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0" documentId="13_ncr:1_{4ACBF838-19D0-49FE-A15A-FB1D65D42218}" xr6:coauthVersionLast="47" xr6:coauthVersionMax="47" xr10:uidLastSave="{00000000-0000-0000-0000-000000000000}"/>
  <bookViews>
    <workbookView xWindow="-108" yWindow="-108" windowWidth="23256" windowHeight="12576" tabRatio="550" xr2:uid="{00000000-000D-0000-FFFF-FFFF00000000}"/>
  </bookViews>
  <sheets>
    <sheet name="FORMACIÓN JUDICIAL" sheetId="20" r:id="rId1"/>
  </sheets>
  <calcPr calcId="191029"/>
</workbook>
</file>

<file path=xl/calcChain.xml><?xml version="1.0" encoding="utf-8"?>
<calcChain xmlns="http://schemas.openxmlformats.org/spreadsheetml/2006/main">
  <c r="J8" i="20" l="1"/>
  <c r="J6" i="20"/>
  <c r="K9" i="20" l="1"/>
  <c r="K8" i="20"/>
  <c r="K7" i="20"/>
</calcChain>
</file>

<file path=xl/sharedStrings.xml><?xml version="1.0" encoding="utf-8"?>
<sst xmlns="http://schemas.openxmlformats.org/spreadsheetml/2006/main" count="39" uniqueCount="33">
  <si>
    <t>TIPO</t>
  </si>
  <si>
    <t>RANGOS</t>
  </si>
  <si>
    <t>Semestral</t>
  </si>
  <si>
    <t>Variable</t>
  </si>
  <si>
    <t>PROCESO</t>
  </si>
  <si>
    <t>FÓRMULA</t>
  </si>
  <si>
    <t>PERIODO DE MEDICIÓN</t>
  </si>
  <si>
    <t>Indicador</t>
  </si>
  <si>
    <t>MEDICIÓN</t>
  </si>
  <si>
    <t>FRECUENCIA DE MEDICIÓN</t>
  </si>
  <si>
    <t>DESCRIPCIÓN</t>
  </si>
  <si>
    <t>S1</t>
  </si>
  <si>
    <t>S2</t>
  </si>
  <si>
    <t>VARIABLES</t>
  </si>
  <si>
    <t>INDICADORES</t>
  </si>
  <si>
    <t>A</t>
  </si>
  <si>
    <t>ITEM</t>
  </si>
  <si>
    <t>NOMBRE DEL INDICADOR / VARIABLE</t>
  </si>
  <si>
    <t>AÑO DE MEDICIÓN</t>
  </si>
  <si>
    <t>N.A.</t>
  </si>
  <si>
    <t>META PERÍODO
(año anterior)</t>
  </si>
  <si>
    <t>MEDICIÓN PERÍODO
(año anterior)</t>
  </si>
  <si>
    <t>META PERÍODO
(año actual)</t>
  </si>
  <si>
    <t>MEDICIÓN PERÍODO
(año actual)</t>
  </si>
  <si>
    <t>ANÁLISIS</t>
  </si>
  <si>
    <t>SECCIONAL</t>
  </si>
  <si>
    <t>MATRIZ DE INDICADORES</t>
  </si>
  <si>
    <t xml:space="preserve">GESTIÓN DE LA FORMACIÓN JUDICIAL </t>
  </si>
  <si>
    <t>Cumplimiento de los Programas de Formación Judicial</t>
  </si>
  <si>
    <t>Cumplimiento de los Programas de Formación = (No. de cursos ejecutados / No. de cursos programados) X 100</t>
  </si>
  <si>
    <t>No. de cursos ejecutados</t>
  </si>
  <si>
    <t>No. de cursos programados</t>
  </si>
  <si>
    <t>El Gobierno Nacional desde el 24 de marzo del año 2020, decreto el estado de emergencia Sanitaria y ordeno el aislamiento preventivo obligatorio, por su parte el Consejo Superior de la Judicatura para contener y mitigar la propagación del COVID 19-CORONAVIRUS, mediante Acuerdos Nº PCSJA20-11517, PCSJA20-11518, PCSJA20-11519, PCSJA20-11521, PCSJA20-11526, PCSJA20-11527, PCSJA20-11528, PCSJA20-11529, PCSJA20-11532, PCSJA20-11546 del 2020, PCSJA20-11549 del 2020,PCSJA20-11556, decreto la suspensión de términos en los asuntos judiciales, precisando excepciones que por su naturaleza deben continuarse tramitando, medida que se encontró vigente hasta el 30 de junio de 2020, a través de la modalidad de trabajo en casa y mediante el uso de Tecnologías de la Información y las comunicaciones.
Ahora bien, mediante acuerdos  PCSJA20-11567, PCSJA20-11581, PCSJA20-11614, PCSJA20-11622, 11623, 11629, 11632, PCSJA20-11671,PCSJA20-11680 de 2020, el Consejo Superior de la judicatura,  estableció un criterio de aforo para  prestar los servicios que requieren presencialidad en las sedes, por parte de los servidores judiciales por cada despacho, secretaria, Oficina, Centro o dependencia en general, cumpliendo las medidas de bioseguridad previstas en el Acuerdo mediante Acuerdo PCSJA20-11632 de 2020, el cual se ha establecido de acuerdo al comportamiento de la propagación de la Covid 19 en el país.
Mediante Acuerdo PCSJA21-11709 del 2021 la medida de aforo fue suspendida por el CSJ a efecto de que los Consejos Seccionales atendiendo la situación específica del Covid 19 en cada distrito determine los criterios de aforo, medida que se encontraba vigente en virtud de la prorroga realizada por el Consejo Superior de la Judicatura de la disposición en mención hasta el 28 de febrero del año en curso.
Mediante Acuerdos PCSJA21-11840 del 2021 y PCSJA22-11930 del 2022, el Consejo Superior de la Judicatura, dispone que los servidores de la Rama Judicial, continuaran trabajando de manera preferente  en la modalidad virtual, mediante el uso de las tecnologías de la información y las comunicaciones; y para garantizar la prestación del servicio de justicia, el último acuerdo en mención, señala que a partir del 1° de marzo de 2022 se retornara gradualmente a la presencialidad con alternancia, en todas las sedes judiciales y administrativas de la Rama Judicial del país, teniendo en cuenta los protocolos de bioseguridad, de comportamiento de los usuarios y las medidas de “aislamiento selectivo, distanciamiento individual, responsable y reactivación Económica Segura, con un porcentaje de aforo mínimo del sesenta por ciento (60%), decisión que determino su alcance hasta el 30 de abril del año en curso de conformidad con el oficio PCSJO22-116 del 4 de marzo de 2022 dirigido al Presidente Nacional de la Asociación Nacional de Trabajadores  del Sistema Judicial Colombiano  y afines.
Que atendiendo la Finalización de la Emergencia Sanitaria por parte del Gobierno Nacional, el Consejo Superior de la Judicatura mediante Acuerdo PCSJA22-11972 del 30-06- 2022, estableció la obligatoriedad de garantizar las actividades presenciales de los servidores judiciales en cada despacho de magistrado, juzgado, secretaría, relatoría, centro de servicios, oficina de apoyo o dependencia administrativa y la apertura de las sedes judiciales y administrativas, a partir del 05-07-2022 de conformidad con la Ley 270 de 1996, Estatutaria de Administración de Justicia.
En consecuencia, los servidores judiciales deben retornar a la presencialidad a las sedes judiciales y administrativas donde se encuentran adscritos, no obstante, para el trabajo en casa los magistrados, jueces, jefes y directores de dependencia administrativa deberán habilitar el desarrollo de las funciones de los empleados mediante acto administrativo motivado, esto cuando se presenten circunstancias ocasionales, excepcionales o especiales que impidan la realización de funciones en el respectivo despacho y previendo las tareas que deben realizarse y efectuando control sobre el cumplimiento de éstas.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</si>
</sst>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8"/>
      <color theme="0"/>
      <name val="Arial Black"/>
      <family val="2"/>
    </font>
  </fonts>
  <fills count="14">
    <fill>
      <patternFill patternType="none"/>
    </fill>
    <fill>
      <patternFill patternType="gray125"/>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s>
  <borders count="79">
    <border>
      <left/>
      <right/>
      <top/>
      <bottom/>
      <diagonal/>
    </border>
    <border>
      <left style="double">
        <color auto="1"/>
      </left>
      <right style="double">
        <color auto="1"/>
      </right>
      <top style="double">
        <color auto="1"/>
      </top>
      <bottom style="double">
        <color auto="1"/>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bottom/>
      <diagonal/>
    </border>
    <border>
      <left/>
      <right/>
      <top style="thick">
        <color auto="1"/>
      </top>
      <bottom style="thick">
        <color auto="1"/>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style="thick">
        <color auto="1"/>
      </top>
      <bottom/>
      <diagonal/>
    </border>
    <border>
      <left/>
      <right style="thick">
        <color auto="1"/>
      </right>
      <top style="double">
        <color auto="1"/>
      </top>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style="double">
        <color auto="1"/>
      </left>
      <right style="double">
        <color auto="1"/>
      </right>
      <top style="thin">
        <color rgb="FF999999"/>
      </top>
      <bottom style="thin">
        <color rgb="FF999999"/>
      </bottom>
      <diagonal/>
    </border>
    <border>
      <left style="thin">
        <color auto="1"/>
      </left>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style="thin">
        <color rgb="FF999999"/>
      </left>
      <right style="double">
        <color auto="1"/>
      </right>
      <top style="thick">
        <color auto="1"/>
      </top>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style="thick">
        <color auto="1"/>
      </top>
      <bottom/>
      <diagonal/>
    </border>
    <border>
      <left style="double">
        <color auto="1"/>
      </left>
      <right style="thin">
        <color rgb="FF999999"/>
      </right>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style="thin">
        <color rgb="FF999999"/>
      </bottom>
      <diagonal/>
    </border>
    <border>
      <left style="thin">
        <color rgb="FF999999"/>
      </left>
      <right style="double">
        <color auto="1"/>
      </right>
      <top/>
      <bottom style="thin">
        <color rgb="FF999999"/>
      </bottom>
      <diagonal/>
    </border>
    <border>
      <left style="thin">
        <color rgb="FF999999"/>
      </left>
      <right style="double">
        <color auto="1"/>
      </right>
      <top/>
      <bottom/>
      <diagonal/>
    </border>
    <border>
      <left/>
      <right/>
      <top style="thick">
        <color auto="1"/>
      </top>
      <bottom/>
      <diagonal/>
    </border>
    <border>
      <left/>
      <right/>
      <top/>
      <bottom style="thin">
        <color rgb="FF999999"/>
      </bottom>
      <diagonal/>
    </border>
    <border>
      <left/>
      <right/>
      <top style="thin">
        <color rgb="FF999999"/>
      </top>
      <bottom style="thin">
        <color rgb="FF999999"/>
      </bottom>
      <diagonal/>
    </border>
    <border>
      <left style="double">
        <color auto="1"/>
      </left>
      <right style="double">
        <color auto="1"/>
      </right>
      <top style="thick">
        <color auto="1"/>
      </top>
      <bottom/>
      <diagonal/>
    </border>
    <border>
      <left style="double">
        <color auto="1"/>
      </left>
      <right style="double">
        <color auto="1"/>
      </right>
      <top style="thick">
        <color auto="1"/>
      </top>
      <bottom style="double">
        <color indexed="64"/>
      </bottom>
      <diagonal/>
    </border>
    <border>
      <left style="double">
        <color auto="1"/>
      </left>
      <right style="thin">
        <color rgb="FF999999"/>
      </right>
      <top style="double">
        <color auto="1"/>
      </top>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double">
        <color auto="1"/>
      </top>
      <bottom/>
      <diagonal/>
    </border>
    <border>
      <left style="double">
        <color auto="1"/>
      </left>
      <right/>
      <top style="thin">
        <color rgb="FF999999"/>
      </top>
      <bottom style="thin">
        <color rgb="FF999999"/>
      </bottom>
      <diagonal/>
    </border>
    <border>
      <left/>
      <right style="double">
        <color auto="1"/>
      </right>
      <top style="thick">
        <color auto="1"/>
      </top>
      <bottom style="thick">
        <color auto="1"/>
      </bottom>
      <diagonal/>
    </border>
    <border>
      <left/>
      <right style="thin">
        <color auto="1"/>
      </right>
      <top style="double">
        <color auto="1"/>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auto="1"/>
      </left>
      <right/>
      <top/>
      <bottom style="thin">
        <color theme="0" tint="-0.34998626667073579"/>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0" fillId="5" borderId="3" xfId="0" applyFill="1" applyBorder="1" applyAlignment="1">
      <alignment vertical="center" wrapText="1"/>
    </xf>
    <xf numFmtId="0" fontId="0" fillId="5" borderId="2" xfId="0" applyFill="1" applyBorder="1" applyAlignment="1">
      <alignment vertical="center" wrapText="1"/>
    </xf>
    <xf numFmtId="0" fontId="0" fillId="5" borderId="23" xfId="0"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0" fontId="0" fillId="5" borderId="26" xfId="0" applyFill="1" applyBorder="1" applyAlignment="1">
      <alignment vertical="center" wrapText="1"/>
    </xf>
    <xf numFmtId="0" fontId="0" fillId="6" borderId="21" xfId="0" applyFill="1" applyBorder="1" applyAlignment="1">
      <alignment vertical="center" wrapText="1"/>
    </xf>
    <xf numFmtId="0" fontId="0" fillId="5" borderId="48" xfId="0" applyFill="1" applyBorder="1" applyAlignment="1">
      <alignment vertical="center" wrapText="1"/>
    </xf>
    <xf numFmtId="0" fontId="0" fillId="5" borderId="47" xfId="0" applyFill="1" applyBorder="1" applyAlignment="1">
      <alignment vertical="center" wrapText="1"/>
    </xf>
    <xf numFmtId="0" fontId="0" fillId="5" borderId="27" xfId="0" applyFill="1" applyBorder="1" applyAlignment="1">
      <alignment horizontal="center" vertical="center" wrapText="1"/>
    </xf>
    <xf numFmtId="0" fontId="0" fillId="11" borderId="61" xfId="0" applyFill="1" applyBorder="1" applyAlignment="1">
      <alignment horizontal="center" vertical="center" wrapText="1"/>
    </xf>
    <xf numFmtId="0" fontId="0" fillId="11" borderId="62" xfId="0" applyFill="1" applyBorder="1" applyAlignment="1">
      <alignment horizontal="center" vertical="center" wrapText="1"/>
    </xf>
    <xf numFmtId="0" fontId="0" fillId="11" borderId="63" xfId="0" applyFill="1" applyBorder="1" applyAlignment="1">
      <alignment horizontal="center" vertical="center" wrapText="1"/>
    </xf>
    <xf numFmtId="0" fontId="0" fillId="5" borderId="52" xfId="0" applyFill="1" applyBorder="1" applyAlignment="1">
      <alignment vertical="center" wrapText="1"/>
    </xf>
    <xf numFmtId="0" fontId="0" fillId="5" borderId="53" xfId="0" applyFill="1" applyBorder="1" applyAlignment="1">
      <alignment vertical="center" wrapText="1"/>
    </xf>
    <xf numFmtId="0" fontId="1" fillId="7" borderId="66" xfId="0" applyFont="1" applyFill="1" applyBorder="1" applyAlignment="1">
      <alignment horizontal="center" vertical="center" wrapText="1"/>
    </xf>
    <xf numFmtId="0" fontId="0" fillId="5" borderId="67" xfId="0" applyFill="1" applyBorder="1" applyAlignment="1">
      <alignment vertical="center" wrapText="1"/>
    </xf>
    <xf numFmtId="0" fontId="0" fillId="5" borderId="31" xfId="0" applyFill="1" applyBorder="1" applyAlignment="1">
      <alignment vertical="center" wrapText="1"/>
    </xf>
    <xf numFmtId="0" fontId="0" fillId="12" borderId="63" xfId="0"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0" fillId="2" borderId="61" xfId="0" applyFill="1" applyBorder="1" applyAlignment="1">
      <alignment horizontal="center" vertical="center" wrapText="1"/>
    </xf>
    <xf numFmtId="0" fontId="0" fillId="3" borderId="62" xfId="0" applyFill="1" applyBorder="1" applyAlignment="1">
      <alignment horizontal="center" vertical="center" wrapText="1"/>
    </xf>
    <xf numFmtId="0" fontId="0" fillId="4" borderId="62" xfId="0" applyFill="1" applyBorder="1" applyAlignment="1">
      <alignment horizontal="center" vertical="center" wrapText="1"/>
    </xf>
    <xf numFmtId="0" fontId="0" fillId="9" borderId="12" xfId="0" applyFill="1" applyBorder="1" applyAlignment="1">
      <alignment horizontal="center" vertical="center"/>
    </xf>
    <xf numFmtId="0" fontId="0" fillId="5" borderId="21" xfId="0"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69"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0" fillId="5" borderId="70" xfId="0" applyFill="1" applyBorder="1" applyAlignment="1">
      <alignment vertical="center" wrapText="1"/>
    </xf>
    <xf numFmtId="0" fontId="0" fillId="11" borderId="74" xfId="0" applyFill="1" applyBorder="1" applyAlignment="1">
      <alignment horizontal="center" vertical="center" wrapText="1"/>
    </xf>
    <xf numFmtId="0" fontId="0" fillId="11" borderId="75" xfId="0" applyFill="1" applyBorder="1" applyAlignment="1">
      <alignment horizontal="center" vertical="center" wrapText="1"/>
    </xf>
    <xf numFmtId="0" fontId="0" fillId="11" borderId="76" xfId="0" applyFill="1" applyBorder="1" applyAlignment="1">
      <alignment horizontal="center" vertical="center" wrapText="1"/>
    </xf>
    <xf numFmtId="0" fontId="1" fillId="7" borderId="20" xfId="0" applyFont="1" applyFill="1" applyBorder="1" applyAlignment="1">
      <alignment horizontal="center" vertical="center" wrapText="1"/>
    </xf>
    <xf numFmtId="0" fontId="1" fillId="5" borderId="71"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0" fillId="5" borderId="46"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49" xfId="0" applyFill="1" applyBorder="1" applyAlignment="1">
      <alignment horizontal="center" vertical="center" wrapText="1"/>
    </xf>
    <xf numFmtId="0" fontId="0" fillId="5" borderId="0" xfId="0" applyFill="1" applyAlignment="1">
      <alignment horizontal="center" vertical="center" wrapText="1"/>
    </xf>
    <xf numFmtId="0" fontId="0" fillId="5" borderId="52" xfId="0"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40"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58" xfId="0" applyFont="1" applyFill="1" applyBorder="1" applyAlignment="1">
      <alignment horizontal="center" vertical="center" wrapText="1"/>
    </xf>
    <xf numFmtId="0" fontId="1" fillId="10" borderId="6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6"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3"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1" xfId="0"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30" xfId="0" applyFont="1" applyFill="1" applyBorder="1" applyAlignment="1">
      <alignment horizontal="center" vertical="center" wrapText="1"/>
    </xf>
    <xf numFmtId="4" fontId="1" fillId="8" borderId="54" xfId="0" applyNumberFormat="1" applyFont="1" applyFill="1" applyBorder="1" applyAlignment="1">
      <alignment horizontal="center" vertical="center" wrapText="1"/>
    </xf>
    <xf numFmtId="4" fontId="1" fillId="8" borderId="32" xfId="0" applyNumberFormat="1" applyFont="1" applyFill="1" applyBorder="1" applyAlignment="1">
      <alignment horizontal="center" vertical="center" wrapText="1"/>
    </xf>
    <xf numFmtId="2" fontId="0" fillId="5" borderId="44" xfId="0" applyNumberFormat="1" applyFill="1" applyBorder="1" applyAlignment="1">
      <alignment horizontal="center" vertical="center" wrapText="1"/>
    </xf>
    <xf numFmtId="2" fontId="0" fillId="5" borderId="45" xfId="0" applyNumberFormat="1" applyFill="1" applyBorder="1" applyAlignment="1">
      <alignment horizontal="center" vertical="center" wrapText="1"/>
    </xf>
    <xf numFmtId="2" fontId="0" fillId="5" borderId="33" xfId="0" applyNumberFormat="1" applyFill="1" applyBorder="1" applyAlignment="1">
      <alignment horizontal="center" vertical="center" wrapText="1"/>
    </xf>
    <xf numFmtId="2" fontId="0" fillId="5" borderId="34" xfId="0" applyNumberFormat="1" applyFill="1" applyBorder="1" applyAlignment="1">
      <alignment horizontal="center" vertical="center" wrapText="1"/>
    </xf>
    <xf numFmtId="0" fontId="0" fillId="10" borderId="54" xfId="0" applyFill="1" applyBorder="1" applyAlignment="1">
      <alignment horizontal="center" vertical="center" wrapText="1"/>
    </xf>
    <xf numFmtId="0" fontId="0" fillId="10" borderId="32" xfId="0" applyFill="1" applyBorder="1" applyAlignment="1">
      <alignment horizontal="center" vertical="center" wrapText="1"/>
    </xf>
    <xf numFmtId="0" fontId="0" fillId="5" borderId="77" xfId="0" applyFill="1" applyBorder="1" applyAlignment="1">
      <alignment horizontal="justify" vertical="center" wrapText="1"/>
    </xf>
    <xf numFmtId="0" fontId="0" fillId="5" borderId="78" xfId="0" applyFill="1" applyBorder="1" applyAlignment="1">
      <alignment horizontal="justify"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2" fillId="13" borderId="5" xfId="0" applyFont="1" applyFill="1" applyBorder="1" applyAlignment="1">
      <alignment horizontal="center" vertical="center"/>
    </xf>
    <xf numFmtId="0" fontId="2" fillId="13" borderId="14" xfId="0" applyFont="1" applyFill="1" applyBorder="1" applyAlignment="1">
      <alignment horizontal="center" vertical="center"/>
    </xf>
    <xf numFmtId="0" fontId="1" fillId="7" borderId="11"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68" xfId="0" applyFont="1" applyFill="1" applyBorder="1" applyAlignment="1">
      <alignment horizontal="center" vertical="center" wrapText="1"/>
    </xf>
    <xf numFmtId="0" fontId="1" fillId="8" borderId="64" xfId="0" applyFont="1" applyFill="1" applyBorder="1" applyAlignment="1">
      <alignment horizontal="center" vertical="center"/>
    </xf>
    <xf numFmtId="0" fontId="1" fillId="8" borderId="5" xfId="0" applyFont="1" applyFill="1" applyBorder="1" applyAlignment="1">
      <alignment horizontal="center" vertical="center"/>
    </xf>
    <xf numFmtId="0" fontId="1" fillId="9" borderId="5" xfId="0" applyFont="1" applyFill="1" applyBorder="1" applyAlignment="1">
      <alignment horizontal="center" vertical="center" wrapText="1"/>
    </xf>
    <xf numFmtId="0" fontId="1" fillId="8" borderId="64" xfId="0" applyFont="1" applyFill="1" applyBorder="1" applyAlignment="1">
      <alignment horizontal="center" vertical="center" wrapText="1"/>
    </xf>
    <xf numFmtId="0" fontId="1" fillId="8" borderId="65" xfId="0" applyFont="1" applyFill="1" applyBorder="1" applyAlignment="1">
      <alignment horizontal="center" vertical="center" wrapText="1"/>
    </xf>
    <xf numFmtId="2" fontId="0" fillId="5" borderId="56" xfId="0" applyNumberFormat="1" applyFill="1" applyBorder="1" applyAlignment="1">
      <alignment horizontal="center" vertical="center" wrapText="1"/>
    </xf>
    <xf numFmtId="2" fontId="0" fillId="5" borderId="35" xfId="0" applyNumberFormat="1" applyFill="1" applyBorder="1" applyAlignment="1">
      <alignment horizontal="center" vertical="center" wrapText="1"/>
    </xf>
    <xf numFmtId="0" fontId="0" fillId="10" borderId="30" xfId="0" applyFill="1" applyBorder="1" applyAlignment="1">
      <alignment horizontal="center" vertical="center" wrapText="1"/>
    </xf>
    <xf numFmtId="4" fontId="1" fillId="8" borderId="30" xfId="0" applyNumberFormat="1" applyFont="1" applyFill="1" applyBorder="1" applyAlignment="1">
      <alignment horizontal="center" vertical="center" wrapText="1"/>
    </xf>
  </cellXfs>
  <cellStyles count="1">
    <cellStyle name="Normal" xfId="0" builtinId="0"/>
  </cellStyles>
  <dxfs count="26">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s>
  <tableStyles count="0" defaultTableStyle="TableStyleMedium2" defaultPivotStyle="PivotStyleLight16"/>
  <colors>
    <mruColors>
      <color rgb="FF009900"/>
      <color rgb="FFFF6600"/>
      <color rgb="FF0080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sheetPr>
  <dimension ref="A1:Q14"/>
  <sheetViews>
    <sheetView tabSelected="1" topLeftCell="B8" zoomScale="80" zoomScaleNormal="80" workbookViewId="0">
      <selection activeCell="J15" sqref="J15"/>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3.6640625" customWidth="1"/>
    <col min="13" max="13" width="5.6640625" customWidth="1"/>
    <col min="14" max="14" width="224.77734375" customWidth="1"/>
  </cols>
  <sheetData>
    <row r="1" spans="1:17" ht="81.75" customHeight="1" thickTop="1" thickBot="1" x14ac:dyDescent="0.35">
      <c r="A1" s="88"/>
      <c r="B1" s="89"/>
      <c r="C1" s="89"/>
      <c r="D1" s="90" t="s">
        <v>26</v>
      </c>
      <c r="E1" s="90"/>
      <c r="F1" s="90"/>
      <c r="G1" s="90"/>
      <c r="H1" s="90"/>
      <c r="I1" s="90"/>
      <c r="J1" s="90"/>
      <c r="K1" s="90"/>
      <c r="L1" s="90"/>
      <c r="M1" s="90"/>
      <c r="N1" s="91"/>
    </row>
    <row r="2" spans="1:17" ht="39" customHeight="1" thickTop="1" thickBot="1" x14ac:dyDescent="0.35">
      <c r="A2" s="92" t="s">
        <v>4</v>
      </c>
      <c r="B2" s="93"/>
      <c r="C2" s="94" t="s">
        <v>27</v>
      </c>
      <c r="D2" s="95"/>
      <c r="E2" s="96" t="s">
        <v>25</v>
      </c>
      <c r="F2" s="97"/>
      <c r="G2" s="94"/>
      <c r="H2" s="98"/>
      <c r="I2" s="95"/>
      <c r="J2" s="99" t="s">
        <v>18</v>
      </c>
      <c r="K2" s="48"/>
      <c r="L2" s="48"/>
      <c r="M2" s="100"/>
      <c r="N2" s="27"/>
    </row>
    <row r="3" spans="1:17" ht="16.5" customHeight="1" thickTop="1" thickBot="1" x14ac:dyDescent="0.35">
      <c r="A3" s="46" t="s">
        <v>14</v>
      </c>
      <c r="B3" s="48"/>
      <c r="C3" s="48"/>
      <c r="D3" s="48"/>
      <c r="E3" s="48"/>
      <c r="F3" s="48"/>
      <c r="G3" s="48"/>
      <c r="H3" s="48"/>
      <c r="I3" s="48"/>
      <c r="J3" s="48"/>
      <c r="K3" s="48"/>
      <c r="L3" s="48"/>
      <c r="M3" s="48"/>
      <c r="N3" s="50"/>
    </row>
    <row r="4" spans="1:17" ht="16.5" customHeight="1" thickTop="1" thickBot="1" x14ac:dyDescent="0.35">
      <c r="A4" s="51" t="s">
        <v>10</v>
      </c>
      <c r="B4" s="52"/>
      <c r="C4" s="52"/>
      <c r="D4" s="53"/>
      <c r="E4" s="54" t="s">
        <v>8</v>
      </c>
      <c r="F4" s="55"/>
      <c r="G4" s="55"/>
      <c r="H4" s="55"/>
      <c r="I4" s="55"/>
      <c r="J4" s="55"/>
      <c r="K4" s="56"/>
      <c r="L4" s="56"/>
      <c r="M4" s="56"/>
      <c r="N4" s="57"/>
    </row>
    <row r="5" spans="1:17" ht="44.4" thickTop="1" thickBot="1" x14ac:dyDescent="0.35">
      <c r="A5" s="21" t="s">
        <v>16</v>
      </c>
      <c r="B5" s="20" t="s">
        <v>17</v>
      </c>
      <c r="C5" s="20" t="s">
        <v>0</v>
      </c>
      <c r="D5" s="22" t="s">
        <v>5</v>
      </c>
      <c r="E5" s="29" t="s">
        <v>9</v>
      </c>
      <c r="F5" s="29" t="s">
        <v>6</v>
      </c>
      <c r="G5" s="30" t="s">
        <v>20</v>
      </c>
      <c r="H5" s="16" t="s">
        <v>21</v>
      </c>
      <c r="I5" s="31" t="s">
        <v>22</v>
      </c>
      <c r="J5" s="23" t="s">
        <v>23</v>
      </c>
      <c r="K5" s="58" t="s">
        <v>1</v>
      </c>
      <c r="L5" s="59"/>
      <c r="M5" s="60"/>
      <c r="N5" s="36" t="s">
        <v>24</v>
      </c>
    </row>
    <row r="6" spans="1:17" ht="24.9" customHeight="1" thickTop="1" thickBot="1" x14ac:dyDescent="0.35">
      <c r="A6" s="61">
        <v>1</v>
      </c>
      <c r="B6" s="64" t="s">
        <v>28</v>
      </c>
      <c r="C6" s="67" t="s">
        <v>7</v>
      </c>
      <c r="D6" s="70" t="s">
        <v>29</v>
      </c>
      <c r="E6" s="73" t="s">
        <v>2</v>
      </c>
      <c r="F6" s="75">
        <v>1</v>
      </c>
      <c r="G6" s="80"/>
      <c r="H6" s="82"/>
      <c r="I6" s="84"/>
      <c r="J6" s="78">
        <f>(J11/J12)*100</f>
        <v>100</v>
      </c>
      <c r="K6" s="11">
        <v>0</v>
      </c>
      <c r="L6" s="24"/>
      <c r="M6" s="33">
        <v>75</v>
      </c>
      <c r="N6" s="86" t="s">
        <v>32</v>
      </c>
      <c r="Q6">
        <v>1.0000000000000001E-5</v>
      </c>
    </row>
    <row r="7" spans="1:17" ht="409.6" customHeight="1" thickTop="1" thickBot="1" x14ac:dyDescent="0.35">
      <c r="A7" s="62"/>
      <c r="B7" s="65"/>
      <c r="C7" s="68"/>
      <c r="D7" s="71"/>
      <c r="E7" s="74"/>
      <c r="F7" s="76"/>
      <c r="G7" s="81"/>
      <c r="H7" s="83"/>
      <c r="I7" s="85"/>
      <c r="J7" s="79"/>
      <c r="K7" s="12">
        <f>+M6+$Q$6</f>
        <v>75.000010000000003</v>
      </c>
      <c r="L7" s="25"/>
      <c r="M7" s="34">
        <v>85</v>
      </c>
      <c r="N7" s="87"/>
    </row>
    <row r="8" spans="1:17" ht="24.9" customHeight="1" thickTop="1" thickBot="1" x14ac:dyDescent="0.35">
      <c r="A8" s="62"/>
      <c r="B8" s="65"/>
      <c r="C8" s="68"/>
      <c r="D8" s="71"/>
      <c r="E8" s="74"/>
      <c r="F8" s="77">
        <v>2</v>
      </c>
      <c r="G8" s="101"/>
      <c r="H8" s="102"/>
      <c r="I8" s="103"/>
      <c r="J8" s="104">
        <f>(J13/J14)*100</f>
        <v>100</v>
      </c>
      <c r="K8" s="12">
        <f t="shared" ref="K8:K9" si="0">+M7+$Q$6</f>
        <v>85.000010000000003</v>
      </c>
      <c r="L8" s="26"/>
      <c r="M8" s="34">
        <v>90</v>
      </c>
      <c r="N8" s="86" t="s">
        <v>32</v>
      </c>
    </row>
    <row r="9" spans="1:17" ht="359.4" customHeight="1" thickTop="1" thickBot="1" x14ac:dyDescent="0.35">
      <c r="A9" s="63"/>
      <c r="B9" s="66"/>
      <c r="C9" s="69"/>
      <c r="D9" s="72"/>
      <c r="E9" s="74"/>
      <c r="F9" s="76"/>
      <c r="G9" s="81"/>
      <c r="H9" s="83"/>
      <c r="I9" s="85"/>
      <c r="J9" s="79"/>
      <c r="K9" s="13">
        <f t="shared" si="0"/>
        <v>90.000010000000003</v>
      </c>
      <c r="L9" s="19"/>
      <c r="M9" s="35">
        <v>100</v>
      </c>
      <c r="N9" s="87"/>
    </row>
    <row r="10" spans="1:17" ht="15.6" thickTop="1" thickBot="1" x14ac:dyDescent="0.35">
      <c r="A10" s="46" t="s">
        <v>13</v>
      </c>
      <c r="B10" s="47"/>
      <c r="C10" s="48"/>
      <c r="D10" s="48"/>
      <c r="E10" s="48"/>
      <c r="F10" s="48"/>
      <c r="G10" s="48"/>
      <c r="H10" s="48"/>
      <c r="I10" s="48"/>
      <c r="J10" s="48"/>
      <c r="K10" s="48"/>
      <c r="L10" s="48"/>
      <c r="M10" s="48"/>
      <c r="N10" s="49"/>
    </row>
    <row r="11" spans="1:17" ht="15" customHeight="1" thickTop="1" x14ac:dyDescent="0.3">
      <c r="A11" s="37" t="s">
        <v>15</v>
      </c>
      <c r="B11" s="32" t="s">
        <v>30</v>
      </c>
      <c r="C11" s="40" t="s">
        <v>3</v>
      </c>
      <c r="D11" s="42" t="s">
        <v>19</v>
      </c>
      <c r="E11" s="44" t="s">
        <v>2</v>
      </c>
      <c r="F11" s="28" t="s">
        <v>11</v>
      </c>
      <c r="G11" s="9"/>
      <c r="H11" s="2"/>
      <c r="I11" s="3"/>
      <c r="J11" s="7">
        <v>63</v>
      </c>
      <c r="K11" s="18"/>
      <c r="L11" s="14"/>
      <c r="M11" s="14"/>
      <c r="N11" s="5"/>
    </row>
    <row r="12" spans="1:17" ht="15" customHeight="1" x14ac:dyDescent="0.3">
      <c r="A12" s="38"/>
      <c r="B12" s="32" t="s">
        <v>31</v>
      </c>
      <c r="C12" s="40"/>
      <c r="D12" s="42"/>
      <c r="E12" s="44"/>
      <c r="F12" s="28" t="s">
        <v>11</v>
      </c>
      <c r="G12" s="9"/>
      <c r="H12" s="2"/>
      <c r="I12" s="3"/>
      <c r="J12" s="7">
        <v>63</v>
      </c>
      <c r="K12" s="18"/>
      <c r="L12" s="14"/>
      <c r="M12" s="14"/>
      <c r="N12" s="5"/>
    </row>
    <row r="13" spans="1:17" ht="15" customHeight="1" x14ac:dyDescent="0.3">
      <c r="A13" s="38"/>
      <c r="B13" s="32" t="s">
        <v>30</v>
      </c>
      <c r="C13" s="40"/>
      <c r="D13" s="42"/>
      <c r="E13" s="44"/>
      <c r="F13" s="28" t="s">
        <v>12</v>
      </c>
      <c r="G13" s="9"/>
      <c r="H13" s="2"/>
      <c r="I13" s="3"/>
      <c r="J13" s="7">
        <v>61</v>
      </c>
      <c r="K13" s="18"/>
      <c r="L13" s="14"/>
      <c r="M13" s="14"/>
      <c r="N13" s="5"/>
    </row>
    <row r="14" spans="1:17" x14ac:dyDescent="0.3">
      <c r="A14" s="39"/>
      <c r="B14" s="32" t="s">
        <v>31</v>
      </c>
      <c r="C14" s="41"/>
      <c r="D14" s="43"/>
      <c r="E14" s="45"/>
      <c r="F14" s="10" t="s">
        <v>12</v>
      </c>
      <c r="G14" s="8"/>
      <c r="H14" s="1"/>
      <c r="I14" s="4"/>
      <c r="J14" s="7">
        <v>61</v>
      </c>
      <c r="K14" s="17"/>
      <c r="L14" s="15"/>
      <c r="M14" s="15"/>
      <c r="N14" s="6"/>
    </row>
  </sheetData>
  <mergeCells count="33">
    <mergeCell ref="G8:G9"/>
    <mergeCell ref="H8:H9"/>
    <mergeCell ref="I8:I9"/>
    <mergeCell ref="J8:J9"/>
    <mergeCell ref="N8:N9"/>
    <mergeCell ref="A1:C1"/>
    <mergeCell ref="D1:N1"/>
    <mergeCell ref="A2:B2"/>
    <mergeCell ref="C2:D2"/>
    <mergeCell ref="E2:F2"/>
    <mergeCell ref="G2:I2"/>
    <mergeCell ref="J2:M2"/>
    <mergeCell ref="A3:N3"/>
    <mergeCell ref="A4:D4"/>
    <mergeCell ref="E4:N4"/>
    <mergeCell ref="K5:M5"/>
    <mergeCell ref="A6:A9"/>
    <mergeCell ref="B6:B9"/>
    <mergeCell ref="C6:C9"/>
    <mergeCell ref="D6:D9"/>
    <mergeCell ref="E6:E9"/>
    <mergeCell ref="F6:F7"/>
    <mergeCell ref="F8:F9"/>
    <mergeCell ref="J6:J7"/>
    <mergeCell ref="G6:G7"/>
    <mergeCell ref="H6:H7"/>
    <mergeCell ref="I6:I7"/>
    <mergeCell ref="N6:N7"/>
    <mergeCell ref="A11:A14"/>
    <mergeCell ref="C11:C14"/>
    <mergeCell ref="D11:D14"/>
    <mergeCell ref="E11:E14"/>
    <mergeCell ref="A10:N10"/>
  </mergeCells>
  <conditionalFormatting sqref="J6">
    <cfRule type="cellIs" dxfId="25" priority="78" operator="between">
      <formula>95.0001</formula>
      <formula>100</formula>
    </cfRule>
    <cfRule type="cellIs" dxfId="24" priority="79" operator="between">
      <formula>90.00001</formula>
      <formula>95</formula>
    </cfRule>
    <cfRule type="cellIs" dxfId="23" priority="80" operator="between">
      <formula>9000001</formula>
      <formula>95</formula>
    </cfRule>
    <cfRule type="cellIs" dxfId="22" priority="81" operator="between">
      <formula>85.0000001</formula>
      <formula>90</formula>
    </cfRule>
    <cfRule type="top10" priority="82" rank="10"/>
    <cfRule type="cellIs" dxfId="21" priority="83" operator="between">
      <formula>0</formula>
      <formula>85</formula>
    </cfRule>
    <cfRule type="cellIs" dxfId="20" priority="84" operator="between">
      <formula>0</formula>
      <formula>85</formula>
    </cfRule>
    <cfRule type="cellIs" dxfId="19" priority="85" operator="between">
      <formula>82</formula>
      <formula>82</formula>
    </cfRule>
  </conditionalFormatting>
  <conditionalFormatting sqref="J6">
    <cfRule type="cellIs" dxfId="18" priority="64" operator="between">
      <formula>$K$9</formula>
      <formula>$M$9</formula>
    </cfRule>
    <cfRule type="cellIs" dxfId="17" priority="65" operator="between">
      <formula>$K$8</formula>
      <formula>$M$8</formula>
    </cfRule>
    <cfRule type="cellIs" dxfId="16" priority="66" operator="between">
      <formula>$K$7</formula>
      <formula>$M$7</formula>
    </cfRule>
    <cfRule type="cellIs" dxfId="15" priority="67" operator="between">
      <formula>$K$6</formula>
      <formula>$M$6</formula>
    </cfRule>
    <cfRule type="cellIs" dxfId="14" priority="68" operator="between">
      <formula>$K$7</formula>
      <formula>$M$7</formula>
    </cfRule>
    <cfRule type="cellIs" dxfId="13" priority="69" operator="between">
      <formula>$K$6</formula>
      <formula>$M$6</formula>
    </cfRule>
  </conditionalFormatting>
  <conditionalFormatting sqref="J8">
    <cfRule type="cellIs" dxfId="12" priority="56" operator="between">
      <formula>95.0001</formula>
      <formula>100</formula>
    </cfRule>
    <cfRule type="cellIs" dxfId="11" priority="57" operator="between">
      <formula>90.00001</formula>
      <formula>95</formula>
    </cfRule>
    <cfRule type="cellIs" dxfId="10" priority="58" operator="between">
      <formula>9000001</formula>
      <formula>95</formula>
    </cfRule>
    <cfRule type="cellIs" dxfId="9" priority="59" operator="between">
      <formula>85.0000001</formula>
      <formula>90</formula>
    </cfRule>
    <cfRule type="top10" priority="60" rank="10"/>
    <cfRule type="cellIs" dxfId="8" priority="61" operator="between">
      <formula>0</formula>
      <formula>85</formula>
    </cfRule>
    <cfRule type="cellIs" dxfId="7" priority="62" operator="between">
      <formula>0</formula>
      <formula>85</formula>
    </cfRule>
    <cfRule type="cellIs" dxfId="6" priority="63" operator="between">
      <formula>82</formula>
      <formula>82</formula>
    </cfRule>
  </conditionalFormatting>
  <conditionalFormatting sqref="J8">
    <cfRule type="cellIs" dxfId="5" priority="50" operator="between">
      <formula>$K$9</formula>
      <formula>$M$9</formula>
    </cfRule>
    <cfRule type="cellIs" dxfId="4" priority="51" operator="between">
      <formula>$K$8</formula>
      <formula>$M$8</formula>
    </cfRule>
    <cfRule type="cellIs" dxfId="3" priority="52" operator="between">
      <formula>$K$7</formula>
      <formula>$M$7</formula>
    </cfRule>
    <cfRule type="cellIs" dxfId="2" priority="53" operator="between">
      <formula>$K$6</formula>
      <formula>$M$6</formula>
    </cfRule>
    <cfRule type="cellIs" dxfId="1" priority="54" operator="between">
      <formula>$K$7</formula>
      <formula>$M$7</formula>
    </cfRule>
    <cfRule type="cellIs" dxfId="0" priority="55" operator="between">
      <formula>$K$6</formula>
      <formula>$M$6</formula>
    </cfRule>
  </conditionalFormatting>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FORMACIÓN JUDICIAL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2017-09-08T00:04:40Z</dcterms:created>
  <dcterms:modified xsi:type="dcterms:W3CDTF">2023-03-01T13:30:05Z</dcterms:modified>
</cp:coreProperties>
</file>