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131"/>
  <workbookPr/>
  <mc:AlternateContent xmlns:mc="http://schemas.openxmlformats.org/markup-compatibility/2006">
    <mc:Choice Requires="x15">
      <x15ac:absPath xmlns:x15ac="http://schemas.microsoft.com/office/spreadsheetml/2010/11/ac" url="https://etbcsj-my.sharepoint.com/personal/kmoronp_cendoj_ramajudicial_gov_co/Documents/Documentos/2. KEMOPA/2021/6. SIGCMA/PROCESOS/"/>
    </mc:Choice>
  </mc:AlternateContent>
  <xr:revisionPtr revIDLastSave="144" documentId="11_23D2BF08AF10F3213ED491EBD712289625207A7B" xr6:coauthVersionLast="47" xr6:coauthVersionMax="47" xr10:uidLastSave="{E6BF9F09-35D2-4191-9454-D3D088A8CCB0}"/>
  <bookViews>
    <workbookView xWindow="-120" yWindow="-120" windowWidth="29040" windowHeight="15840" tabRatio="550" xr2:uid="{00000000-000D-0000-FFFF-FFFF00000000}"/>
  </bookViews>
  <sheets>
    <sheet name="PLANEACIÓN ESTRATÉGICA" sheetId="18" r:id="rId1"/>
    <sheet name="COMUNICACIÓN INST" sheetId="20" r:id="rId2"/>
    <sheet name="MEJORAMIENTO DEL SIGCMA" sheetId="14"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10" i="14" l="1"/>
  <c r="J6" i="18" l="1"/>
  <c r="J46" i="14" l="1"/>
  <c r="J42" i="14"/>
  <c r="J18" i="14"/>
  <c r="J17" i="14"/>
  <c r="J16" i="14"/>
  <c r="J15" i="14"/>
  <c r="J14" i="14"/>
  <c r="J9" i="14"/>
  <c r="J8" i="14"/>
  <c r="J7" i="14"/>
  <c r="J6" i="20" l="1"/>
  <c r="J38" i="14" l="1"/>
  <c r="J34" i="14"/>
  <c r="J30" i="14"/>
  <c r="J26" i="14"/>
  <c r="J22" i="14"/>
  <c r="J9" i="18" l="1"/>
  <c r="J8" i="18"/>
  <c r="J7" i="18" l="1"/>
  <c r="J13" i="20" l="1"/>
  <c r="J12" i="20"/>
  <c r="J11" i="20"/>
  <c r="J10" i="20"/>
  <c r="J9" i="20"/>
  <c r="J8" i="20"/>
  <c r="J7" i="20"/>
  <c r="K13" i="20" l="1"/>
  <c r="K12" i="20"/>
  <c r="K11" i="20"/>
  <c r="K9" i="20"/>
  <c r="K8" i="20"/>
  <c r="K7" i="20"/>
</calcChain>
</file>

<file path=xl/sharedStrings.xml><?xml version="1.0" encoding="utf-8"?>
<sst xmlns="http://schemas.openxmlformats.org/spreadsheetml/2006/main" count="332" uniqueCount="109">
  <si>
    <t>TIPO</t>
  </si>
  <si>
    <t>RANGOS</t>
  </si>
  <si>
    <t>Anual</t>
  </si>
  <si>
    <t>Variable</t>
  </si>
  <si>
    <t>PROCESO</t>
  </si>
  <si>
    <t>FÓRMULA</t>
  </si>
  <si>
    <t>PERIODO DE MEDICIÓN</t>
  </si>
  <si>
    <t>Indicador</t>
  </si>
  <si>
    <t>N.A</t>
  </si>
  <si>
    <t>MEDICIÓN</t>
  </si>
  <si>
    <t>FRECUENCIA DE MEDICIÓN</t>
  </si>
  <si>
    <t>DESCRIPCIÓN</t>
  </si>
  <si>
    <t>A1</t>
  </si>
  <si>
    <t>VARIABLES</t>
  </si>
  <si>
    <t>INDICADORES</t>
  </si>
  <si>
    <t>A</t>
  </si>
  <si>
    <t>B</t>
  </si>
  <si>
    <t>C</t>
  </si>
  <si>
    <t>D</t>
  </si>
  <si>
    <t>ITEM</t>
  </si>
  <si>
    <t>NOMBRE DEL INDICADOR / VARIABLE</t>
  </si>
  <si>
    <t>AÑO DE MEDICIÓN</t>
  </si>
  <si>
    <t>N.A.</t>
  </si>
  <si>
    <t>Trimestral</t>
  </si>
  <si>
    <t>T1</t>
  </si>
  <si>
    <t>T2</t>
  </si>
  <si>
    <t>T3</t>
  </si>
  <si>
    <t xml:space="preserve">Variable Nº Total de encuestas realizadas </t>
  </si>
  <si>
    <t>META PERÍODO
(año anterior)</t>
  </si>
  <si>
    <t>MEDICIÓN PERÍODO
(año anterior)</t>
  </si>
  <si>
    <t>META PERÍODO
(año actual)</t>
  </si>
  <si>
    <t>MEDICIÓN PERÍODO
(año actual)</t>
  </si>
  <si>
    <t>ANÁLISIS</t>
  </si>
  <si>
    <t>T4</t>
  </si>
  <si>
    <t>SECCIONAL</t>
  </si>
  <si>
    <t>MATRIZ DE INDICADORES</t>
  </si>
  <si>
    <t>Avance de las actividades de la Matriz de Comunicaciones</t>
  </si>
  <si>
    <r>
      <t>(Sumatoria del porcentaje de avance por actividad(</t>
    </r>
    <r>
      <rPr>
        <b/>
        <sz val="11"/>
        <color theme="1"/>
        <rFont val="Calibri"/>
        <family val="2"/>
        <scheme val="minor"/>
      </rPr>
      <t>A</t>
    </r>
    <r>
      <rPr>
        <sz val="11"/>
        <color theme="1"/>
        <rFont val="Calibri"/>
        <family val="2"/>
        <scheme val="minor"/>
      </rPr>
      <t>)/ Sumatoria del porcentaje programado por actividad(</t>
    </r>
    <r>
      <rPr>
        <b/>
        <sz val="11"/>
        <color theme="1"/>
        <rFont val="Calibri"/>
        <family val="2"/>
        <scheme val="minor"/>
      </rPr>
      <t>B</t>
    </r>
    <r>
      <rPr>
        <sz val="11"/>
        <color theme="1"/>
        <rFont val="Calibri"/>
        <family val="2"/>
        <scheme val="minor"/>
      </rPr>
      <t>))</t>
    </r>
  </si>
  <si>
    <t>Sumatoria del porcentaje de avance por actividad</t>
  </si>
  <si>
    <t>Sumatoria del porcentaje de avance por objetivo</t>
  </si>
  <si>
    <t>Quejas, Reclamos y Sugerencias atendidos oportunamente</t>
  </si>
  <si>
    <r>
      <t>(Número de solicitudes atendidas QRS(</t>
    </r>
    <r>
      <rPr>
        <b/>
        <sz val="11"/>
        <color theme="1"/>
        <rFont val="Calibri"/>
        <family val="2"/>
        <scheme val="minor"/>
      </rPr>
      <t>C</t>
    </r>
    <r>
      <rPr>
        <sz val="11"/>
        <color theme="1"/>
        <rFont val="Calibri"/>
        <family val="2"/>
        <scheme val="minor"/>
      </rPr>
      <t xml:space="preserve"> )/Número de solicitudes recibidasQRS(</t>
    </r>
    <r>
      <rPr>
        <b/>
        <sz val="11"/>
        <color theme="1"/>
        <rFont val="Calibri"/>
        <family val="2"/>
        <scheme val="minor"/>
      </rPr>
      <t>D</t>
    </r>
    <r>
      <rPr>
        <sz val="11"/>
        <color theme="1"/>
        <rFont val="Calibri"/>
        <family val="2"/>
        <scheme val="minor"/>
      </rPr>
      <t>))*100</t>
    </r>
  </si>
  <si>
    <t>Solicitudes atendidas (QRS)</t>
  </si>
  <si>
    <t>Solicitudes recibidas (QRS)</t>
  </si>
  <si>
    <t>COMUNICACIÓN INSTITUCIONAL</t>
  </si>
  <si>
    <t>PLANEACIÓN ESTRATÉGICA</t>
  </si>
  <si>
    <t>Avance del Plan Operativo Institucional</t>
  </si>
  <si>
    <t xml:space="preserve">Divulgacion del Plan Sectorial de Desarrollo Valledupar
</t>
  </si>
  <si>
    <t xml:space="preserve">Porcentaje de cumplimiento del Plan Operativo Institucional de la Seccional Cesar </t>
  </si>
  <si>
    <t xml:space="preserve">Funcionarios que conocen el Plan Sectorial de Desarrollo Valledupar  </t>
  </si>
  <si>
    <t xml:space="preserve">Funcionarios encuestados sobre conocimiento del Plan Sect de Desarrollo Valledupar </t>
  </si>
  <si>
    <r>
      <t xml:space="preserve">(Total de Actividades Ejcutadas del Plan Operativo Institucional Valledupar/Total de Actividades Programadas en el Plan Operativo Valledupar*100  </t>
    </r>
    <r>
      <rPr>
        <b/>
        <sz val="11"/>
        <color theme="1"/>
        <rFont val="Calibri"/>
        <family val="2"/>
        <scheme val="minor"/>
      </rPr>
      <t>(A)</t>
    </r>
  </si>
  <si>
    <r>
      <t xml:space="preserve">(Funcionarios que conocen el P.S de Dllo Valledupar </t>
    </r>
    <r>
      <rPr>
        <b/>
        <sz val="11"/>
        <color theme="1"/>
        <rFont val="Calibri"/>
        <family val="2"/>
        <scheme val="minor"/>
      </rPr>
      <t>(B)</t>
    </r>
    <r>
      <rPr>
        <sz val="11"/>
        <color theme="1"/>
        <rFont val="Calibri"/>
        <family val="2"/>
        <scheme val="minor"/>
      </rPr>
      <t xml:space="preserve"> / Funcionarios encuestados sobre conocimiento del P.S de Dllo Valledupar </t>
    </r>
    <r>
      <rPr>
        <b/>
        <sz val="11"/>
        <color theme="1"/>
        <rFont val="Calibri"/>
        <family val="2"/>
        <scheme val="minor"/>
      </rPr>
      <t>(C)</t>
    </r>
    <r>
      <rPr>
        <sz val="11"/>
        <color theme="1"/>
        <rFont val="Calibri"/>
        <family val="2"/>
        <scheme val="minor"/>
      </rPr>
      <t xml:space="preserve">)*100 </t>
    </r>
  </si>
  <si>
    <t>CESAR</t>
  </si>
  <si>
    <t>MEJORAMIENTO DEL SIGCMA</t>
  </si>
  <si>
    <t>E</t>
  </si>
  <si>
    <t>F</t>
  </si>
  <si>
    <t>G</t>
  </si>
  <si>
    <t>H</t>
  </si>
  <si>
    <t xml:space="preserve">Cumplimiento Política Rediseños Organizacionales </t>
  </si>
  <si>
    <r>
      <t>Cumplimiento Política Rediseños Organizacionales (</t>
    </r>
    <r>
      <rPr>
        <b/>
        <sz val="11"/>
        <color theme="1"/>
        <rFont val="Calibri"/>
        <family val="2"/>
        <scheme val="minor"/>
      </rPr>
      <t>E</t>
    </r>
    <r>
      <rPr>
        <sz val="11"/>
        <color theme="1"/>
        <rFont val="Calibri"/>
        <family val="2"/>
        <scheme val="minor"/>
      </rPr>
      <t xml:space="preserve">) </t>
    </r>
  </si>
  <si>
    <t>Cumplimiento Política Calidad de la Justicia</t>
  </si>
  <si>
    <r>
      <t>Cumplimiento Política Calidad de la Justicia (</t>
    </r>
    <r>
      <rPr>
        <b/>
        <sz val="11"/>
        <color theme="1"/>
        <rFont val="Calibri"/>
        <family val="2"/>
        <scheme val="minor"/>
      </rPr>
      <t>F</t>
    </r>
    <r>
      <rPr>
        <sz val="11"/>
        <color theme="1"/>
        <rFont val="Calibri"/>
        <family val="2"/>
        <scheme val="minor"/>
      </rPr>
      <t>)</t>
    </r>
  </si>
  <si>
    <t xml:space="preserve">Cumplimiento Política Protección y Seguridad </t>
  </si>
  <si>
    <r>
      <t>Cumplimiento Política¨Protección y Seguridad (</t>
    </r>
    <r>
      <rPr>
        <b/>
        <sz val="11"/>
        <color theme="1"/>
        <rFont val="Calibri"/>
        <family val="2"/>
        <scheme val="minor"/>
      </rPr>
      <t>G</t>
    </r>
    <r>
      <rPr>
        <sz val="11"/>
        <color theme="1"/>
        <rFont val="Calibri"/>
        <family val="2"/>
        <scheme val="minor"/>
      </rPr>
      <t>)</t>
    </r>
  </si>
  <si>
    <t xml:space="preserve">Cumplimiento Plan Sectorial de Desarrollo </t>
  </si>
  <si>
    <r>
      <t>((Sumatoria del cumplimiento de las políticas del plan sectorial de desarrollo(</t>
    </r>
    <r>
      <rPr>
        <b/>
        <sz val="11"/>
        <color theme="1"/>
        <rFont val="Calibri"/>
        <family val="2"/>
        <scheme val="minor"/>
      </rPr>
      <t>A</t>
    </r>
    <r>
      <rPr>
        <sz val="11"/>
        <color theme="1"/>
        <rFont val="Calibri"/>
        <family val="2"/>
        <scheme val="minor"/>
      </rPr>
      <t>+</t>
    </r>
    <r>
      <rPr>
        <b/>
        <sz val="11"/>
        <color theme="1"/>
        <rFont val="Calibri"/>
        <family val="2"/>
        <scheme val="minor"/>
      </rPr>
      <t>B</t>
    </r>
    <r>
      <rPr>
        <sz val="11"/>
        <color theme="1"/>
        <rFont val="Calibri"/>
        <family val="2"/>
        <scheme val="minor"/>
      </rPr>
      <t>+</t>
    </r>
    <r>
      <rPr>
        <b/>
        <sz val="11"/>
        <color theme="1"/>
        <rFont val="Calibri"/>
        <family val="2"/>
        <scheme val="minor"/>
      </rPr>
      <t>C</t>
    </r>
    <r>
      <rPr>
        <sz val="11"/>
        <color theme="1"/>
        <rFont val="Calibri"/>
        <family val="2"/>
        <scheme val="minor"/>
      </rPr>
      <t>+</t>
    </r>
    <r>
      <rPr>
        <b/>
        <sz val="11"/>
        <color theme="1"/>
        <rFont val="Calibri"/>
        <family val="2"/>
        <scheme val="minor"/>
      </rPr>
      <t>D</t>
    </r>
    <r>
      <rPr>
        <sz val="11"/>
        <color theme="1"/>
        <rFont val="Calibri"/>
        <family val="2"/>
        <scheme val="minor"/>
      </rPr>
      <t>+</t>
    </r>
    <r>
      <rPr>
        <b/>
        <sz val="11"/>
        <color theme="1"/>
        <rFont val="Calibri"/>
        <family val="2"/>
        <scheme val="minor"/>
      </rPr>
      <t>E</t>
    </r>
    <r>
      <rPr>
        <sz val="11"/>
        <color theme="1"/>
        <rFont val="Calibri"/>
        <family val="2"/>
        <scheme val="minor"/>
      </rPr>
      <t>+</t>
    </r>
    <r>
      <rPr>
        <b/>
        <sz val="11"/>
        <color theme="1"/>
        <rFont val="Calibri"/>
        <family val="2"/>
        <scheme val="minor"/>
      </rPr>
      <t>F</t>
    </r>
    <r>
      <rPr>
        <sz val="11"/>
        <color theme="1"/>
        <rFont val="Calibri"/>
        <family val="2"/>
        <scheme val="minor"/>
      </rPr>
      <t>+</t>
    </r>
    <r>
      <rPr>
        <b/>
        <sz val="11"/>
        <color theme="1"/>
        <rFont val="Calibri"/>
        <family val="2"/>
        <scheme val="minor"/>
      </rPr>
      <t>G</t>
    </r>
    <r>
      <rPr>
        <sz val="11"/>
        <color theme="1"/>
        <rFont val="Calibri"/>
        <family val="2"/>
        <scheme val="minor"/>
      </rPr>
      <t xml:space="preserve">))/7) </t>
    </r>
  </si>
  <si>
    <t xml:space="preserve">Divulgación del Plan Sectorial de Desarrollo </t>
  </si>
  <si>
    <t xml:space="preserve">Unica Variable del indicador Divulgación del Plan Sectorial de Desarrollo </t>
  </si>
  <si>
    <t>Cierre Oportuno de Acciones de Gestion</t>
  </si>
  <si>
    <t xml:space="preserve">Trimestral </t>
  </si>
  <si>
    <t>Cobertura de Implementacion del SIGCMA</t>
  </si>
  <si>
    <t>Avance Plan de Implementacion, mantenimiento y mejoramiento del SIGCMA</t>
  </si>
  <si>
    <t>Calidad del Servicio Prestado</t>
  </si>
  <si>
    <t>Cumplimiento de Objetivos SIGCMA</t>
  </si>
  <si>
    <t>Criticidad de los Procesos SIGCMA</t>
  </si>
  <si>
    <t>Numero de acciones cerradas oportunamente</t>
  </si>
  <si>
    <t xml:space="preserve">(Numero de acciones cerradas oportunamente (A)/ numero de acciones tomadas (B))*100 </t>
  </si>
  <si>
    <t xml:space="preserve"> Numero de acciones tomadas </t>
  </si>
  <si>
    <t xml:space="preserve">Numero de Sedes implementadas </t>
  </si>
  <si>
    <t>Numero total de sedes</t>
  </si>
  <si>
    <t>(Numero de Sedes implementadas (C) / Numero total de sedes(D)) * 100</t>
  </si>
  <si>
    <t>Numero de actividades ejecutadas</t>
  </si>
  <si>
    <t>Numero de actividades programadas</t>
  </si>
  <si>
    <t>(Numero de actividades ejecutadas (E)/ Numero de actividades programadas(F)) * 100</t>
  </si>
  <si>
    <t>Numero de respuestas calificadas con bueno o excelente</t>
  </si>
  <si>
    <t>Numero de encuestas aplicadas</t>
  </si>
  <si>
    <t>(Numero de respuestas calificadas con bueno o excelente (G) / Numero de encuestas aplicadas(H)) * 100</t>
  </si>
  <si>
    <t>I</t>
  </si>
  <si>
    <t>J</t>
  </si>
  <si>
    <t xml:space="preserve">Numero de objetivos SIGCMA cumplidos </t>
  </si>
  <si>
    <t xml:space="preserve"> Total de Objetivos SIGCMA</t>
  </si>
  <si>
    <t>K</t>
  </si>
  <si>
    <t>L</t>
  </si>
  <si>
    <t>(Numero de objetivos SIGCMA cumplidos (I) / Total de Objetivos SIGCMA(J)) * 100</t>
  </si>
  <si>
    <t>(Numero de indicadores en rango critico(K) / Numero total de indicadores(L)) * 100</t>
  </si>
  <si>
    <t>Numero de indicadores en rango critico</t>
  </si>
  <si>
    <t xml:space="preserve"> Numero total de indicadores</t>
  </si>
  <si>
    <t xml:space="preserve">La ejecución de las actividades proyectadas dentro del Plan Operativo, demuestran durante este periodo el 92.31% de cumplimiento, del 25% correspondiente a la ejecución del segundo trimestre, debido a que algunos de los proyectos de la Dirección Seccional arrojan un porcentaje bajo de ejecución, toda vez, que el cumplimiento de algunas actividades programadas dentro del plan, dependen de la asignación de recursos por parte del nivel central y otras se atribuyen a la falta de personal para el desarrollo efectivo de las mismas. Además, la actual situación de emergencia sanitaria en virtud del COVID-19, en donde se le ha dado prioridad al trabajo en casa, también ha incidido en el desarrollo normal de las actividades. </t>
  </si>
  <si>
    <t>Actualmente el sistema integrado de gestion y control de la calidad y el medio ambiente, se encuentra debidamente implementado y certificado en el Consejo Seccional de la Judicatura del Cesar, la Direccion Ejecutiva Seccional de Administracion Judicial y la Jurisdiccion de lo Contencioso Administrativo del Cesar.</t>
  </si>
  <si>
    <t>Durante la vigencia 2020, se llevo a cabo la divulgacion del Nuevo Plan Sectorial de Desarrollo entre los servidores judiciales de la Seccional Cesar, mediante el uso de las tecnologias de la informacion, esto es, mediante circulares CSJCEC20-19 del 26 de febrero y CSJCEC20-169 del 19 de junio del 2020. Ademas en las visitas virtuales efectuadas a los despachos judiciales para efectos de la calificacion del factor organizacion del trabajo, tambien se hace la difusion de dicho instrumento.</t>
  </si>
  <si>
    <t>Durante este trimestre se recibieron 233 solicitudes de Vigilancia Judicial Administrativa y 21 Derechos de petición, para un total de 254 solicitudes, las cuales fueron atendidas oportunamente en su totalidad. Considerando de esta manera que se ha realizado el trámite de forma oportuna, teniendo en cuenta el porcentaje de atención.</t>
  </si>
  <si>
    <t>En el primer trimestre se cumplió en un 100% con las actividades programadas en la matriz de comunicaciones, realizando entre otras las siguientes actividades: - Difusión de la información administrativa, ambiental y judicial a través de las tecnologías de la información y comunicaciones TIC y los Boletines informativos (Mes a mes en nuestro link de Consejo Seccional en la pagina web de la Rama Judicial, a traves de nuestros boletines judiciales, enteramos a nuestras partes interesadas internas y externas de todo lo relacionado con la gestion judicial, administrativa, nuestro comites y nuestro sistema integrado de gestion y control de la calidad y el medio ambiente.).- Difundir el Plan de Comunicaciones de la Rama Judicial a los usuarios internos que hacen parte del SIGCMA en la Seccional Cesar.- Impulsar el uso de sistemas o herramientas digitales para la gestión y divulgación de la información producida por la Rama Judicial. - Socializar con los servidores judiciales del Distrtito, toda la información relacionada con la administración de justicia y la gestión desplegada por el Consejo Superior de la Judicatura y los Juzgados que integran el SIGCMA (El 18 de marzo del presente año, nuestra Seccional rindio cuentas de la gestion judicial y administrativa desplegada durante la vigencia 2020, espacio en el que sin duda se dieron a conocer los avances de nuestro sistema integrado de gestion y se dieron a conocer los retos y proyectos que se visionan para el 2021.)- Difundir las herramientas, procedimientos, formatos y actividades propias del sistema integrado de gestión y control de la calidad a los usuarios que hacen parte del SIGCMA.- Socialización y aplicación de las TRD establecidas para los Despachos Judiciales según su especialidad (Se da a conocer a los Despachos judiciales las TRD que deben aplicar según la especialidad y se les dan indicaciones acerca de la manera en que debe llevarse a cabo el proceso de archivo de sus documentos)</t>
  </si>
  <si>
    <t>En el segundo trimestre se cumplió en un 100% con las actividades programadas en la matriz de comunicaciones, realizando entre otras las siguientes actividades: - Difusión de la información administrativa, ambiental y judicial a través de las tecnologías de la información y comunicaciones TIC y los Boletines informativos (Mes a mes en nuestro link de Consejo Seccional en la pagina web de la Rama Judicial, a traves de nuestros boletines judiciales, enteramos a nuestras partes interesadas internas y externas de todo lo relacionado con la gestion judicial, administrativa, nuestro comites y nuestro sistema integrado de gestion y control de la calidad y el medio ambiente.).- Difundir el Plan de Comunicaciones de la Rama Judicial a los usuarios internos que hacen parte del SIGCMA en la Seccional Cesar.- Impulsar el uso de sistemas o herramientas digitales para la gestión y divulgación de la información producida por la Rama Judicial. - Socializar con los servidores judiciales del Distrtito, toda la información relacionada con la administración de justicia y la gestión desplegada por el Consejo Superior de la Judicatura y los Juzgados que integran el SIGCMA - Difundir las herramientas, procedimientos, formatos y actividades propias del sistema integrado de gestión y control de la calidad a los usuarios que hacen parte del SIGCMA.- Socialización y aplicación de las TRD establecidas para los Despachos Judiciales según su especialidad (Se da a conocer a los Despachos judiciales las TRD que deben aplicar según la especialidad y se les dan indicaciones acerca de la manera en que debe llevarse a cabo el proceso de archivo de sus documentos, se hace seguimiento al plan de digitalizacion seccional)</t>
  </si>
  <si>
    <t>A partir del segundo trimestre del año 2020, con ocasión a la declaratoria de emergencia sanitaria por el COVID-19, se hizo necesaria la revisión y ajuste de las actividades programadas desde el plan operativo, para cada proceso, a fin de determinar en cuales de ellas era necesario levantar acciones de mejora para garantizar el cumplimiento de sus objetivos estratégicos. 
Producto de esa revisión, se levantaron 8 acciones de mejora en los procesos de: Carrera Judicial, Reordenamiento Judicial, Gestión de la Información Estadística, Formación Judicial, Registro y Control de Abogados, Planeación Estratégica, Comunicación Institucional y Mejoramiento del SIGCMA. 
Previendo el tiempo de duración de la pandemia y el impacto que genera al interior de los procesos, dichas acciones de mejora se dejaron abiertas hasta el 31 de diciembre de 2020. Sin embargo, para efectos de hacerle seguimiento, vencido cada trimestre, se estableció que cada líder de proceso, rendiría un informe en que de cuenta de coma va su ejecución, el cual puede verse en el seguimiento efectuado al plan de acción.
Pues bien, finalizada la vigencia y revisado el cumplimiento de las actividades de cada proceso en el respectivo plan de acción, a la fecha se tiene que las acciones de mejora levantadas respecto de los procesos de Planeación Estratégica, Mejoramiento del SIGCMA, Carrera Judicial, Reordenamiento Judicial, Gestión de la Información Estadística, Gestión de la Formación Judicial y Registro y Control de Abogados y Auxiliares de la Justicia, se encuentran debidamente cerradas.
Se mantienen abiertas las acciones de mejora levantadas al interior del proceso de Comunicación Institucional, por cuanto subsiste la necesidad de seguir garantizando la incorporación del uso de las tecnologías de la información en el desarrollo de las actividades, pues los efectos de la pandemia, que dieron lugar a la implementación del trabajo en casa o remoto se mantienen a la fecha.
De igual manera se mantiene abierta la acción de mejora levantada respecto de la matriz de riesgos por procesos, pues si bien es cierto se hizo la actualización de los mismos de cara a la pandemia, a la fecha se ha manifestado de parte del nivel central que se está trabajando en la actualización de la matriz 5x5, la cual una vez se apruebe dentro del SIGCMA, da lugar a que se tenga que implementar en cada uno de nuestros procesos.</t>
  </si>
  <si>
    <t>En este segundo trimestre, dentro de la accion de mejora levantada la interior del proceso de comunicación institucional, se sigue fortaleciendo el uso y la implementacion de las tecnologias de la informacion, con ocasión a la modalidad de trabajo virtual. De igual manera en cuanto a la accion de mejora relacionada con la matriz de riesgos por proceso, cada lider ha estado trabajando en la actualizacion de los mismos en el nuevo formato de matriz 5x5.               Por otra parte, se levanto una nueva accion de mejora, dentro del proceso de mejoramiento del SIGCMA, consistente en el diseño e implementacion de un formato de encuesta virtual a traves del cual pueda medirse el grado de satisfaccion de los usuarios frente a los servicios que presta el Consejo Seccional de la Judicatura del Cesar.</t>
  </si>
  <si>
    <t xml:space="preserve">En el plan de accion de la presente vigencia, se programaron 9 actividades relacionadas con la implementacion,mantenimiento y mejoramiento del SIGCMA a nivel seccional. Pues bien, en este primer trimestre , se ejecutaron 7 de esas actividades a saber: - Se hizo seguimiento a los planes de accion de cada uno de los procesos.- Se elaboro la matriz SIGCMA de la seccional y se efectuo seguimiento. - Se hicieron reuniones de revision y analisis del contenido de la norma tecnica de la Rama Judicial. - No se levantaron acciones de gestion nuevas pero se hizo seguimiento a las que venian abiertas de la vigencia anterior. - Se solicito informacion sobre la medicion y analisis de indicadores de los procesos estrategicos, misionales, de apoyo y de evaluacion y mejora a cargo del Consejo Seccional y la Direccion Seccional - se hizo seguimiento a las matrices de riesgos por proceso y - se presento al comite seccional de calidad el informe de revision por la alta direccion. Las actividades respecto de las cuales no se presento avance ensu ejecucion, obedecen a que fueron programadas para los trimestres siguientes, en los cuales se hara el seguimiento respectivo. </t>
  </si>
  <si>
    <t>En el plan de accion de la presente vigencia, se programaron 9 actividades relacionadas con la implementacion,mantenimiento y mejoramiento del SIGCMA a nivel seccional. Pues bien, en este segundo trimestre , se ejecutaron todas las actividadades a saber: se hizo seguimiento a las actividades y proyectos del plan de accion; se hizo seguimiento al Plan Sigcma de la Seccional; Se hizo encuesta sobre necesidades de formacion a los lideres de procesos y profesionales del sigcma en la seccional; se hizo seguimiento a las acciones de gestion curso y se levanto una nueva; se hizo seguimiento a la medicion de los indicadores de gestion; cada lider de proceso trabajo en la actualizacion de sus riesgos; se elaboro informe de revision por la alta direccion  a corte 31 de diciembre de 2020; se difundio entre los lideres de procesos y profesionales de enlace de la seccional, el plan de auditorias internas de la seccional</t>
  </si>
  <si>
    <t>Durante este trimestre se recibieron 348 solicitudes de Vigilancia Judicial Administrativa y 45 Derechos de petición, para un total de 393 solicitudes, las cuales fueron atendidas oportunamente en su totalidad. Considerando de esta manera que se ha realizado el trámite de forma oportuna, teniendo en cuenta el porcentaje de atención.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</si>
</sst>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 x14ac:knownFonts="1">
    <font>
      <sz val="11"/>
      <color theme="1"/>
      <name val="Calibri"/>
      <family val="2"/>
      <scheme val="minor"/>
    </font>
    <font>
      <b/>
      <sz val="11"/>
      <color theme="1"/>
      <name val="Calibri"/>
      <family val="2"/>
      <scheme val="minor"/>
    </font>
    <font>
      <sz val="18"/>
      <color theme="0"/>
      <name val="Arial Black"/>
      <family val="2"/>
    </font>
  </fonts>
  <fills count="15">
    <fill>
      <patternFill patternType="none"/>
    </fill>
    <fill>
      <patternFill patternType="gray125"/>
    </fill>
    <fill>
      <patternFill patternType="solid">
        <fgColor rgb="FFFF0000"/>
        <bgColor indexed="64"/>
      </patternFill>
    </fill>
    <fill>
      <patternFill patternType="solid">
        <fgColor rgb="FFFF8000"/>
        <bgColor indexed="64"/>
      </patternFill>
    </fill>
    <fill>
      <patternFill patternType="solid">
        <fgColor rgb="FFFFFF00"/>
        <bgColor indexed="64"/>
      </patternFill>
    </fill>
    <fill>
      <patternFill patternType="solid">
        <fgColor rgb="FFEEEEEE"/>
        <bgColor indexed="64"/>
      </patternFill>
    </fill>
    <fill>
      <patternFill patternType="solid">
        <fgColor theme="0" tint="-0.249977111117893"/>
        <bgColor indexed="64"/>
      </patternFill>
    </fill>
    <fill>
      <patternFill patternType="solid">
        <fgColor rgb="FFCCCCCC"/>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6" tint="0.59999389629810485"/>
        <bgColor indexed="64"/>
      </patternFill>
    </fill>
    <fill>
      <patternFill patternType="solid">
        <fgColor rgb="FF009900"/>
        <bgColor indexed="64"/>
      </patternFill>
    </fill>
    <fill>
      <patternFill patternType="solid">
        <fgColor theme="3" tint="-0.249977111117893"/>
        <bgColor indexed="64"/>
      </patternFill>
    </fill>
    <fill>
      <patternFill patternType="solid">
        <fgColor rgb="FF008000"/>
        <bgColor indexed="64"/>
      </patternFill>
    </fill>
  </fills>
  <borders count="158">
    <border>
      <left/>
      <right/>
      <top/>
      <bottom/>
      <diagonal/>
    </border>
    <border>
      <left style="double">
        <color auto="1"/>
      </left>
      <right style="double">
        <color auto="1"/>
      </right>
      <top style="double">
        <color auto="1"/>
      </top>
      <bottom style="double">
        <color auto="1"/>
      </bottom>
      <diagonal/>
    </border>
    <border>
      <left/>
      <right/>
      <top/>
      <bottom style="double">
        <color auto="1"/>
      </bottom>
      <diagonal/>
    </border>
    <border>
      <left style="double">
        <color auto="1"/>
      </left>
      <right/>
      <top style="double">
        <color auto="1"/>
      </top>
      <bottom style="double">
        <color auto="1"/>
      </bottom>
      <diagonal/>
    </border>
    <border>
      <left/>
      <right/>
      <top style="double">
        <color auto="1"/>
      </top>
      <bottom style="double">
        <color auto="1"/>
      </bottom>
      <diagonal/>
    </border>
    <border>
      <left style="thin">
        <color rgb="FF999999"/>
      </left>
      <right style="thin">
        <color rgb="FF999999"/>
      </right>
      <top/>
      <bottom style="thin">
        <color rgb="FF999999"/>
      </bottom>
      <diagonal/>
    </border>
    <border>
      <left style="thin">
        <color rgb="FF999999"/>
      </left>
      <right style="thin">
        <color rgb="FF999999"/>
      </right>
      <top style="thin">
        <color rgb="FF999999"/>
      </top>
      <bottom style="thin">
        <color rgb="FF999999"/>
      </bottom>
      <diagonal/>
    </border>
    <border>
      <left style="double">
        <color auto="1"/>
      </left>
      <right/>
      <top/>
      <bottom style="double">
        <color auto="1"/>
      </bottom>
      <diagonal/>
    </border>
    <border>
      <left style="thin">
        <color rgb="FF999999"/>
      </left>
      <right style="thin">
        <color rgb="FF999999"/>
      </right>
      <top/>
      <bottom/>
      <diagonal/>
    </border>
    <border>
      <left style="thin">
        <color rgb="FF999999"/>
      </left>
      <right style="thin">
        <color rgb="FF999999"/>
      </right>
      <top style="double">
        <color auto="1"/>
      </top>
      <bottom style="double">
        <color auto="1"/>
      </bottom>
      <diagonal/>
    </border>
    <border>
      <left style="thin">
        <color rgb="FF999999"/>
      </left>
      <right style="thin">
        <color rgb="FF999999"/>
      </right>
      <top style="thin">
        <color rgb="FF999999"/>
      </top>
      <bottom style="double">
        <color auto="1"/>
      </bottom>
      <diagonal/>
    </border>
    <border>
      <left/>
      <right/>
      <top style="thick">
        <color auto="1"/>
      </top>
      <bottom style="thick">
        <color auto="1"/>
      </bottom>
      <diagonal/>
    </border>
    <border>
      <left style="thin">
        <color rgb="FF999999"/>
      </left>
      <right style="thin">
        <color rgb="FF999999"/>
      </right>
      <top style="double">
        <color auto="1"/>
      </top>
      <bottom/>
      <diagonal/>
    </border>
    <border>
      <left style="thin">
        <color rgb="FF999999"/>
      </left>
      <right style="thin">
        <color rgb="FF999999"/>
      </right>
      <top/>
      <bottom style="double">
        <color auto="1"/>
      </bottom>
      <diagonal/>
    </border>
    <border>
      <left style="thin">
        <color rgb="FF999999"/>
      </left>
      <right style="thin">
        <color rgb="FF999999"/>
      </right>
      <top style="thick">
        <color auto="1"/>
      </top>
      <bottom/>
      <diagonal/>
    </border>
    <border>
      <left style="thin">
        <color auto="1"/>
      </left>
      <right style="thin">
        <color auto="1"/>
      </right>
      <top style="thick">
        <color auto="1"/>
      </top>
      <bottom/>
      <diagonal/>
    </border>
    <border>
      <left style="thin">
        <color auto="1"/>
      </left>
      <right style="thin">
        <color auto="1"/>
      </right>
      <top style="double">
        <color auto="1"/>
      </top>
      <bottom style="thick">
        <color auto="1"/>
      </bottom>
      <diagonal/>
    </border>
    <border>
      <left style="thin">
        <color auto="1"/>
      </left>
      <right style="thin">
        <color auto="1"/>
      </right>
      <top style="thick">
        <color auto="1"/>
      </top>
      <bottom style="thick">
        <color auto="1"/>
      </bottom>
      <diagonal/>
    </border>
    <border>
      <left style="thick">
        <color auto="1"/>
      </left>
      <right style="thin">
        <color auto="1"/>
      </right>
      <top style="thick">
        <color auto="1"/>
      </top>
      <bottom style="thick">
        <color auto="1"/>
      </bottom>
      <diagonal/>
    </border>
    <border>
      <left style="thin">
        <color auto="1"/>
      </left>
      <right style="thick">
        <color auto="1"/>
      </right>
      <top style="thick">
        <color auto="1"/>
      </top>
      <bottom style="thick">
        <color auto="1"/>
      </bottom>
      <diagonal/>
    </border>
    <border>
      <left style="thick">
        <color auto="1"/>
      </left>
      <right/>
      <top style="thick">
        <color auto="1"/>
      </top>
      <bottom style="thick">
        <color auto="1"/>
      </bottom>
      <diagonal/>
    </border>
    <border>
      <left/>
      <right style="thick">
        <color auto="1"/>
      </right>
      <top style="thick">
        <color auto="1"/>
      </top>
      <bottom style="thick">
        <color auto="1"/>
      </bottom>
      <diagonal/>
    </border>
    <border>
      <left style="thick">
        <color auto="1"/>
      </left>
      <right style="thin">
        <color auto="1"/>
      </right>
      <top style="thick">
        <color auto="1"/>
      </top>
      <bottom/>
      <diagonal/>
    </border>
    <border>
      <left style="thick">
        <color auto="1"/>
      </left>
      <right style="thin">
        <color auto="1"/>
      </right>
      <top style="double">
        <color auto="1"/>
      </top>
      <bottom style="thick">
        <color auto="1"/>
      </bottom>
      <diagonal/>
    </border>
    <border>
      <left style="thick">
        <color auto="1"/>
      </left>
      <right style="thin">
        <color rgb="FF999999"/>
      </right>
      <top style="double">
        <color auto="1"/>
      </top>
      <bottom style="double">
        <color auto="1"/>
      </bottom>
      <diagonal/>
    </border>
    <border>
      <left style="thick">
        <color auto="1"/>
      </left>
      <right style="thin">
        <color rgb="FF999999"/>
      </right>
      <top style="double">
        <color auto="1"/>
      </top>
      <bottom/>
      <diagonal/>
    </border>
    <border>
      <left style="thick">
        <color auto="1"/>
      </left>
      <right style="thin">
        <color rgb="FF999999"/>
      </right>
      <top/>
      <bottom style="double">
        <color auto="1"/>
      </bottom>
      <diagonal/>
    </border>
    <border>
      <left style="thick">
        <color auto="1"/>
      </left>
      <right style="thin">
        <color rgb="FF999999"/>
      </right>
      <top/>
      <bottom/>
      <diagonal/>
    </border>
    <border>
      <left style="thick">
        <color auto="1"/>
      </left>
      <right style="thin">
        <color rgb="FF999999"/>
      </right>
      <top style="thick">
        <color auto="1"/>
      </top>
      <bottom/>
      <diagonal/>
    </border>
    <border>
      <left/>
      <right/>
      <top style="double">
        <color auto="1"/>
      </top>
      <bottom/>
      <diagonal/>
    </border>
    <border>
      <left style="thin">
        <color rgb="FF999999"/>
      </left>
      <right/>
      <top style="double">
        <color auto="1"/>
      </top>
      <bottom style="double">
        <color auto="1"/>
      </bottom>
      <diagonal/>
    </border>
    <border>
      <left style="thin">
        <color rgb="FF999999"/>
      </left>
      <right/>
      <top style="double">
        <color auto="1"/>
      </top>
      <bottom/>
      <diagonal/>
    </border>
    <border>
      <left/>
      <right style="thick">
        <color auto="1"/>
      </right>
      <top/>
      <bottom style="double">
        <color auto="1"/>
      </bottom>
      <diagonal/>
    </border>
    <border>
      <left/>
      <right style="thick">
        <color auto="1"/>
      </right>
      <top style="double">
        <color auto="1"/>
      </top>
      <bottom/>
      <diagonal/>
    </border>
    <border>
      <left style="double">
        <color auto="1"/>
      </left>
      <right style="double">
        <color auto="1"/>
      </right>
      <top style="thin">
        <color indexed="64"/>
      </top>
      <bottom style="double">
        <color indexed="64"/>
      </bottom>
      <diagonal/>
    </border>
    <border>
      <left style="double">
        <color auto="1"/>
      </left>
      <right style="double">
        <color auto="1"/>
      </right>
      <top/>
      <bottom style="thin">
        <color rgb="FF999999"/>
      </bottom>
      <diagonal/>
    </border>
    <border>
      <left style="double">
        <color auto="1"/>
      </left>
      <right style="double">
        <color auto="1"/>
      </right>
      <top style="double">
        <color auto="1"/>
      </top>
      <bottom style="thick">
        <color auto="1"/>
      </bottom>
      <diagonal/>
    </border>
    <border>
      <left style="thin">
        <color rgb="FF999999"/>
      </left>
      <right/>
      <top/>
      <bottom style="thin">
        <color rgb="FF999999"/>
      </bottom>
      <diagonal/>
    </border>
    <border>
      <left style="thin">
        <color rgb="FF999999"/>
      </left>
      <right/>
      <top style="thin">
        <color rgb="FF999999"/>
      </top>
      <bottom style="thin">
        <color rgb="FF999999"/>
      </bottom>
      <diagonal/>
    </border>
    <border>
      <left style="thin">
        <color rgb="FF999999"/>
      </left>
      <right/>
      <top style="thin">
        <color rgb="FF999999"/>
      </top>
      <bottom style="double">
        <color auto="1"/>
      </bottom>
      <diagonal/>
    </border>
    <border>
      <left/>
      <right style="thick">
        <color auto="1"/>
      </right>
      <top/>
      <bottom style="thin">
        <color rgb="FF999999"/>
      </bottom>
      <diagonal/>
    </border>
    <border>
      <left/>
      <right style="thick">
        <color auto="1"/>
      </right>
      <top style="thin">
        <color rgb="FF999999"/>
      </top>
      <bottom style="thin">
        <color rgb="FF999999"/>
      </bottom>
      <diagonal/>
    </border>
    <border>
      <left/>
      <right style="thick">
        <color auto="1"/>
      </right>
      <top style="thin">
        <color rgb="FF999999"/>
      </top>
      <bottom style="double">
        <color auto="1"/>
      </bottom>
      <diagonal/>
    </border>
    <border>
      <left style="double">
        <color auto="1"/>
      </left>
      <right style="double">
        <color auto="1"/>
      </right>
      <top style="thin">
        <color rgb="FF999999"/>
      </top>
      <bottom style="thin">
        <color rgb="FF999999"/>
      </bottom>
      <diagonal/>
    </border>
    <border>
      <left style="double">
        <color auto="1"/>
      </left>
      <right style="double">
        <color auto="1"/>
      </right>
      <top style="thin">
        <color rgb="FF999999"/>
      </top>
      <bottom style="double">
        <color auto="1"/>
      </bottom>
      <diagonal/>
    </border>
    <border>
      <left style="thin">
        <color auto="1"/>
      </left>
      <right/>
      <top style="double">
        <color auto="1"/>
      </top>
      <bottom style="thick">
        <color auto="1"/>
      </bottom>
      <diagonal/>
    </border>
    <border>
      <left style="double">
        <color auto="1"/>
      </left>
      <right/>
      <top style="double">
        <color auto="1"/>
      </top>
      <bottom style="thick">
        <color auto="1"/>
      </bottom>
      <diagonal/>
    </border>
    <border>
      <left style="double">
        <color auto="1"/>
      </left>
      <right style="double">
        <color auto="1"/>
      </right>
      <top style="double">
        <color auto="1"/>
      </top>
      <bottom/>
      <diagonal/>
    </border>
    <border>
      <left style="double">
        <color auto="1"/>
      </left>
      <right/>
      <top/>
      <bottom style="thin">
        <color rgb="FF999999"/>
      </bottom>
      <diagonal/>
    </border>
    <border>
      <left style="double">
        <color auto="1"/>
      </left>
      <right style="double">
        <color auto="1"/>
      </right>
      <top/>
      <bottom style="double">
        <color indexed="64"/>
      </bottom>
      <diagonal/>
    </border>
    <border>
      <left/>
      <right style="thick">
        <color auto="1"/>
      </right>
      <top/>
      <bottom/>
      <diagonal/>
    </border>
    <border>
      <left/>
      <right style="thin">
        <color rgb="FF999999"/>
      </right>
      <top style="double">
        <color auto="1"/>
      </top>
      <bottom style="double">
        <color auto="1"/>
      </bottom>
      <diagonal/>
    </border>
    <border>
      <left style="thin">
        <color rgb="FF999999"/>
      </left>
      <right style="double">
        <color auto="1"/>
      </right>
      <top/>
      <bottom style="double">
        <color auto="1"/>
      </bottom>
      <diagonal/>
    </border>
    <border>
      <left style="thin">
        <color rgb="FF999999"/>
      </left>
      <right style="double">
        <color auto="1"/>
      </right>
      <top style="double">
        <color auto="1"/>
      </top>
      <bottom style="double">
        <color auto="1"/>
      </bottom>
      <diagonal/>
    </border>
    <border>
      <left style="thin">
        <color rgb="FF999999"/>
      </left>
      <right style="double">
        <color auto="1"/>
      </right>
      <top style="double">
        <color auto="1"/>
      </top>
      <bottom/>
      <diagonal/>
    </border>
    <border>
      <left style="thin">
        <color auto="1"/>
      </left>
      <right/>
      <top style="thick">
        <color auto="1"/>
      </top>
      <bottom style="thick">
        <color auto="1"/>
      </bottom>
      <diagonal/>
    </border>
    <border>
      <left style="thin">
        <color auto="1"/>
      </left>
      <right/>
      <top style="thick">
        <color auto="1"/>
      </top>
      <bottom/>
      <diagonal/>
    </border>
    <border>
      <left style="double">
        <color auto="1"/>
      </left>
      <right style="thin">
        <color auto="1"/>
      </right>
      <top style="thick">
        <color auto="1"/>
      </top>
      <bottom style="double">
        <color auto="1"/>
      </bottom>
      <diagonal/>
    </border>
    <border>
      <left style="thin">
        <color auto="1"/>
      </left>
      <right style="thin">
        <color auto="1"/>
      </right>
      <top style="thick">
        <color auto="1"/>
      </top>
      <bottom style="double">
        <color auto="1"/>
      </bottom>
      <diagonal/>
    </border>
    <border>
      <left style="thin">
        <color auto="1"/>
      </left>
      <right style="thick">
        <color auto="1"/>
      </right>
      <top style="thick">
        <color auto="1"/>
      </top>
      <bottom style="double">
        <color auto="1"/>
      </bottom>
      <diagonal/>
    </border>
    <border>
      <left style="thin">
        <color rgb="FF999999"/>
      </left>
      <right/>
      <top style="thick">
        <color auto="1"/>
      </top>
      <bottom/>
      <diagonal/>
    </border>
    <border>
      <left style="thin">
        <color rgb="FF999999"/>
      </left>
      <right/>
      <top/>
      <bottom style="double">
        <color auto="1"/>
      </bottom>
      <diagonal/>
    </border>
    <border>
      <left style="thin">
        <color rgb="FF999999"/>
      </left>
      <right/>
      <top/>
      <bottom/>
      <diagonal/>
    </border>
    <border>
      <left style="double">
        <color auto="1"/>
      </left>
      <right style="thin">
        <color rgb="FF999999"/>
      </right>
      <top/>
      <bottom style="double">
        <color auto="1"/>
      </bottom>
      <diagonal/>
    </border>
    <border>
      <left/>
      <right style="thin">
        <color rgb="FF999999"/>
      </right>
      <top/>
      <bottom/>
      <diagonal/>
    </border>
    <border>
      <left/>
      <right style="thin">
        <color rgb="FF999999"/>
      </right>
      <top/>
      <bottom style="thin">
        <color rgb="FF999999"/>
      </bottom>
      <diagonal/>
    </border>
    <border>
      <left/>
      <right style="thin">
        <color rgb="FF999999"/>
      </right>
      <top style="thin">
        <color rgb="FF999999"/>
      </top>
      <bottom style="double">
        <color auto="1"/>
      </bottom>
      <diagonal/>
    </border>
    <border>
      <left/>
      <right style="thin">
        <color rgb="FF999999"/>
      </right>
      <top style="thin">
        <color rgb="FF999999"/>
      </top>
      <bottom style="thin">
        <color rgb="FF999999"/>
      </bottom>
      <diagonal/>
    </border>
    <border>
      <left style="thin">
        <color rgb="FF999999"/>
      </left>
      <right style="double">
        <color auto="1"/>
      </right>
      <top/>
      <bottom style="thin">
        <color rgb="FF999999"/>
      </bottom>
      <diagonal/>
    </border>
    <border>
      <left style="thin">
        <color rgb="FF999999"/>
      </left>
      <right style="double">
        <color auto="1"/>
      </right>
      <top/>
      <bottom/>
      <diagonal/>
    </border>
    <border>
      <left style="double">
        <color auto="1"/>
      </left>
      <right style="double">
        <color auto="1"/>
      </right>
      <top/>
      <bottom/>
      <diagonal/>
    </border>
    <border>
      <left style="double">
        <color auto="1"/>
      </left>
      <right/>
      <top style="thick">
        <color auto="1"/>
      </top>
      <bottom/>
      <diagonal/>
    </border>
    <border>
      <left/>
      <right/>
      <top/>
      <bottom style="thin">
        <color rgb="FF999999"/>
      </bottom>
      <diagonal/>
    </border>
    <border>
      <left/>
      <right/>
      <top/>
      <bottom style="thick">
        <color auto="1"/>
      </bottom>
      <diagonal/>
    </border>
    <border>
      <left/>
      <right/>
      <top style="thin">
        <color rgb="FF999999"/>
      </top>
      <bottom style="double">
        <color auto="1"/>
      </bottom>
      <diagonal/>
    </border>
    <border>
      <left/>
      <right/>
      <top style="thin">
        <color rgb="FF999999"/>
      </top>
      <bottom style="thin">
        <color rgb="FF999999"/>
      </bottom>
      <diagonal/>
    </border>
    <border>
      <left style="double">
        <color auto="1"/>
      </left>
      <right/>
      <top/>
      <bottom/>
      <diagonal/>
    </border>
    <border>
      <left style="double">
        <color auto="1"/>
      </left>
      <right style="double">
        <color auto="1"/>
      </right>
      <top style="thick">
        <color auto="1"/>
      </top>
      <bottom/>
      <diagonal/>
    </border>
    <border>
      <left style="double">
        <color auto="1"/>
      </left>
      <right style="thin">
        <color rgb="FF999999"/>
      </right>
      <top/>
      <bottom/>
      <diagonal/>
    </border>
    <border>
      <left style="double">
        <color auto="1"/>
      </left>
      <right style="double">
        <color auto="1"/>
      </right>
      <top style="thick">
        <color auto="1"/>
      </top>
      <bottom style="double">
        <color indexed="64"/>
      </bottom>
      <diagonal/>
    </border>
    <border>
      <left style="thin">
        <color auto="1"/>
      </left>
      <right/>
      <top style="thick">
        <color auto="1"/>
      </top>
      <bottom style="double">
        <color auto="1"/>
      </bottom>
      <diagonal/>
    </border>
    <border>
      <left/>
      <right/>
      <top style="double">
        <color auto="1"/>
      </top>
      <bottom style="thick">
        <color auto="1"/>
      </bottom>
      <diagonal/>
    </border>
    <border>
      <left/>
      <right style="thick">
        <color auto="1"/>
      </right>
      <top/>
      <bottom style="thick">
        <color auto="1"/>
      </bottom>
      <diagonal/>
    </border>
    <border>
      <left/>
      <right style="double">
        <color auto="1"/>
      </right>
      <top style="double">
        <color auto="1"/>
      </top>
      <bottom style="thick">
        <color auto="1"/>
      </bottom>
      <diagonal/>
    </border>
    <border>
      <left style="double">
        <color auto="1"/>
      </left>
      <right style="double">
        <color auto="1"/>
      </right>
      <top style="thick">
        <color auto="1"/>
      </top>
      <bottom style="thin">
        <color auto="1"/>
      </bottom>
      <diagonal/>
    </border>
    <border>
      <left style="double">
        <color auto="1"/>
      </left>
      <right style="double">
        <color auto="1"/>
      </right>
      <top style="thin">
        <color auto="1"/>
      </top>
      <bottom style="thin">
        <color auto="1"/>
      </bottom>
      <diagonal/>
    </border>
    <border>
      <left style="double">
        <color auto="1"/>
      </left>
      <right style="double">
        <color auto="1"/>
      </right>
      <top style="thin">
        <color auto="1"/>
      </top>
      <bottom/>
      <diagonal/>
    </border>
    <border>
      <left style="double">
        <color auto="1"/>
      </left>
      <right style="double">
        <color auto="1"/>
      </right>
      <top style="double">
        <color auto="1"/>
      </top>
      <bottom style="thin">
        <color auto="1"/>
      </bottom>
      <diagonal/>
    </border>
    <border>
      <left style="double">
        <color auto="1"/>
      </left>
      <right/>
      <top style="thick">
        <color auto="1"/>
      </top>
      <bottom style="thick">
        <color auto="1"/>
      </bottom>
      <diagonal/>
    </border>
    <border>
      <left/>
      <right style="thin">
        <color auto="1"/>
      </right>
      <top style="thick">
        <color auto="1"/>
      </top>
      <bottom style="thick">
        <color auto="1"/>
      </bottom>
      <diagonal/>
    </border>
    <border>
      <left style="thin">
        <color auto="1"/>
      </left>
      <right/>
      <top style="double">
        <color auto="1"/>
      </top>
      <bottom/>
      <diagonal/>
    </border>
    <border>
      <left style="double">
        <color auto="1"/>
      </left>
      <right/>
      <top style="thin">
        <color rgb="FF999999"/>
      </top>
      <bottom style="thin">
        <color rgb="FF999999"/>
      </bottom>
      <diagonal/>
    </border>
    <border>
      <left style="double">
        <color auto="1"/>
      </left>
      <right/>
      <top style="thin">
        <color rgb="FF999999"/>
      </top>
      <bottom style="double">
        <color auto="1"/>
      </bottom>
      <diagonal/>
    </border>
    <border>
      <left style="double">
        <color auto="1"/>
      </left>
      <right/>
      <top style="double">
        <color auto="1"/>
      </top>
      <bottom/>
      <diagonal/>
    </border>
    <border>
      <left/>
      <right style="double">
        <color auto="1"/>
      </right>
      <top style="double">
        <color auto="1"/>
      </top>
      <bottom/>
      <diagonal/>
    </border>
    <border>
      <left style="thin">
        <color rgb="FF999999"/>
      </left>
      <right style="thin">
        <color rgb="FF999999"/>
      </right>
      <top style="thin">
        <color theme="0" tint="-0.34998626667073579"/>
      </top>
      <bottom style="double">
        <color auto="1"/>
      </bottom>
      <diagonal/>
    </border>
    <border>
      <left/>
      <right/>
      <top style="thin">
        <color theme="0" tint="-0.34998626667073579"/>
      </top>
      <bottom style="double">
        <color auto="1"/>
      </bottom>
      <diagonal/>
    </border>
    <border>
      <left style="double">
        <color auto="1"/>
      </left>
      <right style="double">
        <color auto="1"/>
      </right>
      <top style="thin">
        <color theme="0" tint="-0.34998626667073579"/>
      </top>
      <bottom style="double">
        <color auto="1"/>
      </bottom>
      <diagonal/>
    </border>
    <border>
      <left/>
      <right style="thin">
        <color rgb="FF999999"/>
      </right>
      <top style="thin">
        <color theme="0" tint="-0.34998626667073579"/>
      </top>
      <bottom style="double">
        <color auto="1"/>
      </bottom>
      <diagonal/>
    </border>
    <border>
      <left/>
      <right style="double">
        <color auto="1"/>
      </right>
      <top style="thick">
        <color auto="1"/>
      </top>
      <bottom style="thick">
        <color auto="1"/>
      </bottom>
      <diagonal/>
    </border>
    <border>
      <left style="thick">
        <color auto="1"/>
      </left>
      <right style="thin">
        <color rgb="FF999999"/>
      </right>
      <top/>
      <bottom style="thin">
        <color theme="0" tint="-0.34998626667073579"/>
      </bottom>
      <diagonal/>
    </border>
    <border>
      <left/>
      <right style="thin">
        <color auto="1"/>
      </right>
      <top style="double">
        <color auto="1"/>
      </top>
      <bottom/>
      <diagonal/>
    </border>
    <border>
      <left/>
      <right style="thin">
        <color rgb="FF999999"/>
      </right>
      <top style="thick">
        <color auto="1"/>
      </top>
      <bottom style="double">
        <color auto="1"/>
      </bottom>
      <diagonal/>
    </border>
    <border>
      <left style="thin">
        <color rgb="FF999999"/>
      </left>
      <right/>
      <top style="thick">
        <color auto="1"/>
      </top>
      <bottom style="double">
        <color auto="1"/>
      </bottom>
      <diagonal/>
    </border>
    <border>
      <left style="thick">
        <color auto="1"/>
      </left>
      <right style="thin">
        <color rgb="FF999999"/>
      </right>
      <top style="thin">
        <color theme="0" tint="-0.34998626667073579"/>
      </top>
      <bottom/>
      <diagonal/>
    </border>
    <border>
      <left style="thin">
        <color rgb="FF999999"/>
      </left>
      <right style="thin">
        <color rgb="FF999999"/>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style="double">
        <color auto="1"/>
      </left>
      <right style="double">
        <color auto="1"/>
      </right>
      <top style="thin">
        <color theme="0" tint="-0.34998626667073579"/>
      </top>
      <bottom style="thin">
        <color theme="0" tint="-0.34998626667073579"/>
      </bottom>
      <diagonal/>
    </border>
    <border>
      <left/>
      <right style="thin">
        <color rgb="FF999999"/>
      </right>
      <top style="thin">
        <color theme="0" tint="-0.34998626667073579"/>
      </top>
      <bottom style="thin">
        <color theme="0" tint="-0.34998626667073579"/>
      </bottom>
      <diagonal/>
    </border>
    <border>
      <left style="thin">
        <color rgb="FF999999"/>
      </left>
      <right/>
      <top style="thin">
        <color theme="0" tint="-0.34998626667073579"/>
      </top>
      <bottom style="thin">
        <color theme="0" tint="-0.34998626667073579"/>
      </bottom>
      <diagonal/>
    </border>
    <border>
      <left style="double">
        <color auto="1"/>
      </left>
      <right/>
      <top style="thin">
        <color theme="0" tint="-0.34998626667073579"/>
      </top>
      <bottom style="thin">
        <color theme="0" tint="-0.34998626667073579"/>
      </bottom>
      <diagonal/>
    </border>
    <border>
      <left/>
      <right style="thick">
        <color auto="1"/>
      </right>
      <top style="thin">
        <color theme="0" tint="-0.34998626667073579"/>
      </top>
      <bottom style="thin">
        <color theme="0" tint="-0.34998626667073579"/>
      </bottom>
      <diagonal/>
    </border>
    <border>
      <left style="thin">
        <color rgb="FF999999"/>
      </left>
      <right/>
      <top style="thin">
        <color theme="0" tint="-0.34998626667073579"/>
      </top>
      <bottom style="double">
        <color auto="1"/>
      </bottom>
      <diagonal/>
    </border>
    <border>
      <left style="double">
        <color auto="1"/>
      </left>
      <right/>
      <top style="thin">
        <color theme="0" tint="-0.34998626667073579"/>
      </top>
      <bottom style="double">
        <color auto="1"/>
      </bottom>
      <diagonal/>
    </border>
    <border>
      <left/>
      <right style="thick">
        <color auto="1"/>
      </right>
      <top style="thin">
        <color theme="0" tint="-0.34998626667073579"/>
      </top>
      <bottom style="double">
        <color auto="1"/>
      </bottom>
      <diagonal/>
    </border>
    <border>
      <left style="thin">
        <color rgb="FF999999"/>
      </left>
      <right style="thin">
        <color rgb="FF999999"/>
      </right>
      <top/>
      <bottom style="thin">
        <color theme="0" tint="-0.34998626667073579"/>
      </bottom>
      <diagonal/>
    </border>
    <border>
      <left style="thin">
        <color rgb="FF999999"/>
      </left>
      <right style="double">
        <color auto="1"/>
      </right>
      <top/>
      <bottom style="thin">
        <color theme="0" tint="-0.34998626667073579"/>
      </bottom>
      <diagonal/>
    </border>
    <border>
      <left/>
      <right/>
      <top/>
      <bottom style="thin">
        <color theme="0" tint="-0.34998626667073579"/>
      </bottom>
      <diagonal/>
    </border>
    <border>
      <left style="double">
        <color auto="1"/>
      </left>
      <right style="double">
        <color auto="1"/>
      </right>
      <top/>
      <bottom style="thin">
        <color theme="0" tint="-0.34998626667073579"/>
      </bottom>
      <diagonal/>
    </border>
    <border>
      <left/>
      <right style="thin">
        <color rgb="FF999999"/>
      </right>
      <top/>
      <bottom style="thin">
        <color theme="0" tint="-0.34998626667073579"/>
      </bottom>
      <diagonal/>
    </border>
    <border>
      <left style="thin">
        <color rgb="FF999999"/>
      </left>
      <right/>
      <top/>
      <bottom style="thin">
        <color theme="0" tint="-0.34998626667073579"/>
      </bottom>
      <diagonal/>
    </border>
    <border>
      <left style="double">
        <color auto="1"/>
      </left>
      <right/>
      <top/>
      <bottom style="thin">
        <color theme="0" tint="-0.34998626667073579"/>
      </bottom>
      <diagonal/>
    </border>
    <border>
      <left/>
      <right style="thick">
        <color auto="1"/>
      </right>
      <top/>
      <bottom style="thin">
        <color theme="0" tint="-0.34998626667073579"/>
      </bottom>
      <diagonal/>
    </border>
    <border>
      <left style="thin">
        <color rgb="FF999999"/>
      </left>
      <right style="thin">
        <color rgb="FF999999"/>
      </right>
      <top style="thin">
        <color theme="0" tint="-0.34998626667073579"/>
      </top>
      <bottom/>
      <diagonal/>
    </border>
    <border>
      <left style="thin">
        <color rgb="FF999999"/>
      </left>
      <right style="double">
        <color auto="1"/>
      </right>
      <top style="thin">
        <color theme="0" tint="-0.34998626667073579"/>
      </top>
      <bottom/>
      <diagonal/>
    </border>
    <border>
      <left/>
      <right/>
      <top style="thin">
        <color theme="0" tint="-0.34998626667073579"/>
      </top>
      <bottom/>
      <diagonal/>
    </border>
    <border>
      <left style="double">
        <color auto="1"/>
      </left>
      <right style="double">
        <color auto="1"/>
      </right>
      <top style="thin">
        <color theme="0" tint="-0.34998626667073579"/>
      </top>
      <bottom/>
      <diagonal/>
    </border>
    <border>
      <left/>
      <right style="thin">
        <color rgb="FF999999"/>
      </right>
      <top style="thin">
        <color theme="0" tint="-0.34998626667073579"/>
      </top>
      <bottom/>
      <diagonal/>
    </border>
    <border>
      <left style="thin">
        <color rgb="FF999999"/>
      </left>
      <right/>
      <top style="thin">
        <color theme="0" tint="-0.34998626667073579"/>
      </top>
      <bottom/>
      <diagonal/>
    </border>
    <border>
      <left style="double">
        <color auto="1"/>
      </left>
      <right/>
      <top style="thin">
        <color theme="0" tint="-0.34998626667073579"/>
      </top>
      <bottom/>
      <diagonal/>
    </border>
    <border>
      <left/>
      <right style="thick">
        <color auto="1"/>
      </right>
      <top style="thin">
        <color theme="0" tint="-0.34998626667073579"/>
      </top>
      <bottom/>
      <diagonal/>
    </border>
    <border>
      <left style="thin">
        <color rgb="FF999999"/>
      </left>
      <right style="thin">
        <color rgb="FF999999"/>
      </right>
      <top style="thick">
        <color auto="1"/>
      </top>
      <bottom style="double">
        <color auto="1"/>
      </bottom>
      <diagonal/>
    </border>
    <border>
      <left/>
      <right/>
      <top style="thick">
        <color auto="1"/>
      </top>
      <bottom style="double">
        <color auto="1"/>
      </bottom>
      <diagonal/>
    </border>
    <border>
      <left style="double">
        <color auto="1"/>
      </left>
      <right/>
      <top style="thick">
        <color auto="1"/>
      </top>
      <bottom style="double">
        <color auto="1"/>
      </bottom>
      <diagonal/>
    </border>
    <border>
      <left/>
      <right style="thick">
        <color auto="1"/>
      </right>
      <top style="thick">
        <color auto="1"/>
      </top>
      <bottom style="double">
        <color auto="1"/>
      </bottom>
      <diagonal/>
    </border>
    <border>
      <left/>
      <right style="thick">
        <color auto="1"/>
      </right>
      <top style="double">
        <color auto="1"/>
      </top>
      <bottom style="double">
        <color auto="1"/>
      </bottom>
      <diagonal/>
    </border>
    <border>
      <left style="thin">
        <color indexed="64"/>
      </left>
      <right style="thin">
        <color indexed="64"/>
      </right>
      <top style="thin">
        <color indexed="64"/>
      </top>
      <bottom style="thin">
        <color indexed="64"/>
      </bottom>
      <diagonal/>
    </border>
    <border>
      <left/>
      <right/>
      <top style="thick">
        <color auto="1"/>
      </top>
      <bottom/>
      <diagonal/>
    </border>
    <border>
      <left/>
      <right style="double">
        <color auto="1"/>
      </right>
      <top style="thick">
        <color auto="1"/>
      </top>
      <bottom style="double">
        <color indexed="64"/>
      </bottom>
      <diagonal/>
    </border>
    <border>
      <left/>
      <right style="double">
        <color auto="1"/>
      </right>
      <top style="double">
        <color auto="1"/>
      </top>
      <bottom style="double">
        <color auto="1"/>
      </bottom>
      <diagonal/>
    </border>
    <border>
      <left style="thin">
        <color indexed="64"/>
      </left>
      <right style="thin">
        <color indexed="64"/>
      </right>
      <top style="thin">
        <color indexed="64"/>
      </top>
      <bottom/>
      <diagonal/>
    </border>
    <border>
      <left style="double">
        <color auto="1"/>
      </left>
      <right/>
      <top style="thick">
        <color auto="1"/>
      </top>
      <bottom style="thin">
        <color auto="1"/>
      </bottom>
      <diagonal/>
    </border>
    <border>
      <left style="double">
        <color auto="1"/>
      </left>
      <right/>
      <top style="thin">
        <color auto="1"/>
      </top>
      <bottom style="thin">
        <color auto="1"/>
      </bottom>
      <diagonal/>
    </border>
    <border>
      <left style="double">
        <color auto="1"/>
      </left>
      <right/>
      <top style="thin">
        <color auto="1"/>
      </top>
      <bottom/>
      <diagonal/>
    </border>
    <border>
      <left style="double">
        <color auto="1"/>
      </left>
      <right/>
      <top style="double">
        <color auto="1"/>
      </top>
      <bottom style="thin">
        <color auto="1"/>
      </bottom>
      <diagonal/>
    </border>
    <border>
      <left style="double">
        <color auto="1"/>
      </left>
      <right/>
      <top style="thin">
        <color indexed="64"/>
      </top>
      <bottom style="double">
        <color indexed="64"/>
      </bottom>
      <diagonal/>
    </border>
    <border>
      <left style="thin">
        <color rgb="FF999999"/>
      </left>
      <right style="double">
        <color auto="1"/>
      </right>
      <top style="thick">
        <color auto="1"/>
      </top>
      <bottom/>
      <diagonal/>
    </border>
    <border>
      <left style="double">
        <color auto="1"/>
      </left>
      <right style="thin">
        <color rgb="FF999999"/>
      </right>
      <top style="double">
        <color auto="1"/>
      </top>
      <bottom/>
      <diagonal/>
    </border>
    <border>
      <left/>
      <right style="thin">
        <color auto="1"/>
      </right>
      <top style="double">
        <color auto="1"/>
      </top>
      <bottom style="thick">
        <color auto="1"/>
      </bottom>
      <diagonal/>
    </border>
    <border>
      <left style="thick">
        <color auto="1"/>
      </left>
      <right style="thin">
        <color rgb="FF999999"/>
      </right>
      <top/>
      <bottom style="thick">
        <color auto="1"/>
      </bottom>
      <diagonal/>
    </border>
    <border>
      <left style="thin">
        <color rgb="FF999999"/>
      </left>
      <right style="thin">
        <color rgb="FF999999"/>
      </right>
      <top/>
      <bottom style="thick">
        <color auto="1"/>
      </bottom>
      <diagonal/>
    </border>
    <border>
      <left style="thin">
        <color rgb="FF999999"/>
      </left>
      <right style="double">
        <color auto="1"/>
      </right>
      <top/>
      <bottom style="thick">
        <color auto="1"/>
      </bottom>
      <diagonal/>
    </border>
    <border>
      <left style="double">
        <color auto="1"/>
      </left>
      <right style="double">
        <color auto="1"/>
      </right>
      <top/>
      <bottom style="thick">
        <color auto="1"/>
      </bottom>
      <diagonal/>
    </border>
    <border>
      <left style="double">
        <color auto="1"/>
      </left>
      <right style="thin">
        <color rgb="FF999999"/>
      </right>
      <top/>
      <bottom style="thick">
        <color auto="1"/>
      </bottom>
      <diagonal/>
    </border>
    <border>
      <left/>
      <right style="thin">
        <color rgb="FF999999"/>
      </right>
      <top style="thick">
        <color auto="1"/>
      </top>
      <bottom/>
      <diagonal/>
    </border>
    <border>
      <left/>
      <right style="thin">
        <color rgb="FF999999"/>
      </right>
      <top/>
      <bottom style="double">
        <color auto="1"/>
      </bottom>
      <diagonal/>
    </border>
    <border>
      <left/>
      <right style="thin">
        <color rgb="FF999999"/>
      </right>
      <top style="double">
        <color auto="1"/>
      </top>
      <bottom/>
      <diagonal/>
    </border>
    <border>
      <left style="thin">
        <color indexed="64"/>
      </left>
      <right/>
      <top style="thin">
        <color indexed="64"/>
      </top>
      <bottom style="thin">
        <color indexed="64"/>
      </bottom>
      <diagonal/>
    </border>
  </borders>
  <cellStyleXfs count="1">
    <xf numFmtId="0" fontId="0" fillId="0" borderId="0"/>
  </cellStyleXfs>
  <cellXfs count="302">
    <xf numFmtId="0" fontId="0" fillId="0" borderId="0" xfId="0"/>
    <xf numFmtId="0" fontId="0" fillId="5" borderId="6" xfId="0" applyFill="1" applyBorder="1" applyAlignment="1">
      <alignment vertical="center" wrapText="1"/>
    </xf>
    <xf numFmtId="0" fontId="0" fillId="5" borderId="5" xfId="0" applyFill="1" applyBorder="1" applyAlignment="1">
      <alignment vertical="center" wrapText="1"/>
    </xf>
    <xf numFmtId="0" fontId="0" fillId="5" borderId="8" xfId="0" applyFill="1" applyBorder="1" applyAlignment="1">
      <alignment vertical="center" wrapText="1"/>
    </xf>
    <xf numFmtId="0" fontId="0" fillId="5" borderId="37" xfId="0" applyFill="1" applyBorder="1" applyAlignment="1">
      <alignment vertical="center" wrapText="1"/>
    </xf>
    <xf numFmtId="0" fontId="0" fillId="5" borderId="38" xfId="0" applyFill="1" applyBorder="1" applyAlignment="1">
      <alignment vertical="center" wrapText="1"/>
    </xf>
    <xf numFmtId="0" fontId="0" fillId="5" borderId="40" xfId="0" applyFill="1" applyBorder="1" applyAlignment="1">
      <alignment vertical="center" wrapText="1"/>
    </xf>
    <xf numFmtId="0" fontId="0" fillId="5" borderId="41" xfId="0" applyFill="1" applyBorder="1" applyAlignment="1">
      <alignment vertical="center" wrapText="1"/>
    </xf>
    <xf numFmtId="0" fontId="0" fillId="6" borderId="44" xfId="0" applyFill="1" applyBorder="1" applyAlignment="1">
      <alignment vertical="center" wrapText="1"/>
    </xf>
    <xf numFmtId="0" fontId="0" fillId="6" borderId="35" xfId="0" applyFill="1" applyBorder="1" applyAlignment="1">
      <alignment vertical="center" wrapText="1"/>
    </xf>
    <xf numFmtId="2" fontId="0" fillId="5" borderId="30" xfId="0" applyNumberFormat="1" applyFill="1" applyBorder="1" applyAlignment="1">
      <alignment vertical="center" wrapText="1"/>
    </xf>
    <xf numFmtId="0" fontId="0" fillId="5" borderId="62" xfId="0" applyFill="1" applyBorder="1" applyAlignment="1">
      <alignment vertical="center" wrapText="1"/>
    </xf>
    <xf numFmtId="0" fontId="0" fillId="6" borderId="70" xfId="0" applyFill="1" applyBorder="1" applyAlignment="1">
      <alignment vertical="center" wrapText="1"/>
    </xf>
    <xf numFmtId="0" fontId="0" fillId="5" borderId="50" xfId="0" applyFill="1" applyBorder="1" applyAlignment="1">
      <alignment vertical="center" wrapText="1"/>
    </xf>
    <xf numFmtId="2" fontId="0" fillId="5" borderId="51" xfId="0" applyNumberFormat="1" applyFill="1" applyBorder="1" applyAlignment="1">
      <alignment vertical="center" wrapText="1"/>
    </xf>
    <xf numFmtId="0" fontId="0" fillId="5" borderId="67" xfId="0" applyFill="1" applyBorder="1" applyAlignment="1">
      <alignment vertical="center" wrapText="1"/>
    </xf>
    <xf numFmtId="0" fontId="0" fillId="5" borderId="65" xfId="0" applyFill="1" applyBorder="1" applyAlignment="1">
      <alignment vertical="center" wrapText="1"/>
    </xf>
    <xf numFmtId="0" fontId="0" fillId="5" borderId="64" xfId="0" applyFill="1" applyBorder="1" applyAlignment="1">
      <alignment vertical="center" wrapText="1"/>
    </xf>
    <xf numFmtId="0" fontId="0" fillId="5" borderId="43" xfId="0" applyFill="1" applyBorder="1" applyAlignment="1">
      <alignment horizontal="center" vertical="center" wrapText="1"/>
    </xf>
    <xf numFmtId="0" fontId="0" fillId="5" borderId="44" xfId="0" applyFill="1" applyBorder="1" applyAlignment="1">
      <alignment horizontal="center" vertical="center" wrapText="1"/>
    </xf>
    <xf numFmtId="0" fontId="0" fillId="11" borderId="84" xfId="0" applyFill="1" applyBorder="1" applyAlignment="1">
      <alignment horizontal="center" vertical="center" wrapText="1"/>
    </xf>
    <xf numFmtId="0" fontId="0" fillId="11" borderId="85" xfId="0" applyFill="1" applyBorder="1" applyAlignment="1">
      <alignment horizontal="center" vertical="center" wrapText="1"/>
    </xf>
    <xf numFmtId="0" fontId="0" fillId="11" borderId="86" xfId="0" applyFill="1" applyBorder="1" applyAlignment="1">
      <alignment horizontal="center" vertical="center" wrapText="1"/>
    </xf>
    <xf numFmtId="0" fontId="0" fillId="11" borderId="87" xfId="0" applyFill="1" applyBorder="1" applyAlignment="1">
      <alignment horizontal="center" vertical="center" wrapText="1"/>
    </xf>
    <xf numFmtId="0" fontId="0" fillId="11" borderId="34" xfId="0" applyFill="1" applyBorder="1" applyAlignment="1">
      <alignment horizontal="center" vertical="center" wrapText="1"/>
    </xf>
    <xf numFmtId="0" fontId="0" fillId="5" borderId="72" xfId="0" applyFill="1" applyBorder="1" applyAlignment="1">
      <alignment vertical="center" wrapText="1"/>
    </xf>
    <xf numFmtId="0" fontId="0" fillId="5" borderId="75" xfId="0" applyFill="1" applyBorder="1" applyAlignment="1">
      <alignment vertical="center" wrapText="1"/>
    </xf>
    <xf numFmtId="0" fontId="1" fillId="7" borderId="90" xfId="0" applyFont="1" applyFill="1" applyBorder="1" applyAlignment="1">
      <alignment horizontal="center" vertical="center" wrapText="1"/>
    </xf>
    <xf numFmtId="0" fontId="0" fillId="5" borderId="91" xfId="0" applyFill="1" applyBorder="1" applyAlignment="1">
      <alignment vertical="center" wrapText="1"/>
    </xf>
    <xf numFmtId="0" fontId="0" fillId="5" borderId="48" xfId="0" applyFill="1" applyBorder="1" applyAlignment="1">
      <alignment vertical="center" wrapText="1"/>
    </xf>
    <xf numFmtId="0" fontId="0" fillId="5" borderId="76" xfId="0" applyFill="1" applyBorder="1" applyAlignment="1">
      <alignment vertical="center" wrapText="1"/>
    </xf>
    <xf numFmtId="0" fontId="0" fillId="5" borderId="0" xfId="0" applyFill="1" applyBorder="1" applyAlignment="1">
      <alignment vertical="center" wrapText="1"/>
    </xf>
    <xf numFmtId="0" fontId="0" fillId="12" borderId="86" xfId="0" applyFill="1" applyBorder="1" applyAlignment="1">
      <alignment horizontal="center" vertical="center" wrapText="1"/>
    </xf>
    <xf numFmtId="0" fontId="0" fillId="5" borderId="10" xfId="0" applyFill="1" applyBorder="1" applyAlignment="1">
      <alignment vertical="center" wrapText="1"/>
    </xf>
    <xf numFmtId="0" fontId="1" fillId="7" borderId="16" xfId="0" applyFont="1" applyFill="1" applyBorder="1" applyAlignment="1">
      <alignment horizontal="center" vertical="center" wrapText="1"/>
    </xf>
    <xf numFmtId="0" fontId="1" fillId="7" borderId="23" xfId="0" applyFont="1" applyFill="1" applyBorder="1" applyAlignment="1">
      <alignment horizontal="center" vertical="center" wrapText="1"/>
    </xf>
    <xf numFmtId="0" fontId="0" fillId="5" borderId="39" xfId="0" applyFill="1" applyBorder="1" applyAlignment="1">
      <alignment vertical="center" wrapText="1"/>
    </xf>
    <xf numFmtId="0" fontId="0" fillId="5" borderId="42" xfId="0" applyFill="1" applyBorder="1" applyAlignment="1">
      <alignment vertical="center" wrapText="1"/>
    </xf>
    <xf numFmtId="0" fontId="1" fillId="7" borderId="45" xfId="0" applyFont="1" applyFill="1" applyBorder="1" applyAlignment="1">
      <alignment horizontal="center" vertical="center" wrapText="1"/>
    </xf>
    <xf numFmtId="0" fontId="1" fillId="10" borderId="36" xfId="0" applyFont="1" applyFill="1" applyBorder="1" applyAlignment="1">
      <alignment horizontal="center" vertical="center" wrapText="1"/>
    </xf>
    <xf numFmtId="0" fontId="1" fillId="7" borderId="46" xfId="0" applyFont="1" applyFill="1" applyBorder="1" applyAlignment="1">
      <alignment horizontal="center" vertical="center" wrapText="1"/>
    </xf>
    <xf numFmtId="0" fontId="0" fillId="5" borderId="66" xfId="0" applyFill="1" applyBorder="1" applyAlignment="1">
      <alignment vertical="center" wrapText="1"/>
    </xf>
    <xf numFmtId="0" fontId="0" fillId="2" borderId="84" xfId="0" applyFill="1" applyBorder="1" applyAlignment="1">
      <alignment horizontal="center" vertical="center" wrapText="1"/>
    </xf>
    <xf numFmtId="0" fontId="0" fillId="3" borderId="85" xfId="0" applyFill="1" applyBorder="1" applyAlignment="1">
      <alignment horizontal="center" vertical="center" wrapText="1"/>
    </xf>
    <xf numFmtId="0" fontId="0" fillId="4" borderId="85" xfId="0" applyFill="1" applyBorder="1" applyAlignment="1">
      <alignment horizontal="center" vertical="center" wrapText="1"/>
    </xf>
    <xf numFmtId="0" fontId="0" fillId="2" borderId="87" xfId="0" applyFill="1" applyBorder="1" applyAlignment="1">
      <alignment horizontal="center" vertical="center" wrapText="1"/>
    </xf>
    <xf numFmtId="0" fontId="0" fillId="9" borderId="19" xfId="0" applyFill="1" applyBorder="1" applyAlignment="1">
      <alignment horizontal="center" vertical="center"/>
    </xf>
    <xf numFmtId="0" fontId="0" fillId="5" borderId="74" xfId="0" applyFill="1" applyBorder="1" applyAlignment="1">
      <alignment vertical="center" wrapText="1"/>
    </xf>
    <xf numFmtId="0" fontId="0" fillId="5" borderId="92" xfId="0" applyFill="1" applyBorder="1" applyAlignment="1">
      <alignment vertical="center" wrapText="1"/>
    </xf>
    <xf numFmtId="0" fontId="0" fillId="5" borderId="97" xfId="0" applyFill="1" applyBorder="1" applyAlignment="1">
      <alignment horizontal="center" vertical="center" wrapText="1"/>
    </xf>
    <xf numFmtId="0" fontId="0" fillId="5" borderId="98" xfId="0" applyFill="1" applyBorder="1" applyAlignment="1">
      <alignment vertical="center" wrapText="1"/>
    </xf>
    <xf numFmtId="0" fontId="0" fillId="6" borderId="97" xfId="0" applyFill="1" applyBorder="1" applyAlignment="1">
      <alignment vertical="center" wrapText="1"/>
    </xf>
    <xf numFmtId="0" fontId="0" fillId="5" borderId="70" xfId="0" applyFill="1" applyBorder="1" applyAlignment="1">
      <alignment horizontal="center" vertical="center" wrapText="1"/>
    </xf>
    <xf numFmtId="0" fontId="0" fillId="5" borderId="35" xfId="0" applyFill="1" applyBorder="1" applyAlignment="1">
      <alignment horizontal="center" vertical="center" wrapText="1"/>
    </xf>
    <xf numFmtId="0" fontId="1" fillId="5" borderId="79" xfId="0" applyFont="1" applyFill="1" applyBorder="1" applyAlignment="1">
      <alignment horizontal="center" vertical="center" wrapText="1"/>
    </xf>
    <xf numFmtId="0" fontId="1" fillId="5" borderId="1" xfId="0" applyFont="1" applyFill="1" applyBorder="1" applyAlignment="1">
      <alignment horizontal="center" vertical="center" wrapText="1"/>
    </xf>
    <xf numFmtId="0" fontId="1" fillId="7" borderId="47" xfId="0" applyFont="1" applyFill="1" applyBorder="1" applyAlignment="1">
      <alignment horizontal="center" vertical="center" wrapText="1"/>
    </xf>
    <xf numFmtId="0" fontId="1" fillId="7" borderId="101" xfId="0" applyFont="1" applyFill="1" applyBorder="1" applyAlignment="1">
      <alignment horizontal="center" vertical="center" wrapText="1"/>
    </xf>
    <xf numFmtId="0" fontId="1" fillId="10" borderId="47" xfId="0" applyFont="1" applyFill="1" applyBorder="1" applyAlignment="1">
      <alignment horizontal="center" vertical="center" wrapText="1"/>
    </xf>
    <xf numFmtId="2" fontId="0" fillId="5" borderId="102" xfId="0" applyNumberFormat="1" applyFill="1" applyBorder="1" applyAlignment="1">
      <alignment vertical="center" wrapText="1"/>
    </xf>
    <xf numFmtId="2" fontId="0" fillId="5" borderId="103" xfId="0" applyNumberFormat="1" applyFill="1" applyBorder="1" applyAlignment="1">
      <alignment vertical="center" wrapText="1"/>
    </xf>
    <xf numFmtId="4" fontId="1" fillId="8" borderId="79" xfId="0" applyNumberFormat="1" applyFont="1" applyFill="1" applyBorder="1" applyAlignment="1">
      <alignment horizontal="center" vertical="center" wrapText="1"/>
    </xf>
    <xf numFmtId="4" fontId="1" fillId="8" borderId="1" xfId="0" applyNumberFormat="1" applyFont="1" applyFill="1" applyBorder="1" applyAlignment="1">
      <alignment horizontal="center" vertical="center" wrapText="1"/>
    </xf>
    <xf numFmtId="0" fontId="0" fillId="5" borderId="9" xfId="0" applyFill="1" applyBorder="1" applyAlignment="1">
      <alignment horizontal="center" vertical="center" wrapText="1"/>
    </xf>
    <xf numFmtId="0" fontId="0" fillId="5" borderId="1" xfId="0" applyFill="1" applyBorder="1" applyAlignment="1">
      <alignment horizontal="center" vertical="center" wrapText="1"/>
    </xf>
    <xf numFmtId="0" fontId="0" fillId="5" borderId="53" xfId="0" applyFill="1" applyBorder="1" applyAlignment="1">
      <alignment horizontal="center" vertical="center" wrapText="1"/>
    </xf>
    <xf numFmtId="0" fontId="0" fillId="5" borderId="4" xfId="0" applyFill="1" applyBorder="1" applyAlignment="1">
      <alignment horizontal="center" vertical="center" wrapText="1"/>
    </xf>
    <xf numFmtId="0" fontId="0" fillId="5" borderId="79" xfId="0" applyFill="1" applyBorder="1" applyAlignment="1">
      <alignment horizontal="center" vertical="center" wrapText="1"/>
    </xf>
    <xf numFmtId="0" fontId="0" fillId="5" borderId="107" xfId="0" applyFill="1" applyBorder="1" applyAlignment="1">
      <alignment horizontal="center" vertical="center" wrapText="1"/>
    </xf>
    <xf numFmtId="0" fontId="0" fillId="5" borderId="108" xfId="0" applyFill="1" applyBorder="1" applyAlignment="1">
      <alignment vertical="center" wrapText="1"/>
    </xf>
    <xf numFmtId="0" fontId="0" fillId="5" borderId="105" xfId="0" applyFill="1" applyBorder="1" applyAlignment="1">
      <alignment vertical="center" wrapText="1"/>
    </xf>
    <xf numFmtId="0" fontId="0" fillId="5" borderId="109" xfId="0" applyFill="1" applyBorder="1" applyAlignment="1">
      <alignment vertical="center" wrapText="1"/>
    </xf>
    <xf numFmtId="0" fontId="0" fillId="6" borderId="107" xfId="0" applyFill="1" applyBorder="1" applyAlignment="1">
      <alignment vertical="center" wrapText="1"/>
    </xf>
    <xf numFmtId="0" fontId="0" fillId="5" borderId="110" xfId="0" applyFill="1" applyBorder="1" applyAlignment="1">
      <alignment vertical="center" wrapText="1"/>
    </xf>
    <xf numFmtId="0" fontId="0" fillId="5" borderId="106" xfId="0" applyFill="1" applyBorder="1" applyAlignment="1">
      <alignment vertical="center" wrapText="1"/>
    </xf>
    <xf numFmtId="0" fontId="0" fillId="5" borderId="111" xfId="0" applyFill="1" applyBorder="1" applyAlignment="1">
      <alignment vertical="center" wrapText="1"/>
    </xf>
    <xf numFmtId="0" fontId="0" fillId="5" borderId="95" xfId="0" applyFill="1" applyBorder="1" applyAlignment="1">
      <alignment vertical="center" wrapText="1"/>
    </xf>
    <xf numFmtId="0" fontId="0" fillId="5" borderId="112" xfId="0" applyFill="1" applyBorder="1" applyAlignment="1">
      <alignment vertical="center" wrapText="1"/>
    </xf>
    <xf numFmtId="0" fontId="0" fillId="5" borderId="113" xfId="0" applyFill="1" applyBorder="1" applyAlignment="1">
      <alignment vertical="center" wrapText="1"/>
    </xf>
    <xf numFmtId="0" fontId="0" fillId="5" borderId="96" xfId="0" applyFill="1" applyBorder="1" applyAlignment="1">
      <alignment vertical="center" wrapText="1"/>
    </xf>
    <xf numFmtId="0" fontId="0" fillId="5" borderId="114" xfId="0" applyFill="1" applyBorder="1" applyAlignment="1">
      <alignment vertical="center" wrapText="1"/>
    </xf>
    <xf numFmtId="0" fontId="0" fillId="5" borderId="118" xfId="0" applyFill="1" applyBorder="1" applyAlignment="1">
      <alignment horizontal="center" vertical="center" wrapText="1"/>
    </xf>
    <xf numFmtId="0" fontId="0" fillId="5" borderId="119" xfId="0" applyFill="1" applyBorder="1" applyAlignment="1">
      <alignment vertical="center" wrapText="1"/>
    </xf>
    <xf numFmtId="0" fontId="0" fillId="5" borderId="115" xfId="0" applyFill="1" applyBorder="1" applyAlignment="1">
      <alignment vertical="center" wrapText="1"/>
    </xf>
    <xf numFmtId="0" fontId="0" fillId="5" borderId="120" xfId="0" applyFill="1" applyBorder="1" applyAlignment="1">
      <alignment vertical="center" wrapText="1"/>
    </xf>
    <xf numFmtId="0" fontId="0" fillId="6" borderId="118" xfId="0" applyFill="1" applyBorder="1" applyAlignment="1">
      <alignment vertical="center" wrapText="1"/>
    </xf>
    <xf numFmtId="0" fontId="0" fillId="5" borderId="121" xfId="0" applyFill="1" applyBorder="1" applyAlignment="1">
      <alignment vertical="center" wrapText="1"/>
    </xf>
    <xf numFmtId="0" fontId="0" fillId="5" borderId="117" xfId="0" applyFill="1" applyBorder="1" applyAlignment="1">
      <alignment vertical="center" wrapText="1"/>
    </xf>
    <xf numFmtId="0" fontId="0" fillId="5" borderId="122" xfId="0" applyFill="1" applyBorder="1" applyAlignment="1">
      <alignment vertical="center" wrapText="1"/>
    </xf>
    <xf numFmtId="0" fontId="0" fillId="5" borderId="126" xfId="0" applyFill="1" applyBorder="1" applyAlignment="1">
      <alignment horizontal="center" vertical="center" wrapText="1"/>
    </xf>
    <xf numFmtId="0" fontId="0" fillId="5" borderId="127" xfId="0" applyFill="1" applyBorder="1" applyAlignment="1">
      <alignment vertical="center" wrapText="1"/>
    </xf>
    <xf numFmtId="0" fontId="0" fillId="5" borderId="123" xfId="0" applyFill="1" applyBorder="1" applyAlignment="1">
      <alignment vertical="center" wrapText="1"/>
    </xf>
    <xf numFmtId="0" fontId="0" fillId="5" borderId="128" xfId="0" applyFill="1" applyBorder="1" applyAlignment="1">
      <alignment vertical="center" wrapText="1"/>
    </xf>
    <xf numFmtId="0" fontId="0" fillId="6" borderId="126" xfId="0" applyFill="1" applyBorder="1" applyAlignment="1">
      <alignment vertical="center" wrapText="1"/>
    </xf>
    <xf numFmtId="0" fontId="0" fillId="5" borderId="129" xfId="0" applyFill="1" applyBorder="1" applyAlignment="1">
      <alignment vertical="center" wrapText="1"/>
    </xf>
    <xf numFmtId="0" fontId="0" fillId="5" borderId="125" xfId="0" applyFill="1" applyBorder="1" applyAlignment="1">
      <alignment vertical="center" wrapText="1"/>
    </xf>
    <xf numFmtId="0" fontId="0" fillId="5" borderId="130" xfId="0" applyFill="1" applyBorder="1" applyAlignment="1">
      <alignment vertical="center" wrapText="1"/>
    </xf>
    <xf numFmtId="164" fontId="0" fillId="11" borderId="79" xfId="0" applyNumberFormat="1" applyFill="1" applyBorder="1" applyAlignment="1">
      <alignment horizontal="center" vertical="center" wrapText="1"/>
    </xf>
    <xf numFmtId="0" fontId="0" fillId="2" borderId="79" xfId="0" applyFill="1" applyBorder="1" applyAlignment="1">
      <alignment horizontal="center" vertical="center" wrapText="1"/>
    </xf>
    <xf numFmtId="164" fontId="0" fillId="11" borderId="1" xfId="0" applyNumberFormat="1" applyFill="1" applyBorder="1" applyAlignment="1">
      <alignment horizontal="center" vertical="center" wrapText="1"/>
    </xf>
    <xf numFmtId="0" fontId="0" fillId="3" borderId="1" xfId="0" applyFill="1" applyBorder="1" applyAlignment="1">
      <alignment horizontal="center" vertical="center" wrapText="1"/>
    </xf>
    <xf numFmtId="0" fontId="0" fillId="4" borderId="1" xfId="0" applyFill="1" applyBorder="1" applyAlignment="1">
      <alignment horizontal="center" vertical="center" wrapText="1"/>
    </xf>
    <xf numFmtId="0" fontId="0" fillId="12" borderId="1" xfId="0" applyFill="1" applyBorder="1" applyAlignment="1">
      <alignment horizontal="center" vertical="center" wrapText="1"/>
    </xf>
    <xf numFmtId="0" fontId="0" fillId="5" borderId="102" xfId="0" applyFill="1" applyBorder="1" applyAlignment="1">
      <alignment vertical="center" wrapText="1"/>
    </xf>
    <xf numFmtId="0" fontId="0" fillId="5" borderId="131" xfId="0" applyFill="1" applyBorder="1" applyAlignment="1">
      <alignment vertical="center" wrapText="1"/>
    </xf>
    <xf numFmtId="0" fontId="0" fillId="5" borderId="103" xfId="0" applyFill="1" applyBorder="1" applyAlignment="1">
      <alignment vertical="center" wrapText="1"/>
    </xf>
    <xf numFmtId="0" fontId="0" fillId="5" borderId="51" xfId="0" applyFill="1" applyBorder="1" applyAlignment="1">
      <alignment vertical="center" wrapText="1"/>
    </xf>
    <xf numFmtId="0" fontId="0" fillId="5" borderId="9" xfId="0" applyFill="1" applyBorder="1" applyAlignment="1">
      <alignment vertical="center" wrapText="1"/>
    </xf>
    <xf numFmtId="0" fontId="0" fillId="5" borderId="30" xfId="0" applyFill="1" applyBorder="1" applyAlignment="1">
      <alignment vertical="center" wrapText="1"/>
    </xf>
    <xf numFmtId="0" fontId="1" fillId="6" borderId="1" xfId="0" applyFont="1" applyFill="1" applyBorder="1" applyAlignment="1">
      <alignment horizontal="center" vertical="center" wrapText="1"/>
    </xf>
    <xf numFmtId="0" fontId="1" fillId="5" borderId="136" xfId="0" applyFont="1" applyFill="1" applyBorder="1" applyAlignment="1">
      <alignment horizontal="center" vertical="center" wrapText="1"/>
    </xf>
    <xf numFmtId="2" fontId="0" fillId="5" borderId="136" xfId="0" applyNumberFormat="1" applyFill="1" applyBorder="1" applyAlignment="1">
      <alignment vertical="center" wrapText="1"/>
    </xf>
    <xf numFmtId="164" fontId="0" fillId="11" borderId="138" xfId="0" applyNumberFormat="1" applyFill="1" applyBorder="1" applyAlignment="1">
      <alignment horizontal="center" vertical="center" wrapText="1"/>
    </xf>
    <xf numFmtId="164" fontId="0" fillId="11" borderId="139" xfId="0" applyNumberFormat="1" applyFill="1" applyBorder="1" applyAlignment="1">
      <alignment horizontal="center" vertical="center" wrapText="1"/>
    </xf>
    <xf numFmtId="4" fontId="1" fillId="8" borderId="140" xfId="0" applyNumberFormat="1" applyFont="1" applyFill="1" applyBorder="1" applyAlignment="1">
      <alignment vertical="center" wrapText="1"/>
    </xf>
    <xf numFmtId="164" fontId="0" fillId="11" borderId="133" xfId="0" applyNumberFormat="1" applyFill="1" applyBorder="1" applyAlignment="1">
      <alignment horizontal="center" vertical="center" wrapText="1"/>
    </xf>
    <xf numFmtId="164" fontId="0" fillId="11" borderId="3" xfId="0" applyNumberFormat="1" applyFill="1" applyBorder="1" applyAlignment="1">
      <alignment horizontal="center" vertical="center" wrapText="1"/>
    </xf>
    <xf numFmtId="0" fontId="1" fillId="7" borderId="33" xfId="0" applyFont="1" applyFill="1" applyBorder="1" applyAlignment="1">
      <alignment horizontal="center" vertical="center" wrapText="1"/>
    </xf>
    <xf numFmtId="0" fontId="0" fillId="5" borderId="136" xfId="0" applyFill="1" applyBorder="1" applyAlignment="1">
      <alignment vertical="center" wrapText="1"/>
    </xf>
    <xf numFmtId="0" fontId="0" fillId="11" borderId="141" xfId="0" applyFill="1" applyBorder="1" applyAlignment="1">
      <alignment horizontal="center" vertical="center" wrapText="1"/>
    </xf>
    <xf numFmtId="0" fontId="0" fillId="11" borderId="142" xfId="0" applyFill="1" applyBorder="1" applyAlignment="1">
      <alignment horizontal="center" vertical="center" wrapText="1"/>
    </xf>
    <xf numFmtId="0" fontId="0" fillId="11" borderId="143" xfId="0" applyFill="1" applyBorder="1" applyAlignment="1">
      <alignment horizontal="center" vertical="center" wrapText="1"/>
    </xf>
    <xf numFmtId="0" fontId="0" fillId="11" borderId="144" xfId="0" applyFill="1" applyBorder="1" applyAlignment="1">
      <alignment horizontal="center" vertical="center" wrapText="1"/>
    </xf>
    <xf numFmtId="0" fontId="0" fillId="11" borderId="145" xfId="0" applyFill="1" applyBorder="1" applyAlignment="1">
      <alignment horizontal="center" vertical="center" wrapText="1"/>
    </xf>
    <xf numFmtId="0" fontId="1" fillId="7" borderId="148" xfId="0" applyFont="1" applyFill="1" applyBorder="1" applyAlignment="1">
      <alignment horizontal="center" vertical="center" wrapText="1"/>
    </xf>
    <xf numFmtId="164" fontId="0" fillId="11" borderId="36" xfId="0" applyNumberFormat="1" applyFill="1" applyBorder="1" applyAlignment="1">
      <alignment horizontal="center" vertical="center" wrapText="1"/>
    </xf>
    <xf numFmtId="0" fontId="0" fillId="12" borderId="36" xfId="0" applyFill="1" applyBorder="1" applyAlignment="1">
      <alignment horizontal="center" vertical="center" wrapText="1"/>
    </xf>
    <xf numFmtId="0" fontId="0" fillId="5" borderId="3" xfId="0" applyFill="1" applyBorder="1" applyAlignment="1">
      <alignment horizontal="center" vertical="center" wrapText="1"/>
    </xf>
    <xf numFmtId="0" fontId="0" fillId="5" borderId="4" xfId="0" applyFill="1" applyBorder="1" applyAlignment="1">
      <alignment horizontal="center" vertical="center" wrapText="1"/>
    </xf>
    <xf numFmtId="0" fontId="0" fillId="5" borderId="135" xfId="0" applyFill="1" applyBorder="1" applyAlignment="1">
      <alignment horizontal="center" vertical="center" wrapText="1"/>
    </xf>
    <xf numFmtId="0" fontId="0" fillId="5" borderId="1" xfId="0" applyFill="1" applyBorder="1" applyAlignment="1">
      <alignment horizontal="center" vertical="center" wrapText="1"/>
    </xf>
    <xf numFmtId="0" fontId="0" fillId="5" borderId="33" xfId="0" applyFill="1" applyBorder="1" applyAlignment="1">
      <alignment horizontal="center" vertical="center" wrapText="1"/>
    </xf>
    <xf numFmtId="4" fontId="1" fillId="8" borderId="136" xfId="0" applyNumberFormat="1" applyFont="1" applyFill="1" applyBorder="1" applyAlignment="1">
      <alignment horizontal="center" vertical="center" wrapText="1"/>
    </xf>
    <xf numFmtId="0" fontId="0" fillId="5" borderId="156" xfId="0" applyFill="1" applyBorder="1" applyAlignment="1">
      <alignment vertical="center" wrapText="1"/>
    </xf>
    <xf numFmtId="0" fontId="0" fillId="5" borderId="12" xfId="0" applyFill="1" applyBorder="1" applyAlignment="1">
      <alignment vertical="center" wrapText="1"/>
    </xf>
    <xf numFmtId="0" fontId="0" fillId="5" borderId="31" xfId="0" applyFill="1" applyBorder="1" applyAlignment="1">
      <alignment vertical="center" wrapText="1"/>
    </xf>
    <xf numFmtId="0" fontId="0" fillId="5" borderId="93" xfId="0" applyFill="1" applyBorder="1" applyAlignment="1">
      <alignment horizontal="center" vertical="center" wrapText="1"/>
    </xf>
    <xf numFmtId="0" fontId="0" fillId="5" borderId="29" xfId="0" applyFill="1" applyBorder="1" applyAlignment="1">
      <alignment horizontal="center" vertical="center" wrapText="1"/>
    </xf>
    <xf numFmtId="0" fontId="0" fillId="5" borderId="136" xfId="0" applyFill="1" applyBorder="1" applyAlignment="1">
      <alignment horizontal="center" vertical="center" wrapText="1"/>
    </xf>
    <xf numFmtId="0" fontId="1" fillId="6" borderId="136" xfId="0" applyFont="1" applyFill="1" applyBorder="1" applyAlignment="1">
      <alignment horizontal="center" vertical="center" wrapText="1"/>
    </xf>
    <xf numFmtId="0" fontId="0" fillId="0" borderId="136" xfId="0" applyBorder="1"/>
    <xf numFmtId="4" fontId="1" fillId="8" borderId="136" xfId="0" applyNumberFormat="1" applyFont="1" applyFill="1" applyBorder="1" applyAlignment="1">
      <alignment horizontal="center" vertical="center" wrapText="1"/>
    </xf>
    <xf numFmtId="4" fontId="1" fillId="8" borderId="136" xfId="0" applyNumberFormat="1" applyFont="1" applyFill="1" applyBorder="1" applyAlignment="1">
      <alignment horizontal="center" vertical="center" wrapText="1"/>
    </xf>
    <xf numFmtId="4" fontId="1" fillId="8" borderId="136" xfId="0" applyNumberFormat="1" applyFont="1" applyFill="1" applyBorder="1" applyAlignment="1">
      <alignment horizontal="center" vertical="center" wrapText="1"/>
    </xf>
    <xf numFmtId="4" fontId="1" fillId="14" borderId="136" xfId="0" applyNumberFormat="1" applyFont="1" applyFill="1" applyBorder="1" applyAlignment="1">
      <alignment horizontal="center" vertical="center" wrapText="1"/>
    </xf>
    <xf numFmtId="0" fontId="1" fillId="6" borderId="79" xfId="0" applyNumberFormat="1" applyFont="1" applyFill="1" applyBorder="1" applyAlignment="1">
      <alignment horizontal="center" vertical="center" wrapText="1"/>
    </xf>
    <xf numFmtId="0" fontId="0" fillId="5" borderId="4" xfId="0" applyFill="1" applyBorder="1" applyAlignment="1">
      <alignment horizontal="center" vertical="center" wrapText="1"/>
    </xf>
    <xf numFmtId="0" fontId="0" fillId="5" borderId="9" xfId="0" applyFill="1" applyBorder="1" applyAlignment="1">
      <alignment horizontal="center" vertical="center" wrapText="1"/>
    </xf>
    <xf numFmtId="0" fontId="1" fillId="5" borderId="24" xfId="0" applyFont="1" applyFill="1" applyBorder="1" applyAlignment="1">
      <alignment horizontal="center" vertical="center" wrapText="1"/>
    </xf>
    <xf numFmtId="3" fontId="1" fillId="6" borderId="1" xfId="0" applyNumberFormat="1" applyFont="1" applyFill="1" applyBorder="1" applyAlignment="1">
      <alignment horizontal="center" vertical="center" wrapText="1"/>
    </xf>
    <xf numFmtId="0" fontId="0" fillId="3" borderId="3" xfId="0" applyFill="1" applyBorder="1" applyAlignment="1">
      <alignment horizontal="center" vertical="center" wrapText="1"/>
    </xf>
    <xf numFmtId="0" fontId="0" fillId="4" borderId="3" xfId="0" applyFill="1" applyBorder="1" applyAlignment="1">
      <alignment horizontal="center" vertical="center" wrapText="1"/>
    </xf>
    <xf numFmtId="164" fontId="0" fillId="11" borderId="71" xfId="0" applyNumberFormat="1" applyFill="1" applyBorder="1" applyAlignment="1">
      <alignment horizontal="center" vertical="center" wrapText="1"/>
    </xf>
    <xf numFmtId="164" fontId="0" fillId="11" borderId="157" xfId="0" applyNumberFormat="1" applyFill="1" applyBorder="1" applyAlignment="1">
      <alignment horizontal="center" vertical="center" wrapText="1"/>
    </xf>
    <xf numFmtId="164" fontId="0" fillId="11" borderId="7" xfId="0" applyNumberFormat="1" applyFill="1" applyBorder="1" applyAlignment="1">
      <alignment horizontal="center" vertical="center" wrapText="1"/>
    </xf>
    <xf numFmtId="0" fontId="0" fillId="0" borderId="0" xfId="0" applyAlignment="1">
      <alignment wrapText="1"/>
    </xf>
    <xf numFmtId="0" fontId="1" fillId="7" borderId="93" xfId="0" applyFont="1" applyFill="1" applyBorder="1" applyAlignment="1">
      <alignment horizontal="center" vertical="center" wrapText="1"/>
    </xf>
    <xf numFmtId="0" fontId="2" fillId="13" borderId="11" xfId="0" applyFont="1" applyFill="1" applyBorder="1" applyAlignment="1">
      <alignment horizontal="center" vertical="center"/>
    </xf>
    <xf numFmtId="0" fontId="2" fillId="13" borderId="21" xfId="0" applyFont="1" applyFill="1" applyBorder="1" applyAlignment="1">
      <alignment horizontal="center" vertical="center"/>
    </xf>
    <xf numFmtId="0" fontId="0" fillId="0" borderId="20" xfId="0" applyFill="1" applyBorder="1" applyAlignment="1">
      <alignment horizontal="center" vertical="center"/>
    </xf>
    <xf numFmtId="0" fontId="0" fillId="0" borderId="11" xfId="0" applyFill="1" applyBorder="1" applyAlignment="1">
      <alignment horizontal="center" vertical="center"/>
    </xf>
    <xf numFmtId="0" fontId="1" fillId="7" borderId="18" xfId="0" applyFont="1" applyFill="1" applyBorder="1" applyAlignment="1">
      <alignment horizontal="center" vertical="center" wrapText="1"/>
    </xf>
    <xf numFmtId="0" fontId="1" fillId="7" borderId="17" xfId="0" applyFont="1" applyFill="1" applyBorder="1" applyAlignment="1">
      <alignment horizontal="center" vertical="center" wrapText="1"/>
    </xf>
    <xf numFmtId="0" fontId="1" fillId="8" borderId="20" xfId="0" applyFont="1" applyFill="1" applyBorder="1" applyAlignment="1">
      <alignment horizontal="center" vertical="center" wrapText="1"/>
    </xf>
    <xf numFmtId="0" fontId="1" fillId="8" borderId="11" xfId="0" applyFont="1" applyFill="1" applyBorder="1" applyAlignment="1">
      <alignment horizontal="center" vertical="center" wrapText="1"/>
    </xf>
    <xf numFmtId="0" fontId="1" fillId="8" borderId="21" xfId="0" applyFont="1" applyFill="1" applyBorder="1" applyAlignment="1">
      <alignment horizontal="center" vertical="center" wrapText="1"/>
    </xf>
    <xf numFmtId="0" fontId="1" fillId="5" borderId="28" xfId="0" applyFont="1" applyFill="1" applyBorder="1" applyAlignment="1">
      <alignment horizontal="center" vertical="center" wrapText="1"/>
    </xf>
    <xf numFmtId="0" fontId="1" fillId="5" borderId="27" xfId="0" applyFont="1" applyFill="1" applyBorder="1" applyAlignment="1">
      <alignment horizontal="center" vertical="center" wrapText="1"/>
    </xf>
    <xf numFmtId="0" fontId="1" fillId="5" borderId="26" xfId="0" applyFont="1" applyFill="1" applyBorder="1" applyAlignment="1">
      <alignment horizontal="center" vertical="center" wrapText="1"/>
    </xf>
    <xf numFmtId="0" fontId="0" fillId="5" borderId="14" xfId="0" applyFill="1" applyBorder="1" applyAlignment="1">
      <alignment horizontal="center" vertical="center" wrapText="1"/>
    </xf>
    <xf numFmtId="0" fontId="0" fillId="5" borderId="8" xfId="0" applyFill="1" applyBorder="1" applyAlignment="1">
      <alignment horizontal="center" vertical="center" wrapText="1"/>
    </xf>
    <xf numFmtId="0" fontId="0" fillId="5" borderId="13" xfId="0" applyFill="1" applyBorder="1" applyAlignment="1">
      <alignment horizontal="center" vertical="center" wrapText="1"/>
    </xf>
    <xf numFmtId="0" fontId="0" fillId="5" borderId="54" xfId="0" applyFill="1" applyBorder="1" applyAlignment="1">
      <alignment horizontal="center" vertical="center" wrapText="1"/>
    </xf>
    <xf numFmtId="0" fontId="0" fillId="5" borderId="69" xfId="0" applyFill="1" applyBorder="1" applyAlignment="1">
      <alignment horizontal="center" vertical="center" wrapText="1"/>
    </xf>
    <xf numFmtId="0" fontId="0" fillId="5" borderId="52" xfId="0" applyFill="1" applyBorder="1" applyAlignment="1">
      <alignment horizontal="center" vertical="center" wrapText="1"/>
    </xf>
    <xf numFmtId="0" fontId="0" fillId="5" borderId="77" xfId="0" applyFill="1" applyBorder="1" applyAlignment="1">
      <alignment horizontal="center" vertical="center" wrapText="1"/>
    </xf>
    <xf numFmtId="0" fontId="0" fillId="5" borderId="70" xfId="0" applyFill="1" applyBorder="1" applyAlignment="1">
      <alignment horizontal="center" vertical="center" wrapText="1"/>
    </xf>
    <xf numFmtId="0" fontId="0" fillId="5" borderId="49" xfId="0" applyFill="1" applyBorder="1" applyAlignment="1">
      <alignment horizontal="center" vertical="center" wrapText="1"/>
    </xf>
    <xf numFmtId="0" fontId="0" fillId="9" borderId="9" xfId="0" applyFill="1" applyBorder="1" applyAlignment="1">
      <alignment horizontal="center" vertical="center" wrapText="1"/>
    </xf>
    <xf numFmtId="0" fontId="0" fillId="9" borderId="31" xfId="0" applyFill="1" applyBorder="1" applyAlignment="1">
      <alignment horizontal="center" vertical="center" wrapText="1"/>
    </xf>
    <xf numFmtId="0" fontId="0" fillId="9" borderId="62" xfId="0" applyFill="1" applyBorder="1" applyAlignment="1">
      <alignment horizontal="center" vertical="center" wrapText="1"/>
    </xf>
    <xf numFmtId="0" fontId="0" fillId="9" borderId="61" xfId="0" applyFill="1" applyBorder="1" applyAlignment="1">
      <alignment horizontal="center" vertical="center" wrapText="1"/>
    </xf>
    <xf numFmtId="0" fontId="0" fillId="5" borderId="3" xfId="0" applyFill="1" applyBorder="1" applyAlignment="1">
      <alignment horizontal="center" vertical="center" wrapText="1"/>
    </xf>
    <xf numFmtId="0" fontId="1" fillId="8" borderId="22" xfId="0" applyFont="1" applyFill="1" applyBorder="1" applyAlignment="1">
      <alignment horizontal="center" vertical="center" wrapText="1"/>
    </xf>
    <xf numFmtId="0" fontId="1" fillId="8" borderId="15" xfId="0" applyFont="1" applyFill="1" applyBorder="1" applyAlignment="1">
      <alignment horizontal="center" vertical="center" wrapText="1"/>
    </xf>
    <xf numFmtId="0" fontId="1" fillId="8" borderId="56" xfId="0" applyFont="1" applyFill="1" applyBorder="1" applyAlignment="1">
      <alignment horizontal="center" vertical="center" wrapText="1"/>
    </xf>
    <xf numFmtId="0" fontId="1" fillId="8" borderId="57" xfId="0" applyFont="1" applyFill="1" applyBorder="1" applyAlignment="1">
      <alignment horizontal="center" vertical="center" wrapText="1"/>
    </xf>
    <xf numFmtId="0" fontId="1" fillId="8" borderId="58" xfId="0" applyFont="1" applyFill="1" applyBorder="1" applyAlignment="1">
      <alignment horizontal="center" vertical="center" wrapText="1"/>
    </xf>
    <xf numFmtId="0" fontId="1" fillId="8" borderId="80" xfId="0" applyFont="1" applyFill="1" applyBorder="1" applyAlignment="1">
      <alignment horizontal="center" vertical="center" wrapText="1"/>
    </xf>
    <xf numFmtId="0" fontId="1" fillId="8" borderId="59" xfId="0" applyFont="1" applyFill="1" applyBorder="1" applyAlignment="1">
      <alignment horizontal="center" vertical="center" wrapText="1"/>
    </xf>
    <xf numFmtId="0" fontId="1" fillId="10" borderId="93" xfId="0" applyFont="1" applyFill="1" applyBorder="1" applyAlignment="1">
      <alignment horizontal="center" vertical="center" wrapText="1"/>
    </xf>
    <xf numFmtId="0" fontId="1" fillId="10" borderId="29" xfId="0" applyFont="1" applyFill="1" applyBorder="1" applyAlignment="1">
      <alignment horizontal="center" vertical="center" wrapText="1"/>
    </xf>
    <xf numFmtId="0" fontId="1" fillId="10" borderId="94" xfId="0" applyFont="1" applyFill="1" applyBorder="1" applyAlignment="1">
      <alignment horizontal="center" vertical="center" wrapText="1"/>
    </xf>
    <xf numFmtId="9" fontId="1" fillId="10" borderId="137" xfId="0" applyNumberFormat="1" applyFont="1" applyFill="1" applyBorder="1" applyAlignment="1">
      <alignment horizontal="center" vertical="center" wrapText="1"/>
    </xf>
    <xf numFmtId="9" fontId="1" fillId="10" borderId="0" xfId="0" applyNumberFormat="1" applyFont="1" applyFill="1" applyBorder="1" applyAlignment="1">
      <alignment horizontal="center" vertical="center" wrapText="1"/>
    </xf>
    <xf numFmtId="9" fontId="1" fillId="10" borderId="2" xfId="0" applyNumberFormat="1" applyFont="1" applyFill="1" applyBorder="1" applyAlignment="1">
      <alignment horizontal="center" vertical="center" wrapText="1"/>
    </xf>
    <xf numFmtId="0" fontId="1" fillId="8" borderId="88" xfId="0" applyFont="1" applyFill="1" applyBorder="1" applyAlignment="1">
      <alignment horizontal="center" vertical="center" wrapText="1"/>
    </xf>
    <xf numFmtId="0" fontId="1" fillId="8" borderId="89" xfId="0" applyFont="1" applyFill="1" applyBorder="1" applyAlignment="1">
      <alignment horizontal="center" vertical="center" wrapText="1"/>
    </xf>
    <xf numFmtId="0" fontId="1" fillId="9" borderId="55" xfId="0" applyFont="1" applyFill="1" applyBorder="1" applyAlignment="1">
      <alignment horizontal="center" vertical="center" wrapText="1"/>
    </xf>
    <xf numFmtId="0" fontId="1" fillId="9" borderId="99" xfId="0" applyFont="1" applyFill="1" applyBorder="1" applyAlignment="1">
      <alignment horizontal="center" vertical="center" wrapText="1"/>
    </xf>
    <xf numFmtId="0" fontId="1" fillId="8" borderId="88" xfId="0" applyFont="1" applyFill="1" applyBorder="1" applyAlignment="1">
      <alignment horizontal="center" vertical="center"/>
    </xf>
    <xf numFmtId="0" fontId="1" fillId="8" borderId="11" xfId="0" applyFont="1" applyFill="1" applyBorder="1" applyAlignment="1">
      <alignment horizontal="center" vertical="center"/>
    </xf>
    <xf numFmtId="0" fontId="1" fillId="9" borderId="11" xfId="0" applyFont="1" applyFill="1" applyBorder="1" applyAlignment="1">
      <alignment horizontal="center" vertical="center" wrapText="1"/>
    </xf>
    <xf numFmtId="0" fontId="1" fillId="5" borderId="14" xfId="0" applyFont="1" applyFill="1" applyBorder="1" applyAlignment="1">
      <alignment horizontal="center" vertical="center" wrapText="1"/>
    </xf>
    <xf numFmtId="0" fontId="1" fillId="5" borderId="8" xfId="0" applyFont="1" applyFill="1" applyBorder="1" applyAlignment="1">
      <alignment horizontal="center" vertical="center" wrapText="1"/>
    </xf>
    <xf numFmtId="0" fontId="1" fillId="5" borderId="13" xfId="0" applyFont="1" applyFill="1" applyBorder="1" applyAlignment="1">
      <alignment horizontal="center" vertical="center" wrapText="1"/>
    </xf>
    <xf numFmtId="0" fontId="0" fillId="5" borderId="60" xfId="0" applyFill="1" applyBorder="1" applyAlignment="1">
      <alignment horizontal="center" vertical="center" wrapText="1"/>
    </xf>
    <xf numFmtId="0" fontId="0" fillId="5" borderId="62" xfId="0" applyFill="1" applyBorder="1" applyAlignment="1">
      <alignment horizontal="center" vertical="center" wrapText="1"/>
    </xf>
    <xf numFmtId="0" fontId="0" fillId="5" borderId="61" xfId="0" applyFill="1" applyBorder="1" applyAlignment="1">
      <alignment horizontal="center" vertical="center" wrapText="1"/>
    </xf>
    <xf numFmtId="0" fontId="0" fillId="5" borderId="71" xfId="0" applyFill="1" applyBorder="1" applyAlignment="1">
      <alignment horizontal="center" vertical="center" wrapText="1"/>
    </xf>
    <xf numFmtId="0" fontId="0" fillId="5" borderId="76" xfId="0" applyFill="1" applyBorder="1" applyAlignment="1">
      <alignment horizontal="center" vertical="center" wrapText="1"/>
    </xf>
    <xf numFmtId="0" fontId="0" fillId="5" borderId="7" xfId="0" applyFill="1" applyBorder="1" applyAlignment="1">
      <alignment horizontal="center" vertical="center" wrapText="1"/>
    </xf>
    <xf numFmtId="0" fontId="0" fillId="5" borderId="50" xfId="0" applyFill="1" applyBorder="1" applyAlignment="1">
      <alignment horizontal="center" vertical="center" wrapText="1"/>
    </xf>
    <xf numFmtId="0" fontId="0" fillId="5" borderId="32" xfId="0" applyFill="1" applyBorder="1" applyAlignment="1">
      <alignment horizontal="center" vertical="center" wrapText="1"/>
    </xf>
    <xf numFmtId="0" fontId="0" fillId="5" borderId="4" xfId="0" applyFill="1" applyBorder="1" applyAlignment="1">
      <alignment horizontal="center" vertical="center" wrapText="1"/>
    </xf>
    <xf numFmtId="0" fontId="0" fillId="5" borderId="135" xfId="0" applyFill="1" applyBorder="1" applyAlignment="1">
      <alignment horizontal="center" vertical="center" wrapText="1"/>
    </xf>
    <xf numFmtId="0" fontId="0" fillId="5" borderId="133" xfId="0" applyFill="1" applyBorder="1" applyAlignment="1">
      <alignment horizontal="center" vertical="center" wrapText="1"/>
    </xf>
    <xf numFmtId="0" fontId="0" fillId="5" borderId="132" xfId="0" applyFill="1" applyBorder="1" applyAlignment="1">
      <alignment horizontal="center" vertical="center" wrapText="1"/>
    </xf>
    <xf numFmtId="0" fontId="0" fillId="5" borderId="134" xfId="0" applyFill="1" applyBorder="1" applyAlignment="1">
      <alignment horizontal="center" vertical="center" wrapText="1"/>
    </xf>
    <xf numFmtId="0" fontId="1" fillId="8" borderId="73" xfId="0" applyFont="1" applyFill="1" applyBorder="1" applyAlignment="1">
      <alignment horizontal="center" vertical="center" wrapText="1"/>
    </xf>
    <xf numFmtId="0" fontId="1" fillId="5" borderId="70" xfId="0" applyFont="1" applyFill="1" applyBorder="1" applyAlignment="1">
      <alignment horizontal="center" vertical="center" wrapText="1"/>
    </xf>
    <xf numFmtId="0" fontId="1" fillId="5" borderId="49" xfId="0" applyFont="1" applyFill="1" applyBorder="1" applyAlignment="1">
      <alignment horizontal="center" vertical="center" wrapText="1"/>
    </xf>
    <xf numFmtId="2" fontId="0" fillId="5" borderId="78" xfId="0" applyNumberFormat="1" applyFill="1" applyBorder="1" applyAlignment="1">
      <alignment horizontal="center" vertical="center" wrapText="1"/>
    </xf>
    <xf numFmtId="2" fontId="0" fillId="5" borderId="63" xfId="0" applyNumberFormat="1" applyFill="1" applyBorder="1" applyAlignment="1">
      <alignment horizontal="center" vertical="center" wrapText="1"/>
    </xf>
    <xf numFmtId="2" fontId="0" fillId="5" borderId="69" xfId="0" applyNumberFormat="1" applyFill="1" applyBorder="1" applyAlignment="1">
      <alignment horizontal="center" vertical="center" wrapText="1"/>
    </xf>
    <xf numFmtId="2" fontId="0" fillId="5" borderId="52" xfId="0" applyNumberFormat="1" applyFill="1" applyBorder="1" applyAlignment="1">
      <alignment horizontal="center" vertical="center" wrapText="1"/>
    </xf>
    <xf numFmtId="9" fontId="1" fillId="10" borderId="47" xfId="0" applyNumberFormat="1" applyFont="1" applyFill="1" applyBorder="1" applyAlignment="1">
      <alignment horizontal="center" vertical="center" wrapText="1"/>
    </xf>
    <xf numFmtId="9" fontId="1" fillId="10" borderId="70" xfId="0" applyNumberFormat="1" applyFont="1" applyFill="1" applyBorder="1" applyAlignment="1">
      <alignment horizontal="center" vertical="center" wrapText="1"/>
    </xf>
    <xf numFmtId="9" fontId="1" fillId="10" borderId="49" xfId="0" applyNumberFormat="1" applyFont="1" applyFill="1" applyBorder="1" applyAlignment="1">
      <alignment horizontal="center" vertical="center" wrapText="1"/>
    </xf>
    <xf numFmtId="0" fontId="1" fillId="5" borderId="25" xfId="0" applyFont="1" applyFill="1" applyBorder="1" applyAlignment="1">
      <alignment horizontal="center" vertical="center" wrapText="1"/>
    </xf>
    <xf numFmtId="0" fontId="1" fillId="9" borderId="12" xfId="0" applyFont="1" applyFill="1" applyBorder="1" applyAlignment="1">
      <alignment horizontal="center" vertical="center" wrapText="1"/>
    </xf>
    <xf numFmtId="0" fontId="1" fillId="9" borderId="8" xfId="0" applyFont="1" applyFill="1" applyBorder="1" applyAlignment="1">
      <alignment horizontal="center" vertical="center" wrapText="1"/>
    </xf>
    <xf numFmtId="0" fontId="1" fillId="9" borderId="13" xfId="0" applyFont="1" applyFill="1" applyBorder="1" applyAlignment="1">
      <alignment horizontal="center" vertical="center" wrapText="1"/>
    </xf>
    <xf numFmtId="0" fontId="0" fillId="5" borderId="123" xfId="0" applyFill="1" applyBorder="1" applyAlignment="1">
      <alignment horizontal="center" vertical="center" wrapText="1"/>
    </xf>
    <xf numFmtId="0" fontId="1" fillId="5" borderId="100" xfId="0" applyFont="1" applyFill="1" applyBorder="1" applyAlignment="1">
      <alignment horizontal="center" vertical="center" wrapText="1"/>
    </xf>
    <xf numFmtId="0" fontId="1" fillId="5" borderId="104" xfId="0" applyFont="1" applyFill="1" applyBorder="1" applyAlignment="1">
      <alignment horizontal="center" vertical="center" wrapText="1"/>
    </xf>
    <xf numFmtId="0" fontId="0" fillId="5" borderId="12" xfId="0" applyFill="1" applyBorder="1" applyAlignment="1">
      <alignment horizontal="center" vertical="center" wrapText="1"/>
    </xf>
    <xf numFmtId="0" fontId="0" fillId="5" borderId="115" xfId="0" applyFill="1" applyBorder="1" applyAlignment="1">
      <alignment horizontal="center" vertical="center" wrapText="1"/>
    </xf>
    <xf numFmtId="0" fontId="0" fillId="5" borderId="9" xfId="0" applyFill="1" applyBorder="1" applyAlignment="1">
      <alignment horizontal="center" vertical="center" wrapText="1"/>
    </xf>
    <xf numFmtId="0" fontId="0" fillId="5" borderId="30" xfId="0" applyFill="1" applyBorder="1" applyAlignment="1">
      <alignment horizontal="center" vertical="center" wrapText="1"/>
    </xf>
    <xf numFmtId="0" fontId="0" fillId="5" borderId="124" xfId="0" applyFill="1" applyBorder="1" applyAlignment="1">
      <alignment horizontal="center" vertical="center" wrapText="1"/>
    </xf>
    <xf numFmtId="0" fontId="0" fillId="5" borderId="126" xfId="0" applyFill="1" applyBorder="1" applyAlignment="1">
      <alignment horizontal="center" vertical="center" wrapText="1"/>
    </xf>
    <xf numFmtId="0" fontId="0" fillId="5" borderId="116" xfId="0" applyFill="1" applyBorder="1" applyAlignment="1">
      <alignment horizontal="center" vertical="center" wrapText="1"/>
    </xf>
    <xf numFmtId="0" fontId="0" fillId="5" borderId="47" xfId="0" applyFill="1" applyBorder="1" applyAlignment="1">
      <alignment horizontal="center" vertical="center" wrapText="1"/>
    </xf>
    <xf numFmtId="0" fontId="0" fillId="5" borderId="118" xfId="0" applyFill="1" applyBorder="1" applyAlignment="1">
      <alignment horizontal="center" vertical="center" wrapText="1"/>
    </xf>
    <xf numFmtId="0" fontId="0" fillId="10" borderId="47" xfId="0" applyFill="1" applyBorder="1" applyAlignment="1">
      <alignment horizontal="center" vertical="center" wrapText="1"/>
    </xf>
    <xf numFmtId="0" fontId="0" fillId="10" borderId="70" xfId="0" applyFill="1" applyBorder="1" applyAlignment="1">
      <alignment horizontal="center" vertical="center" wrapText="1"/>
    </xf>
    <xf numFmtId="0" fontId="0" fillId="10" borderId="49" xfId="0" applyFill="1" applyBorder="1" applyAlignment="1">
      <alignment horizontal="center" vertical="center" wrapText="1"/>
    </xf>
    <xf numFmtId="0" fontId="1" fillId="8" borderId="82" xfId="0" applyFont="1" applyFill="1" applyBorder="1" applyAlignment="1">
      <alignment horizontal="center" vertical="center" wrapText="1"/>
    </xf>
    <xf numFmtId="0" fontId="0" fillId="5" borderId="0" xfId="0" applyFill="1" applyBorder="1" applyAlignment="1">
      <alignment horizontal="center" vertical="center" wrapText="1"/>
    </xf>
    <xf numFmtId="0" fontId="0" fillId="5" borderId="2" xfId="0" applyFill="1" applyBorder="1" applyAlignment="1">
      <alignment horizontal="center" vertical="center" wrapText="1"/>
    </xf>
    <xf numFmtId="0" fontId="0" fillId="5" borderId="5" xfId="0" applyFill="1" applyBorder="1" applyAlignment="1">
      <alignment horizontal="center" vertical="center" wrapText="1"/>
    </xf>
    <xf numFmtId="0" fontId="0" fillId="5" borderId="68" xfId="0" applyFill="1" applyBorder="1" applyAlignment="1">
      <alignment horizontal="center" vertical="center" wrapText="1"/>
    </xf>
    <xf numFmtId="0" fontId="0" fillId="5" borderId="72" xfId="0" applyFill="1" applyBorder="1" applyAlignment="1">
      <alignment horizontal="center" vertical="center" wrapText="1"/>
    </xf>
    <xf numFmtId="0" fontId="1" fillId="5" borderId="24" xfId="0" applyFont="1" applyFill="1" applyBorder="1" applyAlignment="1">
      <alignment horizontal="center" vertical="center" wrapText="1"/>
    </xf>
    <xf numFmtId="0" fontId="1" fillId="5" borderId="9" xfId="0" applyFont="1" applyFill="1" applyBorder="1" applyAlignment="1">
      <alignment horizontal="center" vertical="center" wrapText="1"/>
    </xf>
    <xf numFmtId="0" fontId="0" fillId="5" borderId="79" xfId="0" applyFill="1" applyBorder="1" applyAlignment="1">
      <alignment horizontal="center" vertical="center" wrapText="1"/>
    </xf>
    <xf numFmtId="0" fontId="0" fillId="5" borderId="1" xfId="0" applyFill="1" applyBorder="1" applyAlignment="1">
      <alignment horizontal="center" vertical="center" wrapText="1"/>
    </xf>
    <xf numFmtId="0" fontId="0" fillId="10" borderId="77" xfId="0" applyFill="1" applyBorder="1" applyAlignment="1">
      <alignment horizontal="center" vertical="center" wrapText="1"/>
    </xf>
    <xf numFmtId="0" fontId="1" fillId="10" borderId="46" xfId="0" applyFont="1" applyFill="1" applyBorder="1" applyAlignment="1">
      <alignment horizontal="center" vertical="center" wrapText="1"/>
    </xf>
    <xf numFmtId="0" fontId="1" fillId="10" borderId="81" xfId="0" applyFont="1" applyFill="1" applyBorder="1" applyAlignment="1">
      <alignment horizontal="center" vertical="center" wrapText="1"/>
    </xf>
    <xf numFmtId="0" fontId="1" fillId="10" borderId="83" xfId="0" applyFont="1" applyFill="1" applyBorder="1" applyAlignment="1">
      <alignment horizontal="center" vertical="center" wrapText="1"/>
    </xf>
    <xf numFmtId="0" fontId="1" fillId="5" borderId="12" xfId="0" applyFont="1" applyFill="1" applyBorder="1" applyAlignment="1">
      <alignment horizontal="center" vertical="center" wrapText="1"/>
    </xf>
    <xf numFmtId="0" fontId="0" fillId="5" borderId="31" xfId="0" applyFill="1" applyBorder="1" applyAlignment="1">
      <alignment horizontal="center" vertical="center" wrapText="1"/>
    </xf>
    <xf numFmtId="2" fontId="0" fillId="5" borderId="156" xfId="0" applyNumberFormat="1" applyFill="1" applyBorder="1" applyAlignment="1">
      <alignment horizontal="center" vertical="center" wrapText="1"/>
    </xf>
    <xf numFmtId="2" fontId="0" fillId="5" borderId="64" xfId="0" applyNumberFormat="1" applyFill="1" applyBorder="1" applyAlignment="1">
      <alignment horizontal="center" vertical="center" wrapText="1"/>
    </xf>
    <xf numFmtId="2" fontId="0" fillId="5" borderId="155" xfId="0" applyNumberFormat="1" applyFill="1" applyBorder="1" applyAlignment="1">
      <alignment horizontal="center" vertical="center" wrapText="1"/>
    </xf>
    <xf numFmtId="2" fontId="0" fillId="5" borderId="54" xfId="0" applyNumberFormat="1" applyFill="1" applyBorder="1" applyAlignment="1">
      <alignment horizontal="center" vertical="center" wrapText="1"/>
    </xf>
    <xf numFmtId="9" fontId="1" fillId="10" borderId="93" xfId="0" applyNumberFormat="1" applyFont="1" applyFill="1" applyBorder="1" applyAlignment="1">
      <alignment horizontal="center" vertical="center" wrapText="1"/>
    </xf>
    <xf numFmtId="9" fontId="1" fillId="10" borderId="76" xfId="0" applyNumberFormat="1" applyFont="1" applyFill="1" applyBorder="1" applyAlignment="1">
      <alignment horizontal="center" vertical="center" wrapText="1"/>
    </xf>
    <xf numFmtId="9" fontId="1" fillId="10" borderId="7" xfId="0" applyNumberFormat="1" applyFont="1" applyFill="1" applyBorder="1" applyAlignment="1">
      <alignment horizontal="center" vertical="center" wrapText="1"/>
    </xf>
    <xf numFmtId="4" fontId="1" fillId="8" borderId="136" xfId="0" applyNumberFormat="1" applyFont="1" applyFill="1" applyBorder="1" applyAlignment="1">
      <alignment horizontal="center" vertical="center" wrapText="1"/>
    </xf>
    <xf numFmtId="0" fontId="0" fillId="5" borderId="136" xfId="0" applyFill="1" applyBorder="1" applyAlignment="1">
      <alignment horizontal="left" vertical="center" wrapText="1"/>
    </xf>
    <xf numFmtId="2" fontId="0" fillId="5" borderId="147" xfId="0" applyNumberFormat="1" applyFill="1" applyBorder="1" applyAlignment="1">
      <alignment horizontal="center" vertical="center" wrapText="1"/>
    </xf>
    <xf numFmtId="4" fontId="1" fillId="8" borderId="86" xfId="0" applyNumberFormat="1" applyFont="1" applyFill="1" applyBorder="1" applyAlignment="1">
      <alignment horizontal="center" vertical="center" wrapText="1"/>
    </xf>
    <xf numFmtId="4" fontId="1" fillId="8" borderId="70" xfId="0" applyNumberFormat="1" applyFont="1" applyFill="1" applyBorder="1" applyAlignment="1">
      <alignment horizontal="center" vertical="center" wrapText="1"/>
    </xf>
    <xf numFmtId="4" fontId="1" fillId="8" borderId="49" xfId="0" applyNumberFormat="1" applyFont="1" applyFill="1" applyBorder="1" applyAlignment="1">
      <alignment horizontal="center" vertical="center" wrapText="1"/>
    </xf>
    <xf numFmtId="0" fontId="0" fillId="5" borderId="33" xfId="0" applyFill="1" applyBorder="1" applyAlignment="1">
      <alignment horizontal="center" vertical="center" wrapText="1"/>
    </xf>
    <xf numFmtId="0" fontId="1" fillId="5" borderId="149" xfId="0" applyFont="1" applyFill="1" applyBorder="1" applyAlignment="1">
      <alignment horizontal="center" vertical="center" wrapText="1"/>
    </xf>
    <xf numFmtId="0" fontId="1" fillId="5" borderId="150" xfId="0" applyFont="1" applyFill="1" applyBorder="1" applyAlignment="1">
      <alignment horizontal="center" vertical="center" wrapText="1"/>
    </xf>
    <xf numFmtId="0" fontId="0" fillId="5" borderId="150" xfId="0" applyFill="1" applyBorder="1" applyAlignment="1">
      <alignment horizontal="center" vertical="center" wrapText="1"/>
    </xf>
    <xf numFmtId="0" fontId="0" fillId="5" borderId="151" xfId="0" applyFill="1" applyBorder="1" applyAlignment="1">
      <alignment horizontal="center" vertical="center" wrapText="1"/>
    </xf>
    <xf numFmtId="0" fontId="0" fillId="5" borderId="152" xfId="0" applyFill="1" applyBorder="1" applyAlignment="1">
      <alignment horizontal="center" vertical="center" wrapText="1"/>
    </xf>
    <xf numFmtId="0" fontId="1" fillId="5" borderId="47" xfId="0" applyFont="1" applyFill="1" applyBorder="1" applyAlignment="1">
      <alignment horizontal="center" vertical="center" wrapText="1"/>
    </xf>
    <xf numFmtId="2" fontId="0" fillId="5" borderId="153" xfId="0" applyNumberFormat="1" applyFill="1" applyBorder="1" applyAlignment="1">
      <alignment horizontal="center" vertical="center" wrapText="1"/>
    </xf>
    <xf numFmtId="2" fontId="0" fillId="5" borderId="151" xfId="0" applyNumberFormat="1" applyFill="1" applyBorder="1" applyAlignment="1">
      <alignment horizontal="center" vertical="center" wrapText="1"/>
    </xf>
    <xf numFmtId="9" fontId="1" fillId="10" borderId="152" xfId="0" applyNumberFormat="1" applyFont="1" applyFill="1" applyBorder="1" applyAlignment="1">
      <alignment horizontal="center" vertical="center" wrapText="1"/>
    </xf>
    <xf numFmtId="4" fontId="1" fillId="8" borderId="47" xfId="0" applyNumberFormat="1" applyFont="1" applyFill="1" applyBorder="1" applyAlignment="1">
      <alignment horizontal="center" vertical="center" wrapText="1"/>
    </xf>
    <xf numFmtId="2" fontId="0" fillId="5" borderId="136" xfId="0" applyNumberFormat="1" applyFill="1" applyBorder="1" applyAlignment="1">
      <alignment horizontal="center" vertical="center" wrapText="1"/>
    </xf>
    <xf numFmtId="2" fontId="0" fillId="5" borderId="154" xfId="0" applyNumberFormat="1" applyFill="1" applyBorder="1" applyAlignment="1">
      <alignment horizontal="center" vertical="center" wrapText="1"/>
    </xf>
    <xf numFmtId="2" fontId="0" fillId="5" borderId="146" xfId="0" applyNumberFormat="1" applyFill="1" applyBorder="1" applyAlignment="1">
      <alignment horizontal="center" vertical="center" wrapText="1"/>
    </xf>
    <xf numFmtId="9" fontId="1" fillId="10" borderId="71" xfId="0" applyNumberFormat="1" applyFont="1" applyFill="1" applyBorder="1" applyAlignment="1">
      <alignment horizontal="center" vertical="center" wrapText="1"/>
    </xf>
    <xf numFmtId="4" fontId="1" fillId="6" borderId="70" xfId="0" applyNumberFormat="1" applyFont="1" applyFill="1" applyBorder="1" applyAlignment="1">
      <alignment horizontal="center" vertical="center" wrapText="1"/>
    </xf>
    <xf numFmtId="0" fontId="0" fillId="5" borderId="93" xfId="0" applyFill="1" applyBorder="1" applyAlignment="1">
      <alignment horizontal="center" vertical="center" wrapText="1"/>
    </xf>
    <xf numFmtId="0" fontId="0" fillId="5" borderId="50" xfId="0" applyFill="1" applyBorder="1" applyAlignment="1">
      <alignment horizontal="left" vertical="center" wrapText="1"/>
    </xf>
    <xf numFmtId="0" fontId="1" fillId="6" borderId="47" xfId="0" applyFont="1" applyFill="1" applyBorder="1" applyAlignment="1">
      <alignment horizontal="center" vertical="center" wrapText="1"/>
    </xf>
    <xf numFmtId="0" fontId="1" fillId="6" borderId="70" xfId="0" applyFont="1" applyFill="1" applyBorder="1" applyAlignment="1">
      <alignment horizontal="center" vertical="center" wrapText="1"/>
    </xf>
    <xf numFmtId="0" fontId="1" fillId="6" borderId="49" xfId="0" applyFont="1" applyFill="1" applyBorder="1" applyAlignment="1">
      <alignment horizontal="center" vertical="center" wrapText="1"/>
    </xf>
    <xf numFmtId="0" fontId="0" fillId="5" borderId="136" xfId="0" applyFill="1" applyBorder="1" applyAlignment="1">
      <alignment horizontal="center" vertical="center" wrapText="1"/>
    </xf>
    <xf numFmtId="4" fontId="1" fillId="9" borderId="136" xfId="0" applyNumberFormat="1" applyFont="1" applyFill="1" applyBorder="1" applyAlignment="1">
      <alignment vertical="center" wrapText="1"/>
    </xf>
    <xf numFmtId="4" fontId="1" fillId="9" borderId="70" xfId="0" applyNumberFormat="1" applyFont="1" applyFill="1" applyBorder="1" applyAlignment="1">
      <alignment horizontal="center" vertical="center" wrapText="1"/>
    </xf>
    <xf numFmtId="4" fontId="1" fillId="9" borderId="49" xfId="0" applyNumberFormat="1" applyFont="1" applyFill="1" applyBorder="1" applyAlignment="1">
      <alignment horizontal="center" vertical="center" wrapText="1"/>
    </xf>
  </cellXfs>
  <cellStyles count="1">
    <cellStyle name="Normal" xfId="0" builtinId="0"/>
  </cellStyles>
  <dxfs count="98">
    <dxf>
      <font>
        <b/>
        <i val="0"/>
      </font>
      <fill>
        <patternFill>
          <bgColor rgb="FFFF0000"/>
        </patternFill>
      </fill>
    </dxf>
    <dxf>
      <font>
        <b/>
        <i val="0"/>
      </font>
      <fill>
        <patternFill>
          <bgColor rgb="FFFF6600"/>
        </patternFill>
      </fill>
    </dxf>
    <dxf>
      <font>
        <b/>
        <i val="0"/>
      </font>
      <fill>
        <patternFill>
          <bgColor rgb="FFFFFF00"/>
        </patternFill>
      </fill>
    </dxf>
    <dxf>
      <font>
        <b/>
        <i val="0"/>
      </font>
      <fill>
        <patternFill>
          <bgColor rgb="FF008000"/>
        </patternFill>
      </fill>
    </dxf>
    <dxf>
      <font>
        <b/>
        <i val="0"/>
      </font>
      <fill>
        <patternFill>
          <bgColor rgb="FFFF0000"/>
        </patternFill>
      </fill>
    </dxf>
    <dxf>
      <font>
        <b/>
        <i val="0"/>
      </font>
      <fill>
        <patternFill>
          <bgColor rgb="FFFF6600"/>
        </patternFill>
      </fill>
    </dxf>
    <dxf>
      <font>
        <b/>
        <i val="0"/>
      </font>
      <fill>
        <patternFill>
          <bgColor rgb="FFFFFF00"/>
        </patternFill>
      </fill>
    </dxf>
    <dxf>
      <font>
        <b/>
        <i val="0"/>
      </font>
      <fill>
        <patternFill>
          <bgColor rgb="FF008000"/>
        </patternFill>
      </fill>
    </dxf>
    <dxf>
      <font>
        <b/>
        <i val="0"/>
      </font>
      <fill>
        <patternFill>
          <bgColor rgb="FFFF6600"/>
        </patternFill>
      </fill>
    </dxf>
    <dxf>
      <font>
        <b/>
        <i val="0"/>
      </font>
      <fill>
        <patternFill>
          <bgColor rgb="FFFF0000"/>
        </patternFill>
      </fill>
    </dxf>
    <dxf>
      <font>
        <b/>
        <i val="0"/>
      </font>
      <fill>
        <patternFill>
          <bgColor rgb="FFFF6600"/>
        </patternFill>
      </fill>
    </dxf>
    <dxf>
      <font>
        <b/>
        <i val="0"/>
      </font>
      <fill>
        <patternFill>
          <bgColor rgb="FFFFFF00"/>
        </patternFill>
      </fill>
    </dxf>
    <dxf>
      <font>
        <b/>
        <i val="0"/>
      </font>
      <fill>
        <patternFill>
          <bgColor rgb="FF008000"/>
        </patternFill>
      </fill>
    </dxf>
    <dxf>
      <font>
        <b/>
        <i val="0"/>
      </font>
      <fill>
        <patternFill>
          <bgColor rgb="FFFF0000"/>
        </patternFill>
      </fill>
    </dxf>
    <dxf>
      <font>
        <b/>
        <i val="0"/>
      </font>
      <fill>
        <patternFill>
          <bgColor rgb="FFFF6600"/>
        </patternFill>
      </fill>
    </dxf>
    <dxf>
      <font>
        <b/>
        <i val="0"/>
      </font>
      <fill>
        <patternFill>
          <bgColor rgb="FFFFFF00"/>
        </patternFill>
      </fill>
    </dxf>
    <dxf>
      <font>
        <b/>
        <i val="0"/>
      </font>
      <fill>
        <patternFill>
          <bgColor rgb="FF008000"/>
        </patternFill>
      </fill>
    </dxf>
    <dxf>
      <font>
        <b/>
        <i val="0"/>
      </font>
      <fill>
        <patternFill>
          <bgColor rgb="FFFF0000"/>
        </patternFill>
      </fill>
    </dxf>
    <dxf>
      <font>
        <b/>
        <i val="0"/>
      </font>
      <fill>
        <patternFill>
          <bgColor rgb="FFFF6600"/>
        </patternFill>
      </fill>
    </dxf>
    <dxf>
      <font>
        <b/>
        <i val="0"/>
      </font>
      <fill>
        <patternFill>
          <bgColor rgb="FFFFFF00"/>
        </patternFill>
      </fill>
    </dxf>
    <dxf>
      <font>
        <b/>
        <i val="0"/>
      </font>
      <fill>
        <patternFill>
          <bgColor rgb="FF009900"/>
        </patternFill>
      </fill>
    </dxf>
    <dxf>
      <font>
        <b/>
        <i val="0"/>
      </font>
      <fill>
        <patternFill>
          <bgColor rgb="FFFF0000"/>
        </patternFill>
      </fill>
    </dxf>
    <dxf>
      <font>
        <b/>
        <i val="0"/>
      </font>
      <fill>
        <patternFill>
          <bgColor rgb="FFFF6600"/>
        </patternFill>
      </fill>
    </dxf>
    <dxf>
      <font>
        <b/>
        <i val="0"/>
      </font>
      <fill>
        <patternFill>
          <bgColor rgb="FFFFFF00"/>
        </patternFill>
      </fill>
    </dxf>
    <dxf>
      <font>
        <b/>
        <i val="0"/>
      </font>
      <fill>
        <patternFill>
          <bgColor rgb="FF008000"/>
        </patternFill>
      </fill>
    </dxf>
    <dxf>
      <font>
        <b/>
        <i val="0"/>
      </font>
      <fill>
        <patternFill>
          <bgColor rgb="FFFF6600"/>
        </patternFill>
      </fill>
    </dxf>
    <dxf>
      <font>
        <b/>
        <i val="0"/>
      </font>
      <fill>
        <patternFill>
          <bgColor rgb="FFFF0000"/>
        </patternFill>
      </fill>
    </dxf>
    <dxf>
      <font>
        <b/>
        <i val="0"/>
      </font>
      <fill>
        <patternFill>
          <bgColor rgb="FFFF6600"/>
        </patternFill>
      </fill>
    </dxf>
    <dxf>
      <font>
        <b/>
        <i val="0"/>
      </font>
      <fill>
        <patternFill>
          <bgColor rgb="FFFFFF00"/>
        </patternFill>
      </fill>
    </dxf>
    <dxf>
      <font>
        <b/>
        <i val="0"/>
      </font>
      <fill>
        <patternFill>
          <bgColor rgb="FF008000"/>
        </patternFill>
      </fill>
    </dxf>
    <dxf>
      <font>
        <b/>
        <i val="0"/>
      </font>
      <fill>
        <patternFill>
          <bgColor rgb="FFFF0000"/>
        </patternFill>
      </fill>
    </dxf>
    <dxf>
      <font>
        <b/>
        <i val="0"/>
      </font>
      <fill>
        <patternFill>
          <bgColor rgb="FFFF6600"/>
        </patternFill>
      </fill>
    </dxf>
    <dxf>
      <font>
        <b/>
        <i val="0"/>
      </font>
      <fill>
        <patternFill>
          <bgColor rgb="FFFFFF00"/>
        </patternFill>
      </fill>
    </dxf>
    <dxf>
      <font>
        <b/>
        <i val="0"/>
      </font>
      <fill>
        <patternFill>
          <bgColor rgb="FF008000"/>
        </patternFill>
      </fill>
    </dxf>
    <dxf>
      <fill>
        <patternFill>
          <bgColor rgb="FFFF0000"/>
        </patternFill>
      </fill>
    </dxf>
    <dxf>
      <fill>
        <patternFill>
          <bgColor rgb="FFFF9900"/>
        </patternFill>
      </fill>
    </dxf>
    <dxf>
      <fill>
        <patternFill>
          <bgColor rgb="FFFFFF00"/>
        </patternFill>
      </fill>
    </dxf>
    <dxf>
      <fill>
        <patternFill>
          <bgColor rgb="FF009900"/>
        </patternFill>
      </fill>
    </dxf>
    <dxf>
      <fill>
        <patternFill>
          <bgColor rgb="FFFF0000"/>
        </patternFill>
      </fill>
    </dxf>
    <dxf>
      <fill>
        <patternFill>
          <bgColor rgb="FFFF6600"/>
        </patternFill>
      </fill>
    </dxf>
    <dxf>
      <fill>
        <patternFill>
          <bgColor rgb="FFFFFF00"/>
        </patternFill>
      </fill>
    </dxf>
    <dxf>
      <fill>
        <patternFill>
          <bgColor rgb="FF008000"/>
        </patternFill>
      </fill>
    </dxf>
    <dxf>
      <font>
        <color rgb="FFFF0000"/>
      </font>
    </dxf>
    <dxf>
      <fill>
        <patternFill>
          <bgColor rgb="FFFF0000"/>
        </patternFill>
      </fill>
    </dxf>
    <dxf>
      <fill>
        <patternFill>
          <bgColor rgb="FFFF0000"/>
        </patternFill>
      </fill>
    </dxf>
    <dxf>
      <fill>
        <patternFill>
          <bgColor rgb="FFFF6600"/>
        </patternFill>
      </fill>
    </dxf>
    <dxf>
      <fill>
        <patternFill>
          <bgColor rgb="FFFFFF00"/>
        </patternFill>
      </fill>
    </dxf>
    <dxf>
      <fill>
        <patternFill>
          <bgColor rgb="FFFFFF00"/>
        </patternFill>
      </fill>
    </dxf>
    <dxf>
      <fill>
        <patternFill>
          <bgColor rgb="FF008000"/>
        </patternFill>
      </fill>
    </dxf>
    <dxf>
      <font>
        <color rgb="FFFF0000"/>
      </font>
    </dxf>
    <dxf>
      <fill>
        <patternFill>
          <bgColor rgb="FFFF0000"/>
        </patternFill>
      </fill>
    </dxf>
    <dxf>
      <fill>
        <patternFill>
          <bgColor rgb="FFFF0000"/>
        </patternFill>
      </fill>
    </dxf>
    <dxf>
      <fill>
        <patternFill>
          <bgColor rgb="FFFF6600"/>
        </patternFill>
      </fill>
    </dxf>
    <dxf>
      <fill>
        <patternFill>
          <bgColor rgb="FFFFFF00"/>
        </patternFill>
      </fill>
    </dxf>
    <dxf>
      <fill>
        <patternFill>
          <bgColor rgb="FFFFFF00"/>
        </patternFill>
      </fill>
    </dxf>
    <dxf>
      <fill>
        <patternFill>
          <bgColor rgb="FF008000"/>
        </patternFill>
      </fill>
    </dxf>
    <dxf>
      <font>
        <b/>
        <i val="0"/>
      </font>
      <fill>
        <patternFill>
          <bgColor rgb="FFFF0000"/>
        </patternFill>
      </fill>
    </dxf>
    <dxf>
      <font>
        <b val="0"/>
        <i/>
      </font>
      <fill>
        <patternFill>
          <bgColor rgb="FFFF6600"/>
        </patternFill>
      </fill>
    </dxf>
    <dxf>
      <fill>
        <patternFill>
          <bgColor rgb="FFFF0000"/>
        </patternFill>
      </fill>
    </dxf>
    <dxf>
      <fill>
        <patternFill>
          <bgColor rgb="FFFF9900"/>
        </patternFill>
      </fill>
    </dxf>
    <dxf>
      <fill>
        <patternFill>
          <bgColor rgb="FFFFFF00"/>
        </patternFill>
      </fill>
    </dxf>
    <dxf>
      <fill>
        <patternFill>
          <bgColor rgb="FF009900"/>
        </patternFill>
      </fill>
    </dxf>
    <dxf>
      <font>
        <color rgb="FFFF0000"/>
      </font>
    </dxf>
    <dxf>
      <fill>
        <patternFill>
          <bgColor rgb="FFFF0000"/>
        </patternFill>
      </fill>
    </dxf>
    <dxf>
      <fill>
        <patternFill>
          <bgColor rgb="FFFF0000"/>
        </patternFill>
      </fill>
    </dxf>
    <dxf>
      <fill>
        <patternFill>
          <bgColor rgb="FFFF6600"/>
        </patternFill>
      </fill>
    </dxf>
    <dxf>
      <fill>
        <patternFill>
          <bgColor rgb="FFFFFF00"/>
        </patternFill>
      </fill>
    </dxf>
    <dxf>
      <fill>
        <patternFill>
          <bgColor rgb="FFFFFF00"/>
        </patternFill>
      </fill>
    </dxf>
    <dxf>
      <fill>
        <patternFill>
          <bgColor rgb="FF008000"/>
        </patternFill>
      </fill>
    </dxf>
    <dxf>
      <font>
        <b/>
        <i val="0"/>
      </font>
      <fill>
        <patternFill>
          <bgColor rgb="FFFF0000"/>
        </patternFill>
      </fill>
    </dxf>
    <dxf>
      <font>
        <b val="0"/>
        <i/>
      </font>
      <fill>
        <patternFill>
          <bgColor rgb="FFFF6600"/>
        </patternFill>
      </fill>
    </dxf>
    <dxf>
      <fill>
        <patternFill>
          <bgColor rgb="FFFF0000"/>
        </patternFill>
      </fill>
    </dxf>
    <dxf>
      <fill>
        <patternFill>
          <bgColor rgb="FFFF9900"/>
        </patternFill>
      </fill>
    </dxf>
    <dxf>
      <fill>
        <patternFill>
          <bgColor rgb="FFFFFF00"/>
        </patternFill>
      </fill>
    </dxf>
    <dxf>
      <fill>
        <patternFill>
          <bgColor rgb="FF009900"/>
        </patternFill>
      </fill>
    </dxf>
    <dxf>
      <font>
        <color rgb="FFFF0000"/>
      </font>
    </dxf>
    <dxf>
      <fill>
        <patternFill>
          <bgColor rgb="FFFF0000"/>
        </patternFill>
      </fill>
    </dxf>
    <dxf>
      <fill>
        <patternFill>
          <bgColor rgb="FFFF0000"/>
        </patternFill>
      </fill>
    </dxf>
    <dxf>
      <fill>
        <patternFill>
          <bgColor rgb="FFFF6600"/>
        </patternFill>
      </fill>
    </dxf>
    <dxf>
      <fill>
        <patternFill>
          <bgColor rgb="FFFFFF00"/>
        </patternFill>
      </fill>
    </dxf>
    <dxf>
      <fill>
        <patternFill>
          <bgColor rgb="FFFFFF00"/>
        </patternFill>
      </fill>
    </dxf>
    <dxf>
      <fill>
        <patternFill>
          <bgColor rgb="FF008000"/>
        </patternFill>
      </fill>
    </dxf>
    <dxf>
      <font>
        <b/>
        <i val="0"/>
      </font>
      <fill>
        <patternFill>
          <bgColor rgb="FFFF0000"/>
        </patternFill>
      </fill>
    </dxf>
    <dxf>
      <font>
        <b/>
        <i val="0"/>
      </font>
      <fill>
        <patternFill>
          <bgColor rgb="FFFF6600"/>
        </patternFill>
      </fill>
    </dxf>
    <dxf>
      <font>
        <b/>
        <i val="0"/>
      </font>
      <fill>
        <patternFill>
          <bgColor rgb="FFFFFF00"/>
        </patternFill>
      </fill>
    </dxf>
    <dxf>
      <font>
        <b/>
        <i val="0"/>
      </font>
      <fill>
        <patternFill>
          <bgColor rgb="FF008000"/>
        </patternFill>
      </fill>
    </dxf>
    <dxf>
      <font>
        <b/>
        <i val="0"/>
      </font>
      <fill>
        <patternFill>
          <bgColor rgb="FFFF0000"/>
        </patternFill>
      </fill>
    </dxf>
    <dxf>
      <font>
        <b/>
        <i val="0"/>
      </font>
      <fill>
        <patternFill>
          <bgColor rgb="FFFF6600"/>
        </patternFill>
      </fill>
    </dxf>
    <dxf>
      <font>
        <b/>
        <i val="0"/>
      </font>
      <fill>
        <patternFill>
          <bgColor rgb="FFFFFF00"/>
        </patternFill>
      </fill>
    </dxf>
    <dxf>
      <font>
        <b/>
        <i val="0"/>
      </font>
      <fill>
        <patternFill>
          <bgColor rgb="FF008000"/>
        </patternFill>
      </fill>
    </dxf>
    <dxf>
      <font>
        <b/>
        <i val="0"/>
      </font>
      <fill>
        <patternFill>
          <bgColor rgb="FFFF0000"/>
        </patternFill>
      </fill>
    </dxf>
    <dxf>
      <font>
        <b/>
        <i val="0"/>
      </font>
      <fill>
        <patternFill>
          <bgColor rgb="FFFF6600"/>
        </patternFill>
      </fill>
    </dxf>
    <dxf>
      <font>
        <b/>
        <i val="0"/>
      </font>
      <fill>
        <patternFill>
          <bgColor rgb="FFFFFF00"/>
        </patternFill>
      </fill>
    </dxf>
    <dxf>
      <font>
        <b/>
        <i val="0"/>
      </font>
      <fill>
        <patternFill>
          <bgColor rgb="FF008000"/>
        </patternFill>
      </fill>
    </dxf>
    <dxf>
      <font>
        <b/>
        <i val="0"/>
      </font>
      <fill>
        <patternFill>
          <bgColor rgb="FFFF0000"/>
        </patternFill>
      </fill>
    </dxf>
    <dxf>
      <font>
        <b/>
        <i val="0"/>
      </font>
      <fill>
        <patternFill>
          <bgColor rgb="FFFF6600"/>
        </patternFill>
      </fill>
    </dxf>
    <dxf>
      <font>
        <b/>
        <i val="0"/>
      </font>
      <fill>
        <patternFill>
          <bgColor rgb="FFFFFF00"/>
        </patternFill>
      </fill>
    </dxf>
    <dxf>
      <font>
        <b/>
        <i val="0"/>
      </font>
      <fill>
        <patternFill>
          <bgColor rgb="FF008000"/>
        </patternFill>
      </fill>
    </dxf>
  </dxfs>
  <tableStyles count="0" defaultTableStyle="TableStyleMedium2" defaultPivotStyle="PivotStyleLight16"/>
  <colors>
    <mruColors>
      <color rgb="FFFF6600"/>
      <color rgb="FF008000"/>
      <color rgb="FF009900"/>
      <color rgb="FFFF9900"/>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158749</xdr:colOff>
      <xdr:row>0</xdr:row>
      <xdr:rowOff>31750</xdr:rowOff>
    </xdr:from>
    <xdr:to>
      <xdr:col>1</xdr:col>
      <xdr:colOff>3226151</xdr:colOff>
      <xdr:row>0</xdr:row>
      <xdr:rowOff>1026583</xdr:rowOff>
    </xdr:to>
    <xdr:pic>
      <xdr:nvPicPr>
        <xdr:cNvPr id="13" name="Imagen 12">
          <a:extLst>
            <a:ext uri="{FF2B5EF4-FFF2-40B4-BE49-F238E27FC236}">
              <a16:creationId xmlns:a16="http://schemas.microsoft.com/office/drawing/2014/main" id="{00000000-0008-0000-00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20749" y="31750"/>
          <a:ext cx="3067402" cy="994833"/>
        </a:xfrm>
        <a:prstGeom prst="rect">
          <a:avLst/>
        </a:prstGeom>
        <a:noFill/>
        <a:ln>
          <a:noFill/>
        </a:ln>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158749</xdr:colOff>
      <xdr:row>0</xdr:row>
      <xdr:rowOff>31750</xdr:rowOff>
    </xdr:from>
    <xdr:to>
      <xdr:col>1</xdr:col>
      <xdr:colOff>3226151</xdr:colOff>
      <xdr:row>0</xdr:row>
      <xdr:rowOff>1012031</xdr:rowOff>
    </xdr:to>
    <xdr:pic>
      <xdr:nvPicPr>
        <xdr:cNvPr id="2" name="Imagen 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20749" y="31750"/>
          <a:ext cx="3067402" cy="980281"/>
        </a:xfrm>
        <a:prstGeom prst="rect">
          <a:avLst/>
        </a:prstGeom>
        <a:noFill/>
        <a:ln>
          <a:noFill/>
        </a:ln>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158749</xdr:colOff>
      <xdr:row>0</xdr:row>
      <xdr:rowOff>31750</xdr:rowOff>
    </xdr:from>
    <xdr:to>
      <xdr:col>1</xdr:col>
      <xdr:colOff>759176</xdr:colOff>
      <xdr:row>0</xdr:row>
      <xdr:rowOff>188383</xdr:rowOff>
    </xdr:to>
    <xdr:pic>
      <xdr:nvPicPr>
        <xdr:cNvPr id="4" name="Imagen 12">
          <a:extLst>
            <a:ext uri="{FF2B5EF4-FFF2-40B4-BE49-F238E27FC236}">
              <a16:creationId xmlns:a16="http://schemas.microsoft.com/office/drawing/2014/main" id="{00000000-0008-0000-02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0749" y="31750"/>
          <a:ext cx="600427" cy="156633"/>
        </a:xfrm>
        <a:prstGeom prst="rect">
          <a:avLst/>
        </a:prstGeom>
        <a:noFill/>
        <a:ln>
          <a:noFill/>
        </a:ln>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8000"/>
    <pageSetUpPr fitToPage="1"/>
  </sheetPr>
  <dimension ref="A1:N51"/>
  <sheetViews>
    <sheetView tabSelected="1" zoomScale="70" zoomScaleNormal="70" workbookViewId="0">
      <selection activeCell="S7" sqref="S7"/>
    </sheetView>
  </sheetViews>
  <sheetFormatPr baseColWidth="10" defaultRowHeight="15" x14ac:dyDescent="0.25"/>
  <cols>
    <col min="2" max="2" width="50.7109375" customWidth="1"/>
    <col min="3" max="3" width="12.28515625" customWidth="1"/>
    <col min="4" max="4" width="50.7109375" customWidth="1"/>
    <col min="5" max="5" width="15.7109375" customWidth="1"/>
    <col min="6" max="6" width="13.85546875" customWidth="1"/>
    <col min="7" max="10" width="13.7109375" customWidth="1"/>
    <col min="11" max="11" width="7.7109375" customWidth="1"/>
    <col min="12" max="12" width="3.28515625" customWidth="1"/>
    <col min="13" max="13" width="7.7109375" customWidth="1"/>
    <col min="14" max="14" width="89.140625" customWidth="1"/>
  </cols>
  <sheetData>
    <row r="1" spans="1:14" ht="81.75" customHeight="1" thickTop="1" thickBot="1" x14ac:dyDescent="0.3">
      <c r="A1" s="159"/>
      <c r="B1" s="160"/>
      <c r="C1" s="160"/>
      <c r="D1" s="157" t="s">
        <v>35</v>
      </c>
      <c r="E1" s="157"/>
      <c r="F1" s="157"/>
      <c r="G1" s="157"/>
      <c r="H1" s="157"/>
      <c r="I1" s="157"/>
      <c r="J1" s="157"/>
      <c r="K1" s="157"/>
      <c r="L1" s="157"/>
      <c r="M1" s="157"/>
      <c r="N1" s="158"/>
    </row>
    <row r="2" spans="1:14" ht="28.5" customHeight="1" thickTop="1" thickBot="1" x14ac:dyDescent="0.3">
      <c r="A2" s="161" t="s">
        <v>4</v>
      </c>
      <c r="B2" s="162"/>
      <c r="C2" s="198" t="s">
        <v>45</v>
      </c>
      <c r="D2" s="199"/>
      <c r="E2" s="200" t="s">
        <v>34</v>
      </c>
      <c r="F2" s="201"/>
      <c r="G2" s="198" t="s">
        <v>53</v>
      </c>
      <c r="H2" s="202"/>
      <c r="I2" s="199"/>
      <c r="J2" s="196" t="s">
        <v>21</v>
      </c>
      <c r="K2" s="164"/>
      <c r="L2" s="164"/>
      <c r="M2" s="197"/>
      <c r="N2" s="46">
        <v>2021</v>
      </c>
    </row>
    <row r="3" spans="1:14" ht="16.5" thickTop="1" thickBot="1" x14ac:dyDescent="0.3">
      <c r="A3" s="163" t="s">
        <v>14</v>
      </c>
      <c r="B3" s="164"/>
      <c r="C3" s="164"/>
      <c r="D3" s="164"/>
      <c r="E3" s="164"/>
      <c r="F3" s="164"/>
      <c r="G3" s="164"/>
      <c r="H3" s="164"/>
      <c r="I3" s="164"/>
      <c r="J3" s="164"/>
      <c r="K3" s="164"/>
      <c r="L3" s="164"/>
      <c r="M3" s="164"/>
      <c r="N3" s="165"/>
    </row>
    <row r="4" spans="1:14" ht="16.5" thickTop="1" thickBot="1" x14ac:dyDescent="0.3">
      <c r="A4" s="183" t="s">
        <v>11</v>
      </c>
      <c r="B4" s="184"/>
      <c r="C4" s="184"/>
      <c r="D4" s="185"/>
      <c r="E4" s="186" t="s">
        <v>9</v>
      </c>
      <c r="F4" s="187"/>
      <c r="G4" s="187"/>
      <c r="H4" s="187"/>
      <c r="I4" s="187"/>
      <c r="J4" s="187"/>
      <c r="K4" s="188"/>
      <c r="L4" s="188"/>
      <c r="M4" s="188"/>
      <c r="N4" s="189"/>
    </row>
    <row r="5" spans="1:14" ht="73.5" customHeight="1" thickTop="1" thickBot="1" x14ac:dyDescent="0.3">
      <c r="A5" s="35" t="s">
        <v>19</v>
      </c>
      <c r="B5" s="34" t="s">
        <v>20</v>
      </c>
      <c r="C5" s="34" t="s">
        <v>0</v>
      </c>
      <c r="D5" s="38" t="s">
        <v>5</v>
      </c>
      <c r="E5" s="40" t="s">
        <v>10</v>
      </c>
      <c r="F5" s="56" t="s">
        <v>6</v>
      </c>
      <c r="G5" s="57" t="s">
        <v>28</v>
      </c>
      <c r="H5" s="27" t="s">
        <v>29</v>
      </c>
      <c r="I5" s="39" t="s">
        <v>30</v>
      </c>
      <c r="J5" s="58" t="s">
        <v>31</v>
      </c>
      <c r="K5" s="190" t="s">
        <v>1</v>
      </c>
      <c r="L5" s="191"/>
      <c r="M5" s="192"/>
      <c r="N5" s="117" t="s">
        <v>32</v>
      </c>
    </row>
    <row r="6" spans="1:14" ht="54.75" customHeight="1" thickTop="1" thickBot="1" x14ac:dyDescent="0.3">
      <c r="A6" s="166">
        <v>1</v>
      </c>
      <c r="B6" s="203" t="s">
        <v>46</v>
      </c>
      <c r="C6" s="169" t="s">
        <v>7</v>
      </c>
      <c r="D6" s="206" t="s">
        <v>51</v>
      </c>
      <c r="E6" s="209" t="s">
        <v>23</v>
      </c>
      <c r="F6" s="110" t="s">
        <v>24</v>
      </c>
      <c r="G6" s="111"/>
      <c r="H6" s="111"/>
      <c r="I6" s="193">
        <v>1</v>
      </c>
      <c r="J6" s="114">
        <f>SUM(J15)</f>
        <v>82.051280000000006</v>
      </c>
      <c r="K6" s="112">
        <v>0</v>
      </c>
      <c r="L6" s="98"/>
      <c r="M6" s="115">
        <v>60</v>
      </c>
      <c r="N6" s="118"/>
    </row>
    <row r="7" spans="1:14" ht="87.75" customHeight="1" thickTop="1" thickBot="1" x14ac:dyDescent="0.3">
      <c r="A7" s="167"/>
      <c r="B7" s="204"/>
      <c r="C7" s="170"/>
      <c r="D7" s="207"/>
      <c r="E7" s="210"/>
      <c r="F7" s="110" t="s">
        <v>25</v>
      </c>
      <c r="G7" s="111"/>
      <c r="H7" s="111"/>
      <c r="I7" s="194"/>
      <c r="J7" s="114">
        <f>SUM(J16)</f>
        <v>85.897400000000005</v>
      </c>
      <c r="K7" s="113">
        <v>60.000100000000003</v>
      </c>
      <c r="L7" s="100"/>
      <c r="M7" s="116">
        <v>70</v>
      </c>
      <c r="N7" s="118"/>
    </row>
    <row r="8" spans="1:14" ht="89.25" customHeight="1" thickTop="1" thickBot="1" x14ac:dyDescent="0.3">
      <c r="A8" s="167"/>
      <c r="B8" s="204"/>
      <c r="C8" s="170"/>
      <c r="D8" s="207"/>
      <c r="E8" s="210"/>
      <c r="F8" s="110" t="s">
        <v>26</v>
      </c>
      <c r="G8" s="111"/>
      <c r="H8" s="111"/>
      <c r="I8" s="194"/>
      <c r="J8" s="299">
        <f>SUM(J17)</f>
        <v>0</v>
      </c>
      <c r="K8" s="113">
        <v>70.000100000000003</v>
      </c>
      <c r="L8" s="101"/>
      <c r="M8" s="116">
        <v>80</v>
      </c>
      <c r="N8" s="118"/>
    </row>
    <row r="9" spans="1:14" ht="87" customHeight="1" thickTop="1" thickBot="1" x14ac:dyDescent="0.3">
      <c r="A9" s="168"/>
      <c r="B9" s="205"/>
      <c r="C9" s="171"/>
      <c r="D9" s="208"/>
      <c r="E9" s="211"/>
      <c r="F9" s="110" t="s">
        <v>33</v>
      </c>
      <c r="G9" s="111"/>
      <c r="H9" s="111"/>
      <c r="I9" s="195"/>
      <c r="J9" s="299">
        <f>SUM(J18)</f>
        <v>0</v>
      </c>
      <c r="K9" s="113">
        <v>80.000100000000003</v>
      </c>
      <c r="L9" s="102"/>
      <c r="M9" s="116">
        <v>100</v>
      </c>
      <c r="N9" s="118"/>
    </row>
    <row r="10" spans="1:14" ht="54" customHeight="1" thickTop="1" thickBot="1" x14ac:dyDescent="0.3">
      <c r="A10" s="229">
        <v>2</v>
      </c>
      <c r="B10" s="230" t="s">
        <v>47</v>
      </c>
      <c r="C10" s="178" t="s">
        <v>7</v>
      </c>
      <c r="D10" s="179" t="s">
        <v>52</v>
      </c>
      <c r="E10" s="182" t="s">
        <v>2</v>
      </c>
      <c r="F10" s="220" t="s">
        <v>12</v>
      </c>
      <c r="G10" s="222"/>
      <c r="H10" s="224"/>
      <c r="I10" s="226">
        <v>1</v>
      </c>
      <c r="J10" s="300">
        <v>0</v>
      </c>
      <c r="K10" s="97">
        <v>0</v>
      </c>
      <c r="L10" s="98"/>
      <c r="M10" s="97">
        <v>60</v>
      </c>
      <c r="N10" s="212"/>
    </row>
    <row r="11" spans="1:14" ht="43.5" customHeight="1" thickTop="1" thickBot="1" x14ac:dyDescent="0.3">
      <c r="A11" s="167"/>
      <c r="B11" s="231"/>
      <c r="C11" s="178"/>
      <c r="D11" s="180"/>
      <c r="E11" s="182"/>
      <c r="F11" s="220" t="s">
        <v>25</v>
      </c>
      <c r="G11" s="222"/>
      <c r="H11" s="224"/>
      <c r="I11" s="227"/>
      <c r="J11" s="300"/>
      <c r="K11" s="99">
        <v>60.000100000000003</v>
      </c>
      <c r="L11" s="100"/>
      <c r="M11" s="99">
        <v>70</v>
      </c>
      <c r="N11" s="212"/>
    </row>
    <row r="12" spans="1:14" ht="54" hidden="1" customHeight="1" thickTop="1" thickBot="1" x14ac:dyDescent="0.3">
      <c r="A12" s="167"/>
      <c r="B12" s="231"/>
      <c r="C12" s="178"/>
      <c r="D12" s="180"/>
      <c r="E12" s="182"/>
      <c r="F12" s="220" t="s">
        <v>26</v>
      </c>
      <c r="G12" s="222"/>
      <c r="H12" s="224"/>
      <c r="I12" s="227"/>
      <c r="J12" s="300"/>
      <c r="K12" s="99">
        <v>70.000100000000003</v>
      </c>
      <c r="L12" s="101"/>
      <c r="M12" s="99">
        <v>80</v>
      </c>
      <c r="N12" s="212"/>
    </row>
    <row r="13" spans="1:14" ht="165" hidden="1" customHeight="1" thickTop="1" thickBot="1" x14ac:dyDescent="0.3">
      <c r="A13" s="168"/>
      <c r="B13" s="232"/>
      <c r="C13" s="178"/>
      <c r="D13" s="181"/>
      <c r="E13" s="182"/>
      <c r="F13" s="221" t="s">
        <v>33</v>
      </c>
      <c r="G13" s="223"/>
      <c r="H13" s="225"/>
      <c r="I13" s="228"/>
      <c r="J13" s="301"/>
      <c r="K13" s="99">
        <v>80.000100000000003</v>
      </c>
      <c r="L13" s="102"/>
      <c r="M13" s="99">
        <v>100</v>
      </c>
      <c r="N13" s="213"/>
    </row>
    <row r="14" spans="1:14" ht="16.5" thickTop="1" thickBot="1" x14ac:dyDescent="0.3">
      <c r="A14" s="163" t="s">
        <v>13</v>
      </c>
      <c r="B14" s="164"/>
      <c r="C14" s="164"/>
      <c r="D14" s="164"/>
      <c r="E14" s="164"/>
      <c r="F14" s="164"/>
      <c r="G14" s="164"/>
      <c r="H14" s="164"/>
      <c r="I14" s="164"/>
      <c r="J14" s="164"/>
      <c r="K14" s="219"/>
      <c r="L14" s="219"/>
      <c r="M14" s="219"/>
      <c r="N14" s="165"/>
    </row>
    <row r="15" spans="1:14" ht="22.5" customHeight="1" thickTop="1" thickBot="1" x14ac:dyDescent="0.3">
      <c r="A15" s="166" t="s">
        <v>15</v>
      </c>
      <c r="B15" s="169" t="s">
        <v>48</v>
      </c>
      <c r="C15" s="169" t="s">
        <v>3</v>
      </c>
      <c r="D15" s="172" t="s">
        <v>22</v>
      </c>
      <c r="E15" s="175" t="s">
        <v>23</v>
      </c>
      <c r="F15" s="67" t="s">
        <v>24</v>
      </c>
      <c r="G15" s="103"/>
      <c r="H15" s="104"/>
      <c r="I15" s="105"/>
      <c r="J15" s="145">
        <v>82.051280000000006</v>
      </c>
      <c r="K15" s="216"/>
      <c r="L15" s="217"/>
      <c r="M15" s="217"/>
      <c r="N15" s="218"/>
    </row>
    <row r="16" spans="1:14" ht="24" customHeight="1" thickTop="1" thickBot="1" x14ac:dyDescent="0.3">
      <c r="A16" s="167"/>
      <c r="B16" s="170"/>
      <c r="C16" s="170"/>
      <c r="D16" s="173"/>
      <c r="E16" s="176"/>
      <c r="F16" s="64" t="s">
        <v>25</v>
      </c>
      <c r="G16" s="106"/>
      <c r="H16" s="107"/>
      <c r="I16" s="108"/>
      <c r="J16" s="149">
        <v>85.897400000000005</v>
      </c>
      <c r="K16" s="182"/>
      <c r="L16" s="214"/>
      <c r="M16" s="214"/>
      <c r="N16" s="215"/>
    </row>
    <row r="17" spans="1:14" ht="27" customHeight="1" thickTop="1" thickBot="1" x14ac:dyDescent="0.3">
      <c r="A17" s="167"/>
      <c r="B17" s="170"/>
      <c r="C17" s="170"/>
      <c r="D17" s="173"/>
      <c r="E17" s="176"/>
      <c r="F17" s="64" t="s">
        <v>26</v>
      </c>
      <c r="G17" s="106"/>
      <c r="H17" s="107"/>
      <c r="I17" s="108"/>
      <c r="J17" s="149"/>
      <c r="K17" s="182"/>
      <c r="L17" s="214"/>
      <c r="M17" s="214"/>
      <c r="N17" s="215"/>
    </row>
    <row r="18" spans="1:14" ht="20.25" customHeight="1" thickTop="1" thickBot="1" x14ac:dyDescent="0.3">
      <c r="A18" s="168"/>
      <c r="B18" s="171"/>
      <c r="C18" s="171"/>
      <c r="D18" s="174"/>
      <c r="E18" s="177"/>
      <c r="F18" s="64" t="s">
        <v>33</v>
      </c>
      <c r="G18" s="106"/>
      <c r="H18" s="107"/>
      <c r="I18" s="108"/>
      <c r="J18" s="149"/>
      <c r="K18" s="182"/>
      <c r="L18" s="214"/>
      <c r="M18" s="214"/>
      <c r="N18" s="215"/>
    </row>
    <row r="19" spans="1:14" ht="31.5" customHeight="1" thickTop="1" thickBot="1" x14ac:dyDescent="0.3">
      <c r="A19" s="148" t="s">
        <v>16</v>
      </c>
      <c r="B19" s="63" t="s">
        <v>49</v>
      </c>
      <c r="C19" s="147" t="s">
        <v>3</v>
      </c>
      <c r="D19" s="65" t="s">
        <v>8</v>
      </c>
      <c r="E19" s="66" t="s">
        <v>2</v>
      </c>
      <c r="F19" s="64" t="s">
        <v>12</v>
      </c>
      <c r="G19" s="106"/>
      <c r="H19" s="107"/>
      <c r="I19" s="108"/>
      <c r="J19" s="109">
        <v>0</v>
      </c>
      <c r="K19" s="182"/>
      <c r="L19" s="214"/>
      <c r="M19" s="214"/>
      <c r="N19" s="215"/>
    </row>
    <row r="20" spans="1:14" ht="32.25" customHeight="1" thickTop="1" thickBot="1" x14ac:dyDescent="0.3">
      <c r="A20" s="148" t="s">
        <v>17</v>
      </c>
      <c r="B20" s="63" t="s">
        <v>50</v>
      </c>
      <c r="C20" s="147" t="s">
        <v>3</v>
      </c>
      <c r="D20" s="65" t="s">
        <v>8</v>
      </c>
      <c r="E20" s="146" t="s">
        <v>2</v>
      </c>
      <c r="F20" s="64" t="s">
        <v>12</v>
      </c>
      <c r="G20" s="106"/>
      <c r="H20" s="107"/>
      <c r="I20" s="108"/>
      <c r="J20" s="109">
        <v>0</v>
      </c>
      <c r="K20" s="182"/>
      <c r="L20" s="214"/>
      <c r="M20" s="214"/>
      <c r="N20" s="215"/>
    </row>
    <row r="21" spans="1:14" ht="15.75" thickTop="1" x14ac:dyDescent="0.25"/>
    <row r="43" spans="14:14" ht="120" x14ac:dyDescent="0.25">
      <c r="N43" s="155" t="s">
        <v>98</v>
      </c>
    </row>
    <row r="47" spans="14:14" x14ac:dyDescent="0.25">
      <c r="N47" s="212" t="s">
        <v>100</v>
      </c>
    </row>
    <row r="48" spans="14:14" x14ac:dyDescent="0.25">
      <c r="N48" s="212"/>
    </row>
    <row r="49" spans="14:14" x14ac:dyDescent="0.25">
      <c r="N49" s="212"/>
    </row>
    <row r="50" spans="14:14" ht="15.75" thickBot="1" x14ac:dyDescent="0.3">
      <c r="N50" s="213"/>
    </row>
    <row r="51" spans="14:14" ht="15.75" thickTop="1" x14ac:dyDescent="0.25"/>
  </sheetData>
  <mergeCells count="41">
    <mergeCell ref="N47:N50"/>
    <mergeCell ref="N10:N13"/>
    <mergeCell ref="K20:N20"/>
    <mergeCell ref="K15:N15"/>
    <mergeCell ref="K16:N16"/>
    <mergeCell ref="K17:N17"/>
    <mergeCell ref="K18:N18"/>
    <mergeCell ref="K19:N19"/>
    <mergeCell ref="A14:N14"/>
    <mergeCell ref="F10:F13"/>
    <mergeCell ref="G10:G13"/>
    <mergeCell ref="H10:H13"/>
    <mergeCell ref="I10:I13"/>
    <mergeCell ref="J10:J13"/>
    <mergeCell ref="A10:A13"/>
    <mergeCell ref="B10:B13"/>
    <mergeCell ref="J2:M2"/>
    <mergeCell ref="C2:D2"/>
    <mergeCell ref="E2:F2"/>
    <mergeCell ref="G2:I2"/>
    <mergeCell ref="A6:A9"/>
    <mergeCell ref="B6:B9"/>
    <mergeCell ref="C6:C9"/>
    <mergeCell ref="D6:D9"/>
    <mergeCell ref="E6:E9"/>
    <mergeCell ref="D1:N1"/>
    <mergeCell ref="A1:C1"/>
    <mergeCell ref="A2:B2"/>
    <mergeCell ref="A3:N3"/>
    <mergeCell ref="A15:A18"/>
    <mergeCell ref="B15:B18"/>
    <mergeCell ref="C15:C18"/>
    <mergeCell ref="D15:D18"/>
    <mergeCell ref="E15:E18"/>
    <mergeCell ref="C10:C13"/>
    <mergeCell ref="D10:D13"/>
    <mergeCell ref="E10:E13"/>
    <mergeCell ref="A4:D4"/>
    <mergeCell ref="E4:N4"/>
    <mergeCell ref="K5:M5"/>
    <mergeCell ref="I6:I9"/>
  </mergeCells>
  <conditionalFormatting sqref="J10:J13">
    <cfRule type="cellIs" dxfId="97" priority="236" operator="between">
      <formula>#REF!</formula>
      <formula>#REF!</formula>
    </cfRule>
    <cfRule type="cellIs" dxfId="96" priority="237" operator="between">
      <formula>#REF!</formula>
      <formula>#REF!</formula>
    </cfRule>
    <cfRule type="cellIs" dxfId="95" priority="238" operator="between">
      <formula>#REF!</formula>
      <formula>#REF!</formula>
    </cfRule>
    <cfRule type="cellIs" dxfId="94" priority="239" operator="between">
      <formula>#REF!</formula>
      <formula>#REF!</formula>
    </cfRule>
  </conditionalFormatting>
  <conditionalFormatting sqref="J7">
    <cfRule type="cellIs" dxfId="93" priority="9" operator="between">
      <formula>$K$9</formula>
      <formula>$M$9</formula>
    </cfRule>
    <cfRule type="cellIs" dxfId="92" priority="10" operator="between">
      <formula>$K$8</formula>
      <formula>$M$8</formula>
    </cfRule>
    <cfRule type="cellIs" dxfId="91" priority="11" operator="between">
      <formula>$K$7</formula>
      <formula>$M$7</formula>
    </cfRule>
    <cfRule type="cellIs" dxfId="90" priority="12" operator="between">
      <formula>$K$6</formula>
      <formula>$M$6</formula>
    </cfRule>
  </conditionalFormatting>
  <conditionalFormatting sqref="J6">
    <cfRule type="cellIs" dxfId="89" priority="5" operator="between">
      <formula>$K$9</formula>
      <formula>$M$9</formula>
    </cfRule>
    <cfRule type="cellIs" dxfId="88" priority="6" operator="between">
      <formula>$K$8</formula>
      <formula>$M$8</formula>
    </cfRule>
    <cfRule type="cellIs" dxfId="87" priority="7" operator="between">
      <formula>$K$7</formula>
      <formula>$M$7</formula>
    </cfRule>
    <cfRule type="cellIs" dxfId="86" priority="8" operator="between">
      <formula>$K$6</formula>
      <formula>$M$6</formula>
    </cfRule>
  </conditionalFormatting>
  <conditionalFormatting sqref="J8:J9">
    <cfRule type="cellIs" dxfId="85" priority="1" operator="between">
      <formula>#REF!</formula>
      <formula>#REF!</formula>
    </cfRule>
    <cfRule type="cellIs" dxfId="84" priority="2" operator="between">
      <formula>#REF!</formula>
      <formula>#REF!</formula>
    </cfRule>
    <cfRule type="cellIs" dxfId="83" priority="3" operator="between">
      <formula>#REF!</formula>
      <formula>#REF!</formula>
    </cfRule>
    <cfRule type="cellIs" dxfId="82" priority="4" operator="between">
      <formula>#REF!</formula>
      <formula>#REF!</formula>
    </cfRule>
  </conditionalFormatting>
  <pageMargins left="1.0236220472440944" right="0.23622047244094491" top="0.74803149606299213" bottom="0.74803149606299213" header="0.31496062992125984" footer="0.31496062992125984"/>
  <pageSetup paperSize="14" scale="47" orientation="landscape" horizontalDpi="4294967295" verticalDpi="4294967295"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8000"/>
    <pageSetUpPr fitToPage="1"/>
  </sheetPr>
  <dimension ref="A1:N31"/>
  <sheetViews>
    <sheetView topLeftCell="A9" zoomScale="60" zoomScaleNormal="60" workbookViewId="0">
      <selection activeCell="J11" sqref="J11"/>
    </sheetView>
  </sheetViews>
  <sheetFormatPr baseColWidth="10" defaultRowHeight="15" x14ac:dyDescent="0.25"/>
  <cols>
    <col min="2" max="2" width="50.7109375" customWidth="1"/>
    <col min="3" max="3" width="10.7109375" customWidth="1"/>
    <col min="4" max="4" width="50.7109375" customWidth="1"/>
    <col min="5" max="5" width="15.7109375" customWidth="1"/>
    <col min="6" max="6" width="13.85546875" customWidth="1"/>
    <col min="7" max="10" width="13.7109375" customWidth="1"/>
    <col min="11" max="11" width="5.7109375" customWidth="1"/>
    <col min="12" max="12" width="3.7109375" customWidth="1"/>
    <col min="13" max="13" width="5.7109375" customWidth="1"/>
    <col min="14" max="14" width="108.28515625" customWidth="1"/>
  </cols>
  <sheetData>
    <row r="1" spans="1:14" ht="81.75" customHeight="1" thickTop="1" thickBot="1" x14ac:dyDescent="0.3">
      <c r="A1" s="159"/>
      <c r="B1" s="160"/>
      <c r="C1" s="160"/>
      <c r="D1" s="157" t="s">
        <v>35</v>
      </c>
      <c r="E1" s="157"/>
      <c r="F1" s="157"/>
      <c r="G1" s="157"/>
      <c r="H1" s="157"/>
      <c r="I1" s="157"/>
      <c r="J1" s="157"/>
      <c r="K1" s="157"/>
      <c r="L1" s="157"/>
      <c r="M1" s="157"/>
      <c r="N1" s="158"/>
    </row>
    <row r="2" spans="1:14" ht="39" customHeight="1" thickTop="1" thickBot="1" x14ac:dyDescent="0.3">
      <c r="A2" s="161" t="s">
        <v>4</v>
      </c>
      <c r="B2" s="162"/>
      <c r="C2" s="198" t="s">
        <v>44</v>
      </c>
      <c r="D2" s="199"/>
      <c r="E2" s="200" t="s">
        <v>34</v>
      </c>
      <c r="F2" s="201"/>
      <c r="G2" s="198" t="s">
        <v>53</v>
      </c>
      <c r="H2" s="202"/>
      <c r="I2" s="199"/>
      <c r="J2" s="196" t="s">
        <v>21</v>
      </c>
      <c r="K2" s="164"/>
      <c r="L2" s="164"/>
      <c r="M2" s="197"/>
      <c r="N2" s="46">
        <v>2021</v>
      </c>
    </row>
    <row r="3" spans="1:14" ht="16.5" customHeight="1" thickTop="1" thickBot="1" x14ac:dyDescent="0.3">
      <c r="A3" s="163" t="s">
        <v>14</v>
      </c>
      <c r="B3" s="164"/>
      <c r="C3" s="164"/>
      <c r="D3" s="164"/>
      <c r="E3" s="164"/>
      <c r="F3" s="164"/>
      <c r="G3" s="164"/>
      <c r="H3" s="164"/>
      <c r="I3" s="164"/>
      <c r="J3" s="164"/>
      <c r="K3" s="164"/>
      <c r="L3" s="164"/>
      <c r="M3" s="164"/>
      <c r="N3" s="165"/>
    </row>
    <row r="4" spans="1:14" ht="16.5" customHeight="1" thickTop="1" thickBot="1" x14ac:dyDescent="0.3">
      <c r="A4" s="183" t="s">
        <v>11</v>
      </c>
      <c r="B4" s="184"/>
      <c r="C4" s="184"/>
      <c r="D4" s="185"/>
      <c r="E4" s="186" t="s">
        <v>9</v>
      </c>
      <c r="F4" s="187"/>
      <c r="G4" s="187"/>
      <c r="H4" s="187"/>
      <c r="I4" s="187"/>
      <c r="J4" s="187"/>
      <c r="K4" s="188"/>
      <c r="L4" s="188"/>
      <c r="M4" s="188"/>
      <c r="N4" s="189"/>
    </row>
    <row r="5" spans="1:14" ht="76.5" customHeight="1" thickTop="1" thickBot="1" x14ac:dyDescent="0.3">
      <c r="A5" s="35" t="s">
        <v>19</v>
      </c>
      <c r="B5" s="34" t="s">
        <v>20</v>
      </c>
      <c r="C5" s="34" t="s">
        <v>0</v>
      </c>
      <c r="D5" s="38" t="s">
        <v>5</v>
      </c>
      <c r="E5" s="56" t="s">
        <v>10</v>
      </c>
      <c r="F5" s="56" t="s">
        <v>6</v>
      </c>
      <c r="G5" s="57" t="s">
        <v>28</v>
      </c>
      <c r="H5" s="27" t="s">
        <v>29</v>
      </c>
      <c r="I5" s="58" t="s">
        <v>30</v>
      </c>
      <c r="J5" s="39" t="s">
        <v>31</v>
      </c>
      <c r="K5" s="259" t="s">
        <v>1</v>
      </c>
      <c r="L5" s="260"/>
      <c r="M5" s="261"/>
      <c r="N5" s="117" t="s">
        <v>32</v>
      </c>
    </row>
    <row r="6" spans="1:14" ht="284.25" customHeight="1" thickTop="1" thickBot="1" x14ac:dyDescent="0.3">
      <c r="A6" s="166">
        <v>1</v>
      </c>
      <c r="B6" s="203" t="s">
        <v>36</v>
      </c>
      <c r="C6" s="169" t="s">
        <v>7</v>
      </c>
      <c r="D6" s="206" t="s">
        <v>37</v>
      </c>
      <c r="E6" s="256" t="s">
        <v>23</v>
      </c>
      <c r="F6" s="54" t="s">
        <v>24</v>
      </c>
      <c r="G6" s="59"/>
      <c r="H6" s="60"/>
      <c r="I6" s="258">
        <v>100</v>
      </c>
      <c r="J6" s="61">
        <f>(J15/J19)*100</f>
        <v>100</v>
      </c>
      <c r="K6" s="20">
        <v>0</v>
      </c>
      <c r="L6" s="42"/>
      <c r="M6" s="119">
        <v>40</v>
      </c>
      <c r="N6" s="118" t="s">
        <v>102</v>
      </c>
    </row>
    <row r="7" spans="1:14" ht="292.5" customHeight="1" thickTop="1" thickBot="1" x14ac:dyDescent="0.3">
      <c r="A7" s="167"/>
      <c r="B7" s="204"/>
      <c r="C7" s="170"/>
      <c r="D7" s="207"/>
      <c r="E7" s="257"/>
      <c r="F7" s="55" t="s">
        <v>25</v>
      </c>
      <c r="G7" s="14"/>
      <c r="H7" s="10"/>
      <c r="I7" s="246"/>
      <c r="J7" s="62">
        <f>(J16/J20)*100</f>
        <v>100</v>
      </c>
      <c r="K7" s="21">
        <f>+M6+$Q$6</f>
        <v>40</v>
      </c>
      <c r="L7" s="43"/>
      <c r="M7" s="120">
        <v>60</v>
      </c>
      <c r="N7" s="118" t="s">
        <v>103</v>
      </c>
    </row>
    <row r="8" spans="1:14" ht="159" customHeight="1" thickTop="1" thickBot="1" x14ac:dyDescent="0.3">
      <c r="A8" s="167"/>
      <c r="B8" s="204"/>
      <c r="C8" s="170"/>
      <c r="D8" s="207"/>
      <c r="E8" s="257"/>
      <c r="F8" s="55" t="s">
        <v>26</v>
      </c>
      <c r="G8" s="14"/>
      <c r="H8" s="10"/>
      <c r="I8" s="246"/>
      <c r="J8" s="62" t="e">
        <f>(J17/J21)*100</f>
        <v>#DIV/0!</v>
      </c>
      <c r="K8" s="21">
        <f t="shared" ref="K8:K9" si="0">+M7+$Q$6</f>
        <v>60</v>
      </c>
      <c r="L8" s="44"/>
      <c r="M8" s="120">
        <v>80</v>
      </c>
      <c r="N8" s="118"/>
    </row>
    <row r="9" spans="1:14" ht="214.5" customHeight="1" thickTop="1" thickBot="1" x14ac:dyDescent="0.3">
      <c r="A9" s="168"/>
      <c r="B9" s="205"/>
      <c r="C9" s="171"/>
      <c r="D9" s="208"/>
      <c r="E9" s="257"/>
      <c r="F9" s="55" t="s">
        <v>33</v>
      </c>
      <c r="G9" s="14"/>
      <c r="H9" s="10"/>
      <c r="I9" s="247"/>
      <c r="J9" s="62" t="e">
        <f>(J18/J22)*100</f>
        <v>#DIV/0!</v>
      </c>
      <c r="K9" s="22">
        <f t="shared" si="0"/>
        <v>80</v>
      </c>
      <c r="L9" s="32"/>
      <c r="M9" s="121">
        <v>100</v>
      </c>
      <c r="N9" s="118"/>
    </row>
    <row r="10" spans="1:14" ht="85.5" customHeight="1" thickTop="1" thickBot="1" x14ac:dyDescent="0.3">
      <c r="A10" s="254">
        <v>2</v>
      </c>
      <c r="B10" s="255" t="s">
        <v>40</v>
      </c>
      <c r="C10" s="238" t="s">
        <v>7</v>
      </c>
      <c r="D10" s="239" t="s">
        <v>41</v>
      </c>
      <c r="E10" s="182" t="s">
        <v>23</v>
      </c>
      <c r="F10" s="55" t="s">
        <v>24</v>
      </c>
      <c r="G10" s="14"/>
      <c r="H10" s="10"/>
      <c r="I10" s="245">
        <v>100</v>
      </c>
      <c r="J10" s="62">
        <f>(J23/J27)*100</f>
        <v>100</v>
      </c>
      <c r="K10" s="23">
        <v>0</v>
      </c>
      <c r="L10" s="45"/>
      <c r="M10" s="122">
        <v>30</v>
      </c>
      <c r="N10" s="118" t="s">
        <v>101</v>
      </c>
    </row>
    <row r="11" spans="1:14" ht="76.5" customHeight="1" thickTop="1" thickBot="1" x14ac:dyDescent="0.3">
      <c r="A11" s="254"/>
      <c r="B11" s="255"/>
      <c r="C11" s="238"/>
      <c r="D11" s="239"/>
      <c r="E11" s="182"/>
      <c r="F11" s="55" t="s">
        <v>25</v>
      </c>
      <c r="G11" s="14"/>
      <c r="H11" s="10"/>
      <c r="I11" s="246"/>
      <c r="J11" s="62">
        <f>(J24/J28)*100</f>
        <v>100</v>
      </c>
      <c r="K11" s="21">
        <f t="shared" ref="K11:K13" si="1">+M10+$Q$6</f>
        <v>30</v>
      </c>
      <c r="L11" s="43"/>
      <c r="M11" s="120">
        <v>50</v>
      </c>
      <c r="N11" s="118" t="s">
        <v>108</v>
      </c>
    </row>
    <row r="12" spans="1:14" ht="86.25" customHeight="1" thickTop="1" thickBot="1" x14ac:dyDescent="0.3">
      <c r="A12" s="254"/>
      <c r="B12" s="255"/>
      <c r="C12" s="238"/>
      <c r="D12" s="239"/>
      <c r="E12" s="182"/>
      <c r="F12" s="55" t="s">
        <v>26</v>
      </c>
      <c r="G12" s="14"/>
      <c r="H12" s="10"/>
      <c r="I12" s="246"/>
      <c r="J12" s="62" t="e">
        <f>(J25/J29)*100</f>
        <v>#DIV/0!</v>
      </c>
      <c r="K12" s="21">
        <f t="shared" si="1"/>
        <v>50</v>
      </c>
      <c r="L12" s="44"/>
      <c r="M12" s="120">
        <v>70</v>
      </c>
      <c r="N12" s="118"/>
    </row>
    <row r="13" spans="1:14" ht="105.75" customHeight="1" thickTop="1" thickBot="1" x14ac:dyDescent="0.3">
      <c r="A13" s="254"/>
      <c r="B13" s="255"/>
      <c r="C13" s="238"/>
      <c r="D13" s="239"/>
      <c r="E13" s="182"/>
      <c r="F13" s="55" t="s">
        <v>33</v>
      </c>
      <c r="G13" s="14"/>
      <c r="H13" s="10"/>
      <c r="I13" s="247"/>
      <c r="J13" s="62" t="e">
        <f>(J26/J30)*100</f>
        <v>#DIV/0!</v>
      </c>
      <c r="K13" s="24">
        <f t="shared" si="1"/>
        <v>70</v>
      </c>
      <c r="L13" s="32"/>
      <c r="M13" s="123">
        <v>100</v>
      </c>
      <c r="N13" s="118"/>
    </row>
    <row r="14" spans="1:14" ht="16.5" thickTop="1" thickBot="1" x14ac:dyDescent="0.3">
      <c r="A14" s="163" t="s">
        <v>13</v>
      </c>
      <c r="B14" s="164"/>
      <c r="C14" s="164"/>
      <c r="D14" s="164"/>
      <c r="E14" s="164"/>
      <c r="F14" s="164"/>
      <c r="G14" s="164"/>
      <c r="H14" s="164"/>
      <c r="I14" s="164"/>
      <c r="J14" s="164"/>
      <c r="K14" s="164"/>
      <c r="L14" s="164"/>
      <c r="M14" s="164"/>
      <c r="N14" s="248"/>
    </row>
    <row r="15" spans="1:14" ht="15" customHeight="1" thickTop="1" x14ac:dyDescent="0.25">
      <c r="A15" s="166" t="s">
        <v>15</v>
      </c>
      <c r="B15" s="170" t="s">
        <v>38</v>
      </c>
      <c r="C15" s="170" t="s">
        <v>3</v>
      </c>
      <c r="D15" s="173" t="s">
        <v>22</v>
      </c>
      <c r="E15" s="249" t="s">
        <v>23</v>
      </c>
      <c r="F15" s="53" t="s">
        <v>24</v>
      </c>
      <c r="G15" s="16"/>
      <c r="H15" s="2"/>
      <c r="I15" s="4"/>
      <c r="J15" s="9">
        <v>100</v>
      </c>
      <c r="K15" s="29"/>
      <c r="L15" s="25"/>
      <c r="M15" s="25"/>
      <c r="N15" s="6"/>
    </row>
    <row r="16" spans="1:14" ht="15" customHeight="1" x14ac:dyDescent="0.25">
      <c r="A16" s="167"/>
      <c r="B16" s="170"/>
      <c r="C16" s="170"/>
      <c r="D16" s="173"/>
      <c r="E16" s="249"/>
      <c r="F16" s="53" t="s">
        <v>25</v>
      </c>
      <c r="G16" s="16"/>
      <c r="H16" s="2"/>
      <c r="I16" s="4"/>
      <c r="J16" s="9">
        <v>100</v>
      </c>
      <c r="K16" s="29"/>
      <c r="L16" s="25"/>
      <c r="M16" s="25"/>
      <c r="N16" s="6"/>
    </row>
    <row r="17" spans="1:14" ht="15" customHeight="1" x14ac:dyDescent="0.25">
      <c r="A17" s="167"/>
      <c r="B17" s="170"/>
      <c r="C17" s="170"/>
      <c r="D17" s="173"/>
      <c r="E17" s="249"/>
      <c r="F17" s="53" t="s">
        <v>26</v>
      </c>
      <c r="G17" s="16"/>
      <c r="H17" s="2"/>
      <c r="I17" s="4"/>
      <c r="J17" s="9"/>
      <c r="K17" s="29"/>
      <c r="L17" s="25"/>
      <c r="M17" s="25"/>
      <c r="N17" s="6"/>
    </row>
    <row r="18" spans="1:14" x14ac:dyDescent="0.25">
      <c r="A18" s="234"/>
      <c r="B18" s="251"/>
      <c r="C18" s="251"/>
      <c r="D18" s="252"/>
      <c r="E18" s="253"/>
      <c r="F18" s="18" t="s">
        <v>33</v>
      </c>
      <c r="G18" s="15"/>
      <c r="H18" s="1"/>
      <c r="I18" s="5"/>
      <c r="J18" s="9"/>
      <c r="K18" s="28"/>
      <c r="L18" s="26"/>
      <c r="M18" s="26"/>
      <c r="N18" s="7"/>
    </row>
    <row r="19" spans="1:14" ht="15" customHeight="1" x14ac:dyDescent="0.25">
      <c r="A19" s="167" t="s">
        <v>16</v>
      </c>
      <c r="B19" s="170" t="s">
        <v>39</v>
      </c>
      <c r="C19" s="170" t="s">
        <v>3</v>
      </c>
      <c r="D19" s="173" t="s">
        <v>8</v>
      </c>
      <c r="E19" s="249" t="s">
        <v>23</v>
      </c>
      <c r="F19" s="53" t="s">
        <v>24</v>
      </c>
      <c r="G19" s="16"/>
      <c r="H19" s="2"/>
      <c r="I19" s="4"/>
      <c r="J19" s="9">
        <v>100</v>
      </c>
      <c r="K19" s="29"/>
      <c r="L19" s="25"/>
      <c r="M19" s="25"/>
      <c r="N19" s="6"/>
    </row>
    <row r="20" spans="1:14" ht="15" customHeight="1" x14ac:dyDescent="0.25">
      <c r="A20" s="167"/>
      <c r="B20" s="170"/>
      <c r="C20" s="170"/>
      <c r="D20" s="173"/>
      <c r="E20" s="249"/>
      <c r="F20" s="53" t="s">
        <v>25</v>
      </c>
      <c r="G20" s="16"/>
      <c r="H20" s="2"/>
      <c r="I20" s="4"/>
      <c r="J20" s="9">
        <v>100</v>
      </c>
      <c r="K20" s="29"/>
      <c r="L20" s="25"/>
      <c r="M20" s="25"/>
      <c r="N20" s="6"/>
    </row>
    <row r="21" spans="1:14" ht="15" customHeight="1" x14ac:dyDescent="0.25">
      <c r="A21" s="167"/>
      <c r="B21" s="170" t="s">
        <v>27</v>
      </c>
      <c r="C21" s="170"/>
      <c r="D21" s="173"/>
      <c r="E21" s="249"/>
      <c r="F21" s="52" t="s">
        <v>26</v>
      </c>
      <c r="G21" s="17"/>
      <c r="H21" s="3"/>
      <c r="I21" s="11"/>
      <c r="J21" s="12"/>
      <c r="K21" s="30"/>
      <c r="L21" s="31"/>
      <c r="M21" s="31"/>
      <c r="N21" s="13"/>
    </row>
    <row r="22" spans="1:14" ht="15" customHeight="1" thickBot="1" x14ac:dyDescent="0.3">
      <c r="A22" s="168"/>
      <c r="B22" s="171"/>
      <c r="C22" s="171"/>
      <c r="D22" s="174"/>
      <c r="E22" s="250"/>
      <c r="F22" s="19" t="s">
        <v>33</v>
      </c>
      <c r="G22" s="41"/>
      <c r="H22" s="33"/>
      <c r="I22" s="36"/>
      <c r="J22" s="8"/>
      <c r="K22" s="48"/>
      <c r="L22" s="47"/>
      <c r="M22" s="47"/>
      <c r="N22" s="37"/>
    </row>
    <row r="23" spans="1:14" ht="19.5" customHeight="1" thickTop="1" x14ac:dyDescent="0.25">
      <c r="A23" s="229" t="s">
        <v>17</v>
      </c>
      <c r="B23" s="236" t="s">
        <v>42</v>
      </c>
      <c r="C23" s="236" t="s">
        <v>3</v>
      </c>
      <c r="D23" s="172" t="s">
        <v>8</v>
      </c>
      <c r="E23" s="243" t="s">
        <v>23</v>
      </c>
      <c r="F23" s="81" t="s">
        <v>24</v>
      </c>
      <c r="G23" s="82"/>
      <c r="H23" s="83"/>
      <c r="I23" s="84"/>
      <c r="J23" s="85">
        <v>254</v>
      </c>
      <c r="K23" s="86"/>
      <c r="L23" s="87"/>
      <c r="M23" s="87"/>
      <c r="N23" s="88"/>
    </row>
    <row r="24" spans="1:14" ht="15" customHeight="1" x14ac:dyDescent="0.25">
      <c r="A24" s="167"/>
      <c r="B24" s="170"/>
      <c r="C24" s="170"/>
      <c r="D24" s="173"/>
      <c r="E24" s="176"/>
      <c r="F24" s="68" t="s">
        <v>25</v>
      </c>
      <c r="G24" s="69"/>
      <c r="H24" s="70"/>
      <c r="I24" s="71"/>
      <c r="J24" s="72">
        <v>393</v>
      </c>
      <c r="K24" s="73"/>
      <c r="L24" s="74"/>
      <c r="M24" s="74"/>
      <c r="N24" s="75"/>
    </row>
    <row r="25" spans="1:14" ht="15" customHeight="1" x14ac:dyDescent="0.25">
      <c r="A25" s="167"/>
      <c r="B25" s="170"/>
      <c r="C25" s="170"/>
      <c r="D25" s="173"/>
      <c r="E25" s="176"/>
      <c r="F25" s="68" t="s">
        <v>26</v>
      </c>
      <c r="G25" s="69"/>
      <c r="H25" s="70"/>
      <c r="I25" s="71"/>
      <c r="J25" s="72"/>
      <c r="K25" s="73"/>
      <c r="L25" s="74"/>
      <c r="M25" s="74"/>
      <c r="N25" s="75"/>
    </row>
    <row r="26" spans="1:14" ht="15" customHeight="1" x14ac:dyDescent="0.25">
      <c r="A26" s="234"/>
      <c r="B26" s="237"/>
      <c r="C26" s="237"/>
      <c r="D26" s="242"/>
      <c r="E26" s="244"/>
      <c r="F26" s="89" t="s">
        <v>33</v>
      </c>
      <c r="G26" s="90"/>
      <c r="H26" s="91"/>
      <c r="I26" s="92"/>
      <c r="J26" s="93"/>
      <c r="K26" s="94"/>
      <c r="L26" s="95"/>
      <c r="M26" s="95"/>
      <c r="N26" s="96"/>
    </row>
    <row r="27" spans="1:14" ht="15" customHeight="1" x14ac:dyDescent="0.25">
      <c r="A27" s="235" t="s">
        <v>18</v>
      </c>
      <c r="B27" s="233" t="s">
        <v>43</v>
      </c>
      <c r="C27" s="233" t="s">
        <v>3</v>
      </c>
      <c r="D27" s="240" t="s">
        <v>8</v>
      </c>
      <c r="E27" s="241" t="s">
        <v>23</v>
      </c>
      <c r="F27" s="68" t="s">
        <v>24</v>
      </c>
      <c r="G27" s="69"/>
      <c r="H27" s="70"/>
      <c r="I27" s="71"/>
      <c r="J27" s="72">
        <v>254</v>
      </c>
      <c r="K27" s="73"/>
      <c r="L27" s="74"/>
      <c r="M27" s="74"/>
      <c r="N27" s="75"/>
    </row>
    <row r="28" spans="1:14" ht="15" customHeight="1" x14ac:dyDescent="0.25">
      <c r="A28" s="167"/>
      <c r="B28" s="170"/>
      <c r="C28" s="170"/>
      <c r="D28" s="173"/>
      <c r="E28" s="176"/>
      <c r="F28" s="68" t="s">
        <v>25</v>
      </c>
      <c r="G28" s="69"/>
      <c r="H28" s="70"/>
      <c r="I28" s="71"/>
      <c r="J28" s="72">
        <v>393</v>
      </c>
      <c r="K28" s="73"/>
      <c r="L28" s="74"/>
      <c r="M28" s="74"/>
      <c r="N28" s="75"/>
    </row>
    <row r="29" spans="1:14" ht="15" customHeight="1" x14ac:dyDescent="0.25">
      <c r="A29" s="167"/>
      <c r="B29" s="170"/>
      <c r="C29" s="170"/>
      <c r="D29" s="173"/>
      <c r="E29" s="176"/>
      <c r="F29" s="68" t="s">
        <v>26</v>
      </c>
      <c r="G29" s="69"/>
      <c r="H29" s="70"/>
      <c r="I29" s="71"/>
      <c r="J29" s="72"/>
      <c r="K29" s="73"/>
      <c r="L29" s="74"/>
      <c r="M29" s="74"/>
      <c r="N29" s="75"/>
    </row>
    <row r="30" spans="1:14" ht="15" customHeight="1" thickBot="1" x14ac:dyDescent="0.3">
      <c r="A30" s="168"/>
      <c r="B30" s="171"/>
      <c r="C30" s="171"/>
      <c r="D30" s="174"/>
      <c r="E30" s="177"/>
      <c r="F30" s="49" t="s">
        <v>33</v>
      </c>
      <c r="G30" s="50"/>
      <c r="H30" s="76"/>
      <c r="I30" s="77"/>
      <c r="J30" s="51"/>
      <c r="K30" s="78"/>
      <c r="L30" s="79"/>
      <c r="M30" s="79"/>
      <c r="N30" s="80"/>
    </row>
    <row r="31" spans="1:14" ht="15.75" thickTop="1" x14ac:dyDescent="0.25"/>
  </sheetData>
  <mergeCells count="44">
    <mergeCell ref="E6:E9"/>
    <mergeCell ref="I6:I9"/>
    <mergeCell ref="E10:E13"/>
    <mergeCell ref="A1:C1"/>
    <mergeCell ref="D1:N1"/>
    <mergeCell ref="A2:B2"/>
    <mergeCell ref="C2:D2"/>
    <mergeCell ref="E2:F2"/>
    <mergeCell ref="G2:I2"/>
    <mergeCell ref="J2:M2"/>
    <mergeCell ref="A3:N3"/>
    <mergeCell ref="A4:D4"/>
    <mergeCell ref="E4:N4"/>
    <mergeCell ref="K5:M5"/>
    <mergeCell ref="A6:A9"/>
    <mergeCell ref="B6:B9"/>
    <mergeCell ref="C6:C9"/>
    <mergeCell ref="D6:D9"/>
    <mergeCell ref="I10:I13"/>
    <mergeCell ref="A14:N14"/>
    <mergeCell ref="B19:B22"/>
    <mergeCell ref="C19:C22"/>
    <mergeCell ref="D19:D22"/>
    <mergeCell ref="E19:E22"/>
    <mergeCell ref="A19:A22"/>
    <mergeCell ref="B15:B18"/>
    <mergeCell ref="C15:C18"/>
    <mergeCell ref="D15:D18"/>
    <mergeCell ref="E15:E18"/>
    <mergeCell ref="A15:A18"/>
    <mergeCell ref="A10:A13"/>
    <mergeCell ref="B10:B13"/>
    <mergeCell ref="C10:C13"/>
    <mergeCell ref="D10:D13"/>
    <mergeCell ref="C27:C30"/>
    <mergeCell ref="D27:D30"/>
    <mergeCell ref="E27:E30"/>
    <mergeCell ref="D23:D26"/>
    <mergeCell ref="E23:E26"/>
    <mergeCell ref="B27:B30"/>
    <mergeCell ref="A23:A26"/>
    <mergeCell ref="A27:A30"/>
    <mergeCell ref="B23:B26"/>
    <mergeCell ref="C23:C26"/>
  </mergeCells>
  <conditionalFormatting sqref="J6">
    <cfRule type="cellIs" dxfId="81" priority="199" operator="between">
      <formula>95.0001</formula>
      <formula>100</formula>
    </cfRule>
    <cfRule type="cellIs" dxfId="80" priority="200" operator="between">
      <formula>90.00001</formula>
      <formula>95</formula>
    </cfRule>
    <cfRule type="cellIs" dxfId="79" priority="201" operator="between">
      <formula>9000001</formula>
      <formula>95</formula>
    </cfRule>
    <cfRule type="cellIs" dxfId="78" priority="202" operator="between">
      <formula>85.0000001</formula>
      <formula>90</formula>
    </cfRule>
    <cfRule type="top10" priority="203" rank="10"/>
    <cfRule type="cellIs" dxfId="77" priority="204" operator="between">
      <formula>0</formula>
      <formula>85</formula>
    </cfRule>
    <cfRule type="cellIs" dxfId="76" priority="205" operator="between">
      <formula>0</formula>
      <formula>85</formula>
    </cfRule>
    <cfRule type="cellIs" dxfId="75" priority="206" operator="between">
      <formula>82</formula>
      <formula>82</formula>
    </cfRule>
  </conditionalFormatting>
  <conditionalFormatting sqref="J6:J7">
    <cfRule type="cellIs" dxfId="74" priority="185" operator="between">
      <formula>$K$9</formula>
      <formula>$M$9</formula>
    </cfRule>
    <cfRule type="cellIs" dxfId="73" priority="186" operator="between">
      <formula>$K$8</formula>
      <formula>$M$8</formula>
    </cfRule>
    <cfRule type="cellIs" dxfId="72" priority="187" operator="between">
      <formula>$K$7</formula>
      <formula>$M$7</formula>
    </cfRule>
    <cfRule type="cellIs" dxfId="71" priority="188" operator="between">
      <formula>$K$6</formula>
      <formula>$M$6</formula>
    </cfRule>
    <cfRule type="cellIs" dxfId="70" priority="189" operator="between">
      <formula>$K$7</formula>
      <formula>$M$7</formula>
    </cfRule>
    <cfRule type="cellIs" dxfId="69" priority="190" operator="between">
      <formula>$K$6</formula>
      <formula>$M$6</formula>
    </cfRule>
  </conditionalFormatting>
  <conditionalFormatting sqref="J8">
    <cfRule type="cellIs" dxfId="68" priority="177" operator="between">
      <formula>95.0001</formula>
      <formula>100</formula>
    </cfRule>
    <cfRule type="cellIs" dxfId="67" priority="178" operator="between">
      <formula>90.00001</formula>
      <formula>95</formula>
    </cfRule>
    <cfRule type="cellIs" dxfId="66" priority="179" operator="between">
      <formula>9000001</formula>
      <formula>95</formula>
    </cfRule>
    <cfRule type="cellIs" dxfId="65" priority="180" operator="between">
      <formula>85.0000001</formula>
      <formula>90</formula>
    </cfRule>
    <cfRule type="top10" priority="181" rank="10"/>
    <cfRule type="cellIs" dxfId="64" priority="182" operator="between">
      <formula>0</formula>
      <formula>85</formula>
    </cfRule>
    <cfRule type="cellIs" dxfId="63" priority="183" operator="between">
      <formula>0</formula>
      <formula>85</formula>
    </cfRule>
    <cfRule type="cellIs" dxfId="62" priority="184" operator="between">
      <formula>82</formula>
      <formula>82</formula>
    </cfRule>
  </conditionalFormatting>
  <conditionalFormatting sqref="J8:J9">
    <cfRule type="cellIs" dxfId="61" priority="171" operator="between">
      <formula>$K$9</formula>
      <formula>$M$9</formula>
    </cfRule>
    <cfRule type="cellIs" dxfId="60" priority="172" operator="between">
      <formula>$K$8</formula>
      <formula>$M$8</formula>
    </cfRule>
    <cfRule type="cellIs" dxfId="59" priority="173" operator="between">
      <formula>$K$7</formula>
      <formula>$M$7</formula>
    </cfRule>
    <cfRule type="cellIs" dxfId="58" priority="174" operator="between">
      <formula>$K$6</formula>
      <formula>$M$6</formula>
    </cfRule>
    <cfRule type="cellIs" dxfId="57" priority="175" operator="between">
      <formula>$K$7</formula>
      <formula>$M$7</formula>
    </cfRule>
    <cfRule type="cellIs" dxfId="56" priority="176" operator="between">
      <formula>$K$6</formula>
      <formula>$M$6</formula>
    </cfRule>
  </conditionalFormatting>
  <conditionalFormatting sqref="J7">
    <cfRule type="cellIs" dxfId="55" priority="130" operator="between">
      <formula>95.0001</formula>
      <formula>100</formula>
    </cfRule>
    <cfRule type="cellIs" dxfId="54" priority="131" operator="between">
      <formula>90.00001</formula>
      <formula>95</formula>
    </cfRule>
    <cfRule type="cellIs" dxfId="53" priority="132" operator="between">
      <formula>9000001</formula>
      <formula>95</formula>
    </cfRule>
    <cfRule type="cellIs" dxfId="52" priority="133" operator="between">
      <formula>85.0000001</formula>
      <formula>90</formula>
    </cfRule>
    <cfRule type="top10" priority="134" rank="10"/>
    <cfRule type="cellIs" dxfId="51" priority="135" operator="between">
      <formula>0</formula>
      <formula>85</formula>
    </cfRule>
    <cfRule type="cellIs" dxfId="50" priority="136" operator="between">
      <formula>0</formula>
      <formula>85</formula>
    </cfRule>
    <cfRule type="cellIs" dxfId="49" priority="137" operator="between">
      <formula>82</formula>
      <formula>82</formula>
    </cfRule>
  </conditionalFormatting>
  <conditionalFormatting sqref="J9">
    <cfRule type="cellIs" dxfId="48" priority="122" operator="between">
      <formula>95.0001</formula>
      <formula>100</formula>
    </cfRule>
    <cfRule type="cellIs" dxfId="47" priority="123" operator="between">
      <formula>90.00001</formula>
      <formula>95</formula>
    </cfRule>
    <cfRule type="cellIs" dxfId="46" priority="124" operator="between">
      <formula>9000001</formula>
      <formula>95</formula>
    </cfRule>
    <cfRule type="cellIs" dxfId="45" priority="125" operator="between">
      <formula>85.0000001</formula>
      <formula>90</formula>
    </cfRule>
    <cfRule type="top10" priority="126" rank="10"/>
    <cfRule type="cellIs" dxfId="44" priority="127" operator="between">
      <formula>0</formula>
      <formula>85</formula>
    </cfRule>
    <cfRule type="cellIs" dxfId="43" priority="128" operator="between">
      <formula>0</formula>
      <formula>85</formula>
    </cfRule>
    <cfRule type="cellIs" dxfId="42" priority="129" operator="between">
      <formula>82</formula>
      <formula>82</formula>
    </cfRule>
  </conditionalFormatting>
  <conditionalFormatting sqref="J10:J13">
    <cfRule type="cellIs" dxfId="41" priority="5" operator="greaterThan">
      <formula>90</formula>
    </cfRule>
    <cfRule type="cellIs" dxfId="40" priority="6" operator="between">
      <formula>85.0001</formula>
      <formula>90</formula>
    </cfRule>
    <cfRule type="cellIs" dxfId="39" priority="7" operator="between">
      <formula>80.0001</formula>
      <formula>85</formula>
    </cfRule>
    <cfRule type="cellIs" dxfId="38" priority="8" operator="between">
      <formula>0</formula>
      <formula>80</formula>
    </cfRule>
  </conditionalFormatting>
  <conditionalFormatting sqref="J10:J13">
    <cfRule type="cellIs" dxfId="37" priority="240" operator="between">
      <formula>#REF!</formula>
      <formula>#REF!</formula>
    </cfRule>
    <cfRule type="cellIs" dxfId="36" priority="241" operator="between">
      <formula>#REF!</formula>
      <formula>#REF!</formula>
    </cfRule>
    <cfRule type="cellIs" dxfId="35" priority="242" operator="between">
      <formula>#REF!</formula>
      <formula>#REF!</formula>
    </cfRule>
    <cfRule type="cellIs" dxfId="34" priority="243" operator="between">
      <formula>#REF!</formula>
      <formula>#REF!</formula>
    </cfRule>
  </conditionalFormatting>
  <pageMargins left="1.4960629921259843" right="0.70866141732283472" top="0.74803149606299213" bottom="0.74803149606299213" header="0.31496062992125984" footer="0.31496062992125984"/>
  <pageSetup paperSize="14" scale="39" orientation="landscape" horizontalDpi="4294967295" verticalDpi="4294967295"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N87"/>
  <sheetViews>
    <sheetView topLeftCell="D4" zoomScale="80" zoomScaleNormal="80" workbookViewId="0">
      <selection activeCell="T9" sqref="T9"/>
    </sheetView>
  </sheetViews>
  <sheetFormatPr baseColWidth="10" defaultRowHeight="15" x14ac:dyDescent="0.25"/>
  <cols>
    <col min="2" max="2" width="50.7109375" customWidth="1"/>
    <col min="3" max="3" width="12.28515625" customWidth="1"/>
    <col min="4" max="4" width="50.7109375" customWidth="1"/>
    <col min="5" max="5" width="15.7109375" customWidth="1"/>
    <col min="6" max="6" width="13.85546875" customWidth="1"/>
    <col min="7" max="10" width="13.7109375" customWidth="1"/>
    <col min="11" max="11" width="7.7109375" customWidth="1"/>
    <col min="12" max="12" width="3.28515625" customWidth="1"/>
    <col min="13" max="13" width="7.7109375" customWidth="1"/>
    <col min="14" max="14" width="70.5703125" customWidth="1"/>
  </cols>
  <sheetData>
    <row r="1" spans="1:14" ht="81.75" customHeight="1" thickTop="1" thickBot="1" x14ac:dyDescent="0.3">
      <c r="A1" s="159"/>
      <c r="B1" s="160"/>
      <c r="C1" s="160"/>
      <c r="D1" s="157" t="s">
        <v>35</v>
      </c>
      <c r="E1" s="157"/>
      <c r="F1" s="157"/>
      <c r="G1" s="157"/>
      <c r="H1" s="157"/>
      <c r="I1" s="157"/>
      <c r="J1" s="157"/>
      <c r="K1" s="157"/>
      <c r="L1" s="157"/>
      <c r="M1" s="157"/>
      <c r="N1" s="158"/>
    </row>
    <row r="2" spans="1:14" ht="28.5" customHeight="1" thickTop="1" thickBot="1" x14ac:dyDescent="0.3">
      <c r="A2" s="161" t="s">
        <v>4</v>
      </c>
      <c r="B2" s="162"/>
      <c r="C2" s="198" t="s">
        <v>54</v>
      </c>
      <c r="D2" s="199"/>
      <c r="E2" s="200" t="s">
        <v>34</v>
      </c>
      <c r="F2" s="201"/>
      <c r="G2" s="198" t="s">
        <v>53</v>
      </c>
      <c r="H2" s="202"/>
      <c r="I2" s="199"/>
      <c r="J2" s="196" t="s">
        <v>21</v>
      </c>
      <c r="K2" s="164"/>
      <c r="L2" s="164"/>
      <c r="M2" s="197"/>
      <c r="N2" s="46">
        <v>2021</v>
      </c>
    </row>
    <row r="3" spans="1:14" ht="16.5" thickTop="1" thickBot="1" x14ac:dyDescent="0.3">
      <c r="A3" s="163" t="s">
        <v>14</v>
      </c>
      <c r="B3" s="164"/>
      <c r="C3" s="164"/>
      <c r="D3" s="164"/>
      <c r="E3" s="164"/>
      <c r="F3" s="164"/>
      <c r="G3" s="164"/>
      <c r="H3" s="164"/>
      <c r="I3" s="164"/>
      <c r="J3" s="164"/>
      <c r="K3" s="164"/>
      <c r="L3" s="164"/>
      <c r="M3" s="164"/>
      <c r="N3" s="165"/>
    </row>
    <row r="4" spans="1:14" ht="16.5" thickTop="1" thickBot="1" x14ac:dyDescent="0.3">
      <c r="A4" s="183" t="s">
        <v>11</v>
      </c>
      <c r="B4" s="184"/>
      <c r="C4" s="184"/>
      <c r="D4" s="185"/>
      <c r="E4" s="186" t="s">
        <v>9</v>
      </c>
      <c r="F4" s="187"/>
      <c r="G4" s="187"/>
      <c r="H4" s="187"/>
      <c r="I4" s="187"/>
      <c r="J4" s="187"/>
      <c r="K4" s="188"/>
      <c r="L4" s="188"/>
      <c r="M4" s="188"/>
      <c r="N4" s="189"/>
    </row>
    <row r="5" spans="1:14" ht="73.5" customHeight="1" thickTop="1" thickBot="1" x14ac:dyDescent="0.3">
      <c r="A5" s="35" t="s">
        <v>19</v>
      </c>
      <c r="B5" s="34" t="s">
        <v>20</v>
      </c>
      <c r="C5" s="34" t="s">
        <v>0</v>
      </c>
      <c r="D5" s="38" t="s">
        <v>5</v>
      </c>
      <c r="E5" s="156" t="s">
        <v>10</v>
      </c>
      <c r="F5" s="56" t="s">
        <v>6</v>
      </c>
      <c r="G5" s="124" t="s">
        <v>28</v>
      </c>
      <c r="H5" s="38" t="s">
        <v>29</v>
      </c>
      <c r="I5" s="39" t="s">
        <v>30</v>
      </c>
      <c r="J5" s="58" t="s">
        <v>31</v>
      </c>
      <c r="K5" s="190" t="s">
        <v>1</v>
      </c>
      <c r="L5" s="191"/>
      <c r="M5" s="192"/>
      <c r="N5" s="117" t="s">
        <v>32</v>
      </c>
    </row>
    <row r="6" spans="1:14" ht="82.5" customHeight="1" thickTop="1" thickBot="1" x14ac:dyDescent="0.3">
      <c r="A6" s="166">
        <v>1</v>
      </c>
      <c r="B6" s="203" t="s">
        <v>69</v>
      </c>
      <c r="C6" s="169" t="s">
        <v>7</v>
      </c>
      <c r="D6" s="206" t="s">
        <v>77</v>
      </c>
      <c r="E6" s="288" t="s">
        <v>70</v>
      </c>
      <c r="F6" s="110" t="s">
        <v>24</v>
      </c>
      <c r="G6" s="289"/>
      <c r="H6" s="290"/>
      <c r="I6" s="291">
        <v>1</v>
      </c>
      <c r="J6" s="144">
        <v>75</v>
      </c>
      <c r="K6" s="112">
        <v>0</v>
      </c>
      <c r="L6" s="98"/>
      <c r="M6" s="152">
        <v>60</v>
      </c>
      <c r="N6" s="118" t="s">
        <v>104</v>
      </c>
    </row>
    <row r="7" spans="1:14" ht="99" customHeight="1" thickTop="1" thickBot="1" x14ac:dyDescent="0.3">
      <c r="A7" s="167"/>
      <c r="B7" s="204"/>
      <c r="C7" s="170"/>
      <c r="D7" s="207"/>
      <c r="E7" s="288"/>
      <c r="F7" s="110" t="s">
        <v>25</v>
      </c>
      <c r="G7" s="265"/>
      <c r="H7" s="224"/>
      <c r="I7" s="269"/>
      <c r="J7" s="132">
        <f>(J51/J55)*100</f>
        <v>100</v>
      </c>
      <c r="K7" s="113">
        <v>60.000100000000003</v>
      </c>
      <c r="L7" s="150"/>
      <c r="M7" s="153">
        <v>70</v>
      </c>
      <c r="N7" s="118" t="s">
        <v>105</v>
      </c>
    </row>
    <row r="8" spans="1:14" ht="65.25" customHeight="1" thickTop="1" thickBot="1" x14ac:dyDescent="0.3">
      <c r="A8" s="167"/>
      <c r="B8" s="204"/>
      <c r="C8" s="170"/>
      <c r="D8" s="207"/>
      <c r="E8" s="288"/>
      <c r="F8" s="110" t="s">
        <v>26</v>
      </c>
      <c r="G8" s="265"/>
      <c r="H8" s="224"/>
      <c r="I8" s="269"/>
      <c r="J8" s="141" t="e">
        <f>(J52/J56)*100</f>
        <v>#DIV/0!</v>
      </c>
      <c r="K8" s="113">
        <v>70.000100000000003</v>
      </c>
      <c r="L8" s="151"/>
      <c r="M8" s="153">
        <v>80</v>
      </c>
      <c r="N8" s="118"/>
    </row>
    <row r="9" spans="1:14" ht="93.75" customHeight="1" thickTop="1" thickBot="1" x14ac:dyDescent="0.3">
      <c r="A9" s="168"/>
      <c r="B9" s="205"/>
      <c r="C9" s="171"/>
      <c r="D9" s="208"/>
      <c r="E9" s="288"/>
      <c r="F9" s="110" t="s">
        <v>33</v>
      </c>
      <c r="G9" s="266"/>
      <c r="H9" s="225"/>
      <c r="I9" s="270"/>
      <c r="J9" s="143" t="e">
        <f>(J53/J57)*100</f>
        <v>#DIV/0!</v>
      </c>
      <c r="K9" s="113">
        <v>80.000100000000003</v>
      </c>
      <c r="L9" s="102"/>
      <c r="M9" s="154">
        <v>100</v>
      </c>
      <c r="N9" s="118"/>
    </row>
    <row r="10" spans="1:14" ht="24" customHeight="1" thickTop="1" thickBot="1" x14ac:dyDescent="0.3">
      <c r="A10" s="229">
        <v>2</v>
      </c>
      <c r="B10" s="262" t="s">
        <v>71</v>
      </c>
      <c r="C10" s="238" t="s">
        <v>7</v>
      </c>
      <c r="D10" s="263" t="s">
        <v>81</v>
      </c>
      <c r="E10" s="211" t="s">
        <v>2</v>
      </c>
      <c r="F10" s="220" t="s">
        <v>12</v>
      </c>
      <c r="G10" s="273"/>
      <c r="H10" s="267"/>
      <c r="I10" s="226">
        <v>1</v>
      </c>
      <c r="J10" s="292" t="e">
        <f>(J58/J61)*100</f>
        <v>#DIV/0!</v>
      </c>
      <c r="K10" s="97">
        <v>0</v>
      </c>
      <c r="L10" s="98"/>
      <c r="M10" s="97">
        <v>60</v>
      </c>
      <c r="N10" s="294" t="s">
        <v>99</v>
      </c>
    </row>
    <row r="11" spans="1:14" ht="52.5" customHeight="1" thickTop="1" thickBot="1" x14ac:dyDescent="0.3">
      <c r="A11" s="167"/>
      <c r="B11" s="204"/>
      <c r="C11" s="238"/>
      <c r="D11" s="207"/>
      <c r="E11" s="182"/>
      <c r="F11" s="220" t="s">
        <v>25</v>
      </c>
      <c r="G11" s="222"/>
      <c r="H11" s="224"/>
      <c r="I11" s="227"/>
      <c r="J11" s="292"/>
      <c r="K11" s="99">
        <v>60.000100000000003</v>
      </c>
      <c r="L11" s="100"/>
      <c r="M11" s="99">
        <v>70</v>
      </c>
      <c r="N11" s="294"/>
    </row>
    <row r="12" spans="1:14" ht="38.25" hidden="1" customHeight="1" thickTop="1" thickBot="1" x14ac:dyDescent="0.3">
      <c r="A12" s="167"/>
      <c r="B12" s="204"/>
      <c r="C12" s="238"/>
      <c r="D12" s="207"/>
      <c r="E12" s="182"/>
      <c r="F12" s="220" t="s">
        <v>26</v>
      </c>
      <c r="G12" s="222"/>
      <c r="H12" s="224"/>
      <c r="I12" s="227"/>
      <c r="J12" s="292"/>
      <c r="K12" s="99">
        <v>70.000100000000003</v>
      </c>
      <c r="L12" s="101"/>
      <c r="M12" s="99">
        <v>80</v>
      </c>
      <c r="N12" s="294"/>
    </row>
    <row r="13" spans="1:14" ht="27.75" customHeight="1" thickTop="1" thickBot="1" x14ac:dyDescent="0.3">
      <c r="A13" s="168"/>
      <c r="B13" s="205"/>
      <c r="C13" s="238"/>
      <c r="D13" s="208"/>
      <c r="E13" s="293"/>
      <c r="F13" s="220" t="s">
        <v>33</v>
      </c>
      <c r="G13" s="223"/>
      <c r="H13" s="225"/>
      <c r="I13" s="228"/>
      <c r="J13" s="292"/>
      <c r="K13" s="99">
        <v>80.000100000000003</v>
      </c>
      <c r="L13" s="102"/>
      <c r="M13" s="99">
        <v>100</v>
      </c>
      <c r="N13" s="294"/>
    </row>
    <row r="14" spans="1:14" ht="90" customHeight="1" thickTop="1" thickBot="1" x14ac:dyDescent="0.3">
      <c r="A14" s="229">
        <v>3</v>
      </c>
      <c r="B14" s="262" t="s">
        <v>72</v>
      </c>
      <c r="C14" s="238" t="s">
        <v>7</v>
      </c>
      <c r="D14" s="263" t="s">
        <v>84</v>
      </c>
      <c r="E14" s="288" t="s">
        <v>70</v>
      </c>
      <c r="F14" s="110" t="s">
        <v>24</v>
      </c>
      <c r="G14" s="264"/>
      <c r="H14" s="267"/>
      <c r="I14" s="268">
        <v>1</v>
      </c>
      <c r="J14" s="132">
        <f>(J64/J68)*100</f>
        <v>77.777777777777786</v>
      </c>
      <c r="K14" s="112">
        <v>0</v>
      </c>
      <c r="L14" s="98"/>
      <c r="M14" s="115">
        <v>60</v>
      </c>
      <c r="N14" s="118" t="s">
        <v>106</v>
      </c>
    </row>
    <row r="15" spans="1:14" ht="79.5" customHeight="1" thickTop="1" thickBot="1" x14ac:dyDescent="0.3">
      <c r="A15" s="167"/>
      <c r="B15" s="204"/>
      <c r="C15" s="238"/>
      <c r="D15" s="207"/>
      <c r="E15" s="288"/>
      <c r="F15" s="110" t="s">
        <v>25</v>
      </c>
      <c r="G15" s="265"/>
      <c r="H15" s="224"/>
      <c r="I15" s="269"/>
      <c r="J15" s="132">
        <f>(J65/J69)*100</f>
        <v>100</v>
      </c>
      <c r="K15" s="113">
        <v>60.000100000000003</v>
      </c>
      <c r="L15" s="100"/>
      <c r="M15" s="116">
        <v>70</v>
      </c>
      <c r="N15" s="118" t="s">
        <v>107</v>
      </c>
    </row>
    <row r="16" spans="1:14" ht="93.75" customHeight="1" thickTop="1" thickBot="1" x14ac:dyDescent="0.3">
      <c r="A16" s="167"/>
      <c r="B16" s="204"/>
      <c r="C16" s="238"/>
      <c r="D16" s="207"/>
      <c r="E16" s="288"/>
      <c r="F16" s="110" t="s">
        <v>26</v>
      </c>
      <c r="G16" s="265"/>
      <c r="H16" s="224"/>
      <c r="I16" s="269"/>
      <c r="J16" s="141" t="e">
        <f>(J66/J70)*100</f>
        <v>#DIV/0!</v>
      </c>
      <c r="K16" s="113">
        <v>70.000100000000003</v>
      </c>
      <c r="L16" s="101"/>
      <c r="M16" s="116">
        <v>80</v>
      </c>
      <c r="N16" s="118"/>
    </row>
    <row r="17" spans="1:14" ht="93.75" customHeight="1" thickTop="1" thickBot="1" x14ac:dyDescent="0.3">
      <c r="A17" s="168"/>
      <c r="B17" s="205"/>
      <c r="C17" s="238"/>
      <c r="D17" s="208"/>
      <c r="E17" s="288"/>
      <c r="F17" s="110" t="s">
        <v>33</v>
      </c>
      <c r="G17" s="266"/>
      <c r="H17" s="225"/>
      <c r="I17" s="270"/>
      <c r="J17" s="142" t="e">
        <f>(J67/J71)*100</f>
        <v>#DIV/0!</v>
      </c>
      <c r="K17" s="113">
        <v>80.000100000000003</v>
      </c>
      <c r="L17" s="102"/>
      <c r="M17" s="116">
        <v>100</v>
      </c>
      <c r="N17" s="118"/>
    </row>
    <row r="18" spans="1:14" ht="16.5" thickTop="1" thickBot="1" x14ac:dyDescent="0.3">
      <c r="A18" s="229">
        <v>4</v>
      </c>
      <c r="B18" s="262" t="s">
        <v>73</v>
      </c>
      <c r="C18" s="238" t="s">
        <v>7</v>
      </c>
      <c r="D18" s="263" t="s">
        <v>87</v>
      </c>
      <c r="E18" s="211" t="s">
        <v>2</v>
      </c>
      <c r="F18" s="220" t="s">
        <v>12</v>
      </c>
      <c r="G18" s="273"/>
      <c r="H18" s="267"/>
      <c r="I18" s="226">
        <v>1</v>
      </c>
      <c r="J18" s="275" t="e">
        <f>(J72/J75)*100</f>
        <v>#DIV/0!</v>
      </c>
      <c r="K18" s="97">
        <v>0</v>
      </c>
      <c r="L18" s="98"/>
      <c r="M18" s="97">
        <v>60</v>
      </c>
      <c r="N18" s="212"/>
    </row>
    <row r="19" spans="1:14" ht="16.5" thickTop="1" thickBot="1" x14ac:dyDescent="0.3">
      <c r="A19" s="167"/>
      <c r="B19" s="204"/>
      <c r="C19" s="238"/>
      <c r="D19" s="207"/>
      <c r="E19" s="182"/>
      <c r="F19" s="220" t="s">
        <v>25</v>
      </c>
      <c r="G19" s="222"/>
      <c r="H19" s="224"/>
      <c r="I19" s="227"/>
      <c r="J19" s="275"/>
      <c r="K19" s="99">
        <v>60.000100000000003</v>
      </c>
      <c r="L19" s="100"/>
      <c r="M19" s="99">
        <v>70</v>
      </c>
      <c r="N19" s="212"/>
    </row>
    <row r="20" spans="1:14" ht="16.5" thickTop="1" thickBot="1" x14ac:dyDescent="0.3">
      <c r="A20" s="167"/>
      <c r="B20" s="204"/>
      <c r="C20" s="238"/>
      <c r="D20" s="207"/>
      <c r="E20" s="182"/>
      <c r="F20" s="220" t="s">
        <v>26</v>
      </c>
      <c r="G20" s="222"/>
      <c r="H20" s="224"/>
      <c r="I20" s="227"/>
      <c r="J20" s="275"/>
      <c r="K20" s="99">
        <v>70.000100000000003</v>
      </c>
      <c r="L20" s="101"/>
      <c r="M20" s="99">
        <v>80</v>
      </c>
      <c r="N20" s="212"/>
    </row>
    <row r="21" spans="1:14" ht="2.25" customHeight="1" thickTop="1" thickBot="1" x14ac:dyDescent="0.3">
      <c r="A21" s="168"/>
      <c r="B21" s="205"/>
      <c r="C21" s="238"/>
      <c r="D21" s="208"/>
      <c r="E21" s="182"/>
      <c r="F21" s="221" t="s">
        <v>33</v>
      </c>
      <c r="G21" s="223"/>
      <c r="H21" s="225"/>
      <c r="I21" s="228"/>
      <c r="J21" s="276"/>
      <c r="K21" s="99">
        <v>80.000100000000003</v>
      </c>
      <c r="L21" s="102"/>
      <c r="M21" s="99">
        <v>100</v>
      </c>
      <c r="N21" s="213"/>
    </row>
    <row r="22" spans="1:14" ht="16.5" hidden="1" thickTop="1" thickBot="1" x14ac:dyDescent="0.3">
      <c r="A22" s="229">
        <v>5</v>
      </c>
      <c r="B22" s="262" t="s">
        <v>59</v>
      </c>
      <c r="C22" s="238" t="s">
        <v>7</v>
      </c>
      <c r="D22" s="263" t="s">
        <v>60</v>
      </c>
      <c r="E22" s="182" t="s">
        <v>2</v>
      </c>
      <c r="F22" s="283" t="s">
        <v>12</v>
      </c>
      <c r="G22" s="273"/>
      <c r="H22" s="267"/>
      <c r="I22" s="226">
        <v>1</v>
      </c>
      <c r="J22" s="287">
        <f>SUM(J49)</f>
        <v>0</v>
      </c>
      <c r="K22" s="97">
        <v>0</v>
      </c>
      <c r="L22" s="98"/>
      <c r="M22" s="97">
        <v>60</v>
      </c>
      <c r="N22" s="277"/>
    </row>
    <row r="23" spans="1:14" ht="16.5" hidden="1" thickTop="1" thickBot="1" x14ac:dyDescent="0.3">
      <c r="A23" s="167"/>
      <c r="B23" s="204"/>
      <c r="C23" s="238"/>
      <c r="D23" s="207"/>
      <c r="E23" s="182"/>
      <c r="F23" s="220" t="s">
        <v>25</v>
      </c>
      <c r="G23" s="222"/>
      <c r="H23" s="224"/>
      <c r="I23" s="227"/>
      <c r="J23" s="275"/>
      <c r="K23" s="99">
        <v>60.000100000000003</v>
      </c>
      <c r="L23" s="100"/>
      <c r="M23" s="99">
        <v>70</v>
      </c>
      <c r="N23" s="212"/>
    </row>
    <row r="24" spans="1:14" ht="16.5" hidden="1" thickTop="1" thickBot="1" x14ac:dyDescent="0.3">
      <c r="A24" s="167"/>
      <c r="B24" s="204"/>
      <c r="C24" s="238"/>
      <c r="D24" s="207"/>
      <c r="E24" s="182"/>
      <c r="F24" s="220" t="s">
        <v>26</v>
      </c>
      <c r="G24" s="222"/>
      <c r="H24" s="224"/>
      <c r="I24" s="227"/>
      <c r="J24" s="275"/>
      <c r="K24" s="99">
        <v>70.000100000000003</v>
      </c>
      <c r="L24" s="101"/>
      <c r="M24" s="99">
        <v>80</v>
      </c>
      <c r="N24" s="212"/>
    </row>
    <row r="25" spans="1:14" ht="16.5" hidden="1" thickTop="1" thickBot="1" x14ac:dyDescent="0.3">
      <c r="A25" s="168"/>
      <c r="B25" s="205"/>
      <c r="C25" s="238"/>
      <c r="D25" s="208"/>
      <c r="E25" s="182"/>
      <c r="F25" s="221" t="s">
        <v>33</v>
      </c>
      <c r="G25" s="223"/>
      <c r="H25" s="225"/>
      <c r="I25" s="228"/>
      <c r="J25" s="276"/>
      <c r="K25" s="99">
        <v>80.000100000000003</v>
      </c>
      <c r="L25" s="102"/>
      <c r="M25" s="99">
        <v>100</v>
      </c>
      <c r="N25" s="213"/>
    </row>
    <row r="26" spans="1:14" ht="16.5" hidden="1" thickTop="1" thickBot="1" x14ac:dyDescent="0.3">
      <c r="A26" s="229">
        <v>6</v>
      </c>
      <c r="B26" s="262" t="s">
        <v>61</v>
      </c>
      <c r="C26" s="238" t="s">
        <v>7</v>
      </c>
      <c r="D26" s="263" t="s">
        <v>62</v>
      </c>
      <c r="E26" s="182" t="s">
        <v>2</v>
      </c>
      <c r="F26" s="283" t="s">
        <v>12</v>
      </c>
      <c r="G26" s="273"/>
      <c r="H26" s="267"/>
      <c r="I26" s="226">
        <v>1</v>
      </c>
      <c r="J26" s="287">
        <f>SUM(J50)</f>
        <v>6</v>
      </c>
      <c r="K26" s="97">
        <v>0</v>
      </c>
      <c r="L26" s="98"/>
      <c r="M26" s="97">
        <v>60</v>
      </c>
      <c r="N26" s="277"/>
    </row>
    <row r="27" spans="1:14" ht="16.5" hidden="1" thickTop="1" thickBot="1" x14ac:dyDescent="0.3">
      <c r="A27" s="167"/>
      <c r="B27" s="204"/>
      <c r="C27" s="238"/>
      <c r="D27" s="207"/>
      <c r="E27" s="182"/>
      <c r="F27" s="220" t="s">
        <v>25</v>
      </c>
      <c r="G27" s="222"/>
      <c r="H27" s="224"/>
      <c r="I27" s="227"/>
      <c r="J27" s="275"/>
      <c r="K27" s="99">
        <v>60.000100000000003</v>
      </c>
      <c r="L27" s="100"/>
      <c r="M27" s="99">
        <v>70</v>
      </c>
      <c r="N27" s="212"/>
    </row>
    <row r="28" spans="1:14" ht="16.5" hidden="1" thickTop="1" thickBot="1" x14ac:dyDescent="0.3">
      <c r="A28" s="167"/>
      <c r="B28" s="204"/>
      <c r="C28" s="238"/>
      <c r="D28" s="207"/>
      <c r="E28" s="182"/>
      <c r="F28" s="220" t="s">
        <v>26</v>
      </c>
      <c r="G28" s="222"/>
      <c r="H28" s="224"/>
      <c r="I28" s="227"/>
      <c r="J28" s="275"/>
      <c r="K28" s="99">
        <v>70.000100000000003</v>
      </c>
      <c r="L28" s="101"/>
      <c r="M28" s="99">
        <v>80</v>
      </c>
      <c r="N28" s="212"/>
    </row>
    <row r="29" spans="1:14" ht="16.5" hidden="1" thickTop="1" thickBot="1" x14ac:dyDescent="0.3">
      <c r="A29" s="168"/>
      <c r="B29" s="205"/>
      <c r="C29" s="238"/>
      <c r="D29" s="208"/>
      <c r="E29" s="182"/>
      <c r="F29" s="221" t="s">
        <v>33</v>
      </c>
      <c r="G29" s="223"/>
      <c r="H29" s="225"/>
      <c r="I29" s="228"/>
      <c r="J29" s="276"/>
      <c r="K29" s="99">
        <v>80.000100000000003</v>
      </c>
      <c r="L29" s="102"/>
      <c r="M29" s="99">
        <v>100</v>
      </c>
      <c r="N29" s="213"/>
    </row>
    <row r="30" spans="1:14" ht="16.5" hidden="1" thickTop="1" thickBot="1" x14ac:dyDescent="0.3">
      <c r="A30" s="229">
        <v>7</v>
      </c>
      <c r="B30" s="262" t="s">
        <v>63</v>
      </c>
      <c r="C30" s="238" t="s">
        <v>7</v>
      </c>
      <c r="D30" s="263" t="s">
        <v>64</v>
      </c>
      <c r="E30" s="182" t="s">
        <v>2</v>
      </c>
      <c r="F30" s="283" t="s">
        <v>12</v>
      </c>
      <c r="G30" s="273"/>
      <c r="H30" s="267"/>
      <c r="I30" s="226">
        <v>1</v>
      </c>
      <c r="J30" s="287">
        <f>SUM(J54)</f>
        <v>8</v>
      </c>
      <c r="K30" s="97">
        <v>0</v>
      </c>
      <c r="L30" s="98"/>
      <c r="M30" s="97">
        <v>60</v>
      </c>
      <c r="N30" s="277"/>
    </row>
    <row r="31" spans="1:14" ht="16.5" hidden="1" thickTop="1" thickBot="1" x14ac:dyDescent="0.3">
      <c r="A31" s="167"/>
      <c r="B31" s="204"/>
      <c r="C31" s="238"/>
      <c r="D31" s="207"/>
      <c r="E31" s="182"/>
      <c r="F31" s="220" t="s">
        <v>25</v>
      </c>
      <c r="G31" s="222"/>
      <c r="H31" s="224"/>
      <c r="I31" s="227"/>
      <c r="J31" s="275"/>
      <c r="K31" s="99">
        <v>60.000100000000003</v>
      </c>
      <c r="L31" s="100"/>
      <c r="M31" s="99">
        <v>70</v>
      </c>
      <c r="N31" s="212"/>
    </row>
    <row r="32" spans="1:14" ht="16.5" hidden="1" thickTop="1" thickBot="1" x14ac:dyDescent="0.3">
      <c r="A32" s="167"/>
      <c r="B32" s="204"/>
      <c r="C32" s="238"/>
      <c r="D32" s="207"/>
      <c r="E32" s="182"/>
      <c r="F32" s="220" t="s">
        <v>26</v>
      </c>
      <c r="G32" s="222"/>
      <c r="H32" s="224"/>
      <c r="I32" s="227"/>
      <c r="J32" s="275"/>
      <c r="K32" s="99">
        <v>70.000100000000003</v>
      </c>
      <c r="L32" s="101"/>
      <c r="M32" s="99">
        <v>80</v>
      </c>
      <c r="N32" s="212"/>
    </row>
    <row r="33" spans="1:14" ht="16.5" hidden="1" thickTop="1" thickBot="1" x14ac:dyDescent="0.3">
      <c r="A33" s="168"/>
      <c r="B33" s="205"/>
      <c r="C33" s="238"/>
      <c r="D33" s="208"/>
      <c r="E33" s="182"/>
      <c r="F33" s="221" t="s">
        <v>33</v>
      </c>
      <c r="G33" s="223"/>
      <c r="H33" s="225"/>
      <c r="I33" s="228"/>
      <c r="J33" s="276"/>
      <c r="K33" s="99">
        <v>80.000100000000003</v>
      </c>
      <c r="L33" s="102"/>
      <c r="M33" s="99">
        <v>100</v>
      </c>
      <c r="N33" s="213"/>
    </row>
    <row r="34" spans="1:14" ht="16.5" hidden="1" thickTop="1" thickBot="1" x14ac:dyDescent="0.3">
      <c r="A34" s="229">
        <v>8</v>
      </c>
      <c r="B34" s="262" t="s">
        <v>65</v>
      </c>
      <c r="C34" s="238" t="s">
        <v>7</v>
      </c>
      <c r="D34" s="263" t="s">
        <v>66</v>
      </c>
      <c r="E34" s="182" t="s">
        <v>2</v>
      </c>
      <c r="F34" s="283" t="s">
        <v>12</v>
      </c>
      <c r="G34" s="273"/>
      <c r="H34" s="267"/>
      <c r="I34" s="226">
        <v>1</v>
      </c>
      <c r="J34" s="287">
        <f>SUM((J44+J45+J47+J48+J49+J50+J54)/7)</f>
        <v>2</v>
      </c>
      <c r="K34" s="97">
        <v>0</v>
      </c>
      <c r="L34" s="98"/>
      <c r="M34" s="97">
        <v>60</v>
      </c>
      <c r="N34" s="277"/>
    </row>
    <row r="35" spans="1:14" ht="16.5" hidden="1" thickTop="1" thickBot="1" x14ac:dyDescent="0.3">
      <c r="A35" s="167"/>
      <c r="B35" s="204"/>
      <c r="C35" s="238"/>
      <c r="D35" s="207"/>
      <c r="E35" s="182"/>
      <c r="F35" s="220"/>
      <c r="G35" s="222"/>
      <c r="H35" s="224"/>
      <c r="I35" s="227"/>
      <c r="J35" s="275"/>
      <c r="K35" s="99">
        <v>60.000100000000003</v>
      </c>
      <c r="L35" s="100"/>
      <c r="M35" s="99">
        <v>70</v>
      </c>
      <c r="N35" s="212"/>
    </row>
    <row r="36" spans="1:14" ht="16.5" hidden="1" thickTop="1" thickBot="1" x14ac:dyDescent="0.3">
      <c r="A36" s="167"/>
      <c r="B36" s="204"/>
      <c r="C36" s="238"/>
      <c r="D36" s="207"/>
      <c r="E36" s="182"/>
      <c r="F36" s="220"/>
      <c r="G36" s="222"/>
      <c r="H36" s="224"/>
      <c r="I36" s="227"/>
      <c r="J36" s="275"/>
      <c r="K36" s="99">
        <v>70.000100000000003</v>
      </c>
      <c r="L36" s="101"/>
      <c r="M36" s="99">
        <v>80</v>
      </c>
      <c r="N36" s="212"/>
    </row>
    <row r="37" spans="1:14" ht="16.5" hidden="1" thickTop="1" thickBot="1" x14ac:dyDescent="0.3">
      <c r="A37" s="168"/>
      <c r="B37" s="205"/>
      <c r="C37" s="238"/>
      <c r="D37" s="208"/>
      <c r="E37" s="182"/>
      <c r="F37" s="221"/>
      <c r="G37" s="223"/>
      <c r="H37" s="225"/>
      <c r="I37" s="228"/>
      <c r="J37" s="276"/>
      <c r="K37" s="99">
        <v>80.000100000000003</v>
      </c>
      <c r="L37" s="102"/>
      <c r="M37" s="99">
        <v>100</v>
      </c>
      <c r="N37" s="213"/>
    </row>
    <row r="38" spans="1:14" ht="16.5" hidden="1" thickTop="1" thickBot="1" x14ac:dyDescent="0.3">
      <c r="A38" s="229">
        <v>9</v>
      </c>
      <c r="B38" s="262" t="s">
        <v>67</v>
      </c>
      <c r="C38" s="236" t="s">
        <v>7</v>
      </c>
      <c r="D38" s="172" t="s">
        <v>68</v>
      </c>
      <c r="E38" s="243" t="s">
        <v>2</v>
      </c>
      <c r="F38" s="283" t="s">
        <v>12</v>
      </c>
      <c r="G38" s="273"/>
      <c r="H38" s="267"/>
      <c r="I38" s="226">
        <v>1</v>
      </c>
      <c r="J38" s="287">
        <f>SUM(J55)</f>
        <v>3</v>
      </c>
      <c r="K38" s="97">
        <v>0</v>
      </c>
      <c r="L38" s="98"/>
      <c r="M38" s="97">
        <v>90</v>
      </c>
      <c r="N38" s="277"/>
    </row>
    <row r="39" spans="1:14" ht="16.5" hidden="1" thickTop="1" thickBot="1" x14ac:dyDescent="0.3">
      <c r="A39" s="167"/>
      <c r="B39" s="204"/>
      <c r="C39" s="170"/>
      <c r="D39" s="173"/>
      <c r="E39" s="176"/>
      <c r="F39" s="220"/>
      <c r="G39" s="222"/>
      <c r="H39" s="224"/>
      <c r="I39" s="227"/>
      <c r="J39" s="275"/>
      <c r="K39" s="99">
        <v>90.000100000000003</v>
      </c>
      <c r="L39" s="100"/>
      <c r="M39" s="99">
        <v>92</v>
      </c>
      <c r="N39" s="212"/>
    </row>
    <row r="40" spans="1:14" ht="16.5" hidden="1" thickTop="1" thickBot="1" x14ac:dyDescent="0.3">
      <c r="A40" s="167"/>
      <c r="B40" s="204"/>
      <c r="C40" s="170"/>
      <c r="D40" s="173"/>
      <c r="E40" s="176"/>
      <c r="F40" s="220"/>
      <c r="G40" s="222"/>
      <c r="H40" s="224"/>
      <c r="I40" s="227"/>
      <c r="J40" s="275"/>
      <c r="K40" s="99">
        <v>92.000100000000003</v>
      </c>
      <c r="L40" s="101"/>
      <c r="M40" s="99">
        <v>95</v>
      </c>
      <c r="N40" s="212"/>
    </row>
    <row r="41" spans="1:14" ht="16.5" hidden="1" thickTop="1" thickBot="1" x14ac:dyDescent="0.3">
      <c r="A41" s="278"/>
      <c r="B41" s="279"/>
      <c r="C41" s="280"/>
      <c r="D41" s="281"/>
      <c r="E41" s="282"/>
      <c r="F41" s="220"/>
      <c r="G41" s="284"/>
      <c r="H41" s="285"/>
      <c r="I41" s="286"/>
      <c r="J41" s="275"/>
      <c r="K41" s="125">
        <v>95.000100000000003</v>
      </c>
      <c r="L41" s="126"/>
      <c r="M41" s="125">
        <v>100</v>
      </c>
      <c r="N41" s="212"/>
    </row>
    <row r="42" spans="1:14" ht="32.25" customHeight="1" thickTop="1" thickBot="1" x14ac:dyDescent="0.3">
      <c r="A42" s="229">
        <v>5</v>
      </c>
      <c r="B42" s="262" t="s">
        <v>74</v>
      </c>
      <c r="C42" s="238" t="s">
        <v>7</v>
      </c>
      <c r="D42" s="263" t="s">
        <v>94</v>
      </c>
      <c r="E42" s="182" t="s">
        <v>2</v>
      </c>
      <c r="F42" s="220" t="s">
        <v>12</v>
      </c>
      <c r="G42" s="264"/>
      <c r="H42" s="267"/>
      <c r="I42" s="268">
        <v>1</v>
      </c>
      <c r="J42" s="271" t="e">
        <f>(J78/J81)*100</f>
        <v>#DIV/0!</v>
      </c>
      <c r="K42" s="112">
        <v>0</v>
      </c>
      <c r="L42" s="98"/>
      <c r="M42" s="115">
        <v>60</v>
      </c>
      <c r="N42" s="272"/>
    </row>
    <row r="43" spans="1:14" ht="29.25" customHeight="1" thickTop="1" thickBot="1" x14ac:dyDescent="0.3">
      <c r="A43" s="167"/>
      <c r="B43" s="204"/>
      <c r="C43" s="238"/>
      <c r="D43" s="207"/>
      <c r="E43" s="182"/>
      <c r="F43" s="220" t="s">
        <v>25</v>
      </c>
      <c r="G43" s="265"/>
      <c r="H43" s="224"/>
      <c r="I43" s="269"/>
      <c r="J43" s="271"/>
      <c r="K43" s="113">
        <v>60.000100000000003</v>
      </c>
      <c r="L43" s="100"/>
      <c r="M43" s="116">
        <v>70</v>
      </c>
      <c r="N43" s="272"/>
    </row>
    <row r="44" spans="1:14" ht="71.25" hidden="1" customHeight="1" thickTop="1" thickBot="1" x14ac:dyDescent="0.3">
      <c r="A44" s="167"/>
      <c r="B44" s="204"/>
      <c r="C44" s="238"/>
      <c r="D44" s="207"/>
      <c r="E44" s="182"/>
      <c r="F44" s="220" t="s">
        <v>26</v>
      </c>
      <c r="G44" s="265"/>
      <c r="H44" s="224"/>
      <c r="I44" s="269"/>
      <c r="J44" s="271"/>
      <c r="K44" s="113">
        <v>70.000100000000003</v>
      </c>
      <c r="L44" s="101"/>
      <c r="M44" s="116">
        <v>80</v>
      </c>
      <c r="N44" s="272"/>
    </row>
    <row r="45" spans="1:14" ht="43.5" customHeight="1" thickTop="1" thickBot="1" x14ac:dyDescent="0.3">
      <c r="A45" s="168"/>
      <c r="B45" s="205"/>
      <c r="C45" s="238"/>
      <c r="D45" s="208"/>
      <c r="E45" s="182"/>
      <c r="F45" s="221" t="s">
        <v>33</v>
      </c>
      <c r="G45" s="266"/>
      <c r="H45" s="225"/>
      <c r="I45" s="270"/>
      <c r="J45" s="271"/>
      <c r="K45" s="113">
        <v>80.000100000000003</v>
      </c>
      <c r="L45" s="102"/>
      <c r="M45" s="116">
        <v>100</v>
      </c>
      <c r="N45" s="272"/>
    </row>
    <row r="46" spans="1:14" ht="39.950000000000003" customHeight="1" thickTop="1" thickBot="1" x14ac:dyDescent="0.3">
      <c r="A46" s="229">
        <v>6</v>
      </c>
      <c r="B46" s="262" t="s">
        <v>75</v>
      </c>
      <c r="C46" s="238" t="s">
        <v>7</v>
      </c>
      <c r="D46" s="263" t="s">
        <v>95</v>
      </c>
      <c r="E46" s="182" t="s">
        <v>2</v>
      </c>
      <c r="F46" s="220" t="s">
        <v>12</v>
      </c>
      <c r="G46" s="273"/>
      <c r="H46" s="267"/>
      <c r="I46" s="226">
        <v>1</v>
      </c>
      <c r="J46" s="274" t="e">
        <f>(J84/J87)*100</f>
        <v>#DIV/0!</v>
      </c>
      <c r="K46" s="97">
        <v>0</v>
      </c>
      <c r="L46" s="98"/>
      <c r="M46" s="97">
        <v>60</v>
      </c>
      <c r="N46" s="212"/>
    </row>
    <row r="47" spans="1:14" ht="17.25" customHeight="1" thickTop="1" thickBot="1" x14ac:dyDescent="0.3">
      <c r="A47" s="167"/>
      <c r="B47" s="204"/>
      <c r="C47" s="238"/>
      <c r="D47" s="207"/>
      <c r="E47" s="182"/>
      <c r="F47" s="220" t="s">
        <v>25</v>
      </c>
      <c r="G47" s="222"/>
      <c r="H47" s="224"/>
      <c r="I47" s="227"/>
      <c r="J47" s="275"/>
      <c r="K47" s="99">
        <v>60.000100000000003</v>
      </c>
      <c r="L47" s="100"/>
      <c r="M47" s="99">
        <v>70</v>
      </c>
      <c r="N47" s="212"/>
    </row>
    <row r="48" spans="1:14" ht="21.75" customHeight="1" thickTop="1" thickBot="1" x14ac:dyDescent="0.3">
      <c r="A48" s="167"/>
      <c r="B48" s="204"/>
      <c r="C48" s="238"/>
      <c r="D48" s="207"/>
      <c r="E48" s="182"/>
      <c r="F48" s="220" t="s">
        <v>26</v>
      </c>
      <c r="G48" s="222"/>
      <c r="H48" s="224"/>
      <c r="I48" s="227"/>
      <c r="J48" s="275"/>
      <c r="K48" s="99">
        <v>70.000100000000003</v>
      </c>
      <c r="L48" s="101"/>
      <c r="M48" s="99">
        <v>80</v>
      </c>
      <c r="N48" s="212"/>
    </row>
    <row r="49" spans="1:14" ht="21" customHeight="1" thickTop="1" thickBot="1" x14ac:dyDescent="0.3">
      <c r="A49" s="168"/>
      <c r="B49" s="205"/>
      <c r="C49" s="238"/>
      <c r="D49" s="208"/>
      <c r="E49" s="182"/>
      <c r="F49" s="221" t="s">
        <v>33</v>
      </c>
      <c r="G49" s="223"/>
      <c r="H49" s="225"/>
      <c r="I49" s="228"/>
      <c r="J49" s="276"/>
      <c r="K49" s="99">
        <v>80.000100000000003</v>
      </c>
      <c r="L49" s="102"/>
      <c r="M49" s="99">
        <v>100</v>
      </c>
      <c r="N49" s="213"/>
    </row>
    <row r="50" spans="1:14" ht="20.25" customHeight="1" thickTop="1" thickBot="1" x14ac:dyDescent="0.3">
      <c r="A50" s="229" t="s">
        <v>15</v>
      </c>
      <c r="B50" s="236" t="s">
        <v>76</v>
      </c>
      <c r="C50" s="236" t="s">
        <v>3</v>
      </c>
      <c r="D50" s="172" t="s">
        <v>8</v>
      </c>
      <c r="E50" s="243" t="s">
        <v>70</v>
      </c>
      <c r="F50" s="130" t="s">
        <v>24</v>
      </c>
      <c r="G50" s="106"/>
      <c r="H50" s="107"/>
      <c r="I50" s="108"/>
      <c r="J50" s="109">
        <v>6</v>
      </c>
      <c r="K50" s="182"/>
      <c r="L50" s="214"/>
      <c r="M50" s="214"/>
      <c r="N50" s="215"/>
    </row>
    <row r="51" spans="1:14" ht="17.25" customHeight="1" thickTop="1" thickBot="1" x14ac:dyDescent="0.3">
      <c r="A51" s="167"/>
      <c r="B51" s="170"/>
      <c r="C51" s="170"/>
      <c r="D51" s="173"/>
      <c r="E51" s="176"/>
      <c r="F51" s="130" t="s">
        <v>25</v>
      </c>
      <c r="G51" s="106"/>
      <c r="H51" s="107"/>
      <c r="I51" s="108"/>
      <c r="J51" s="109">
        <v>3</v>
      </c>
      <c r="K51" s="127"/>
      <c r="L51" s="128"/>
      <c r="M51" s="128"/>
      <c r="N51" s="129"/>
    </row>
    <row r="52" spans="1:14" ht="18" customHeight="1" thickTop="1" thickBot="1" x14ac:dyDescent="0.3">
      <c r="A52" s="167"/>
      <c r="B52" s="170"/>
      <c r="C52" s="170"/>
      <c r="D52" s="173"/>
      <c r="E52" s="176"/>
      <c r="F52" s="130" t="s">
        <v>26</v>
      </c>
      <c r="G52" s="106"/>
      <c r="H52" s="107"/>
      <c r="I52" s="108"/>
      <c r="J52" s="109"/>
      <c r="K52" s="127"/>
      <c r="L52" s="128"/>
      <c r="M52" s="128"/>
      <c r="N52" s="129"/>
    </row>
    <row r="53" spans="1:14" ht="15.75" customHeight="1" thickTop="1" thickBot="1" x14ac:dyDescent="0.3">
      <c r="A53" s="168"/>
      <c r="B53" s="171"/>
      <c r="C53" s="171"/>
      <c r="D53" s="174"/>
      <c r="E53" s="177"/>
      <c r="F53" s="130" t="s">
        <v>33</v>
      </c>
      <c r="G53" s="106"/>
      <c r="H53" s="107"/>
      <c r="I53" s="108"/>
      <c r="J53" s="109"/>
      <c r="K53" s="127"/>
      <c r="L53" s="128"/>
      <c r="M53" s="128"/>
      <c r="N53" s="129"/>
    </row>
    <row r="54" spans="1:14" ht="20.25" customHeight="1" thickTop="1" thickBot="1" x14ac:dyDescent="0.3">
      <c r="A54" s="229" t="s">
        <v>16</v>
      </c>
      <c r="B54" s="236" t="s">
        <v>78</v>
      </c>
      <c r="C54" s="236" t="s">
        <v>3</v>
      </c>
      <c r="D54" s="172" t="s">
        <v>8</v>
      </c>
      <c r="E54" s="243" t="s">
        <v>70</v>
      </c>
      <c r="F54" s="130" t="s">
        <v>24</v>
      </c>
      <c r="G54" s="106"/>
      <c r="H54" s="107"/>
      <c r="I54" s="108"/>
      <c r="J54" s="109">
        <v>8</v>
      </c>
      <c r="K54" s="182"/>
      <c r="L54" s="214"/>
      <c r="M54" s="214"/>
      <c r="N54" s="215"/>
    </row>
    <row r="55" spans="1:14" ht="21" customHeight="1" thickTop="1" thickBot="1" x14ac:dyDescent="0.3">
      <c r="A55" s="167"/>
      <c r="B55" s="170"/>
      <c r="C55" s="170"/>
      <c r="D55" s="173"/>
      <c r="E55" s="176"/>
      <c r="F55" s="130" t="s">
        <v>25</v>
      </c>
      <c r="G55" s="106"/>
      <c r="H55" s="107"/>
      <c r="I55" s="108"/>
      <c r="J55" s="109">
        <v>3</v>
      </c>
      <c r="K55" s="127"/>
      <c r="L55" s="128"/>
      <c r="M55" s="128"/>
      <c r="N55" s="129"/>
    </row>
    <row r="56" spans="1:14" ht="20.25" customHeight="1" thickTop="1" thickBot="1" x14ac:dyDescent="0.3">
      <c r="A56" s="167"/>
      <c r="B56" s="170"/>
      <c r="C56" s="170"/>
      <c r="D56" s="173"/>
      <c r="E56" s="176"/>
      <c r="F56" s="130" t="s">
        <v>26</v>
      </c>
      <c r="G56" s="106"/>
      <c r="H56" s="107"/>
      <c r="I56" s="108"/>
      <c r="J56" s="109"/>
      <c r="K56" s="127"/>
      <c r="L56" s="128"/>
      <c r="M56" s="128"/>
      <c r="N56" s="129"/>
    </row>
    <row r="57" spans="1:14" ht="24" customHeight="1" thickTop="1" thickBot="1" x14ac:dyDescent="0.3">
      <c r="A57" s="168"/>
      <c r="B57" s="171"/>
      <c r="C57" s="171"/>
      <c r="D57" s="174"/>
      <c r="E57" s="177"/>
      <c r="F57" s="130" t="s">
        <v>33</v>
      </c>
      <c r="G57" s="106"/>
      <c r="H57" s="107"/>
      <c r="I57" s="108"/>
      <c r="J57" s="109"/>
      <c r="K57" s="127"/>
      <c r="L57" s="128"/>
      <c r="M57" s="128"/>
      <c r="N57" s="129"/>
    </row>
    <row r="58" spans="1:14" ht="15.75" customHeight="1" thickTop="1" thickBot="1" x14ac:dyDescent="0.3">
      <c r="A58" s="229" t="s">
        <v>17</v>
      </c>
      <c r="B58" s="263" t="s">
        <v>79</v>
      </c>
      <c r="C58" s="236" t="s">
        <v>3</v>
      </c>
      <c r="D58" s="172" t="s">
        <v>8</v>
      </c>
      <c r="E58" s="243" t="s">
        <v>2</v>
      </c>
      <c r="F58" s="243" t="s">
        <v>12</v>
      </c>
      <c r="G58" s="106"/>
      <c r="H58" s="107"/>
      <c r="I58" s="108"/>
      <c r="J58" s="295"/>
      <c r="K58" s="182"/>
      <c r="L58" s="214"/>
      <c r="M58" s="214"/>
      <c r="N58" s="215"/>
    </row>
    <row r="59" spans="1:14" ht="0.75" hidden="1" customHeight="1" thickTop="1" thickBot="1" x14ac:dyDescent="0.3">
      <c r="A59" s="167"/>
      <c r="B59" s="207"/>
      <c r="C59" s="170"/>
      <c r="D59" s="173"/>
      <c r="E59" s="176"/>
      <c r="F59" s="176"/>
      <c r="G59" s="106"/>
      <c r="H59" s="107"/>
      <c r="I59" s="108"/>
      <c r="J59" s="296"/>
      <c r="K59" s="127"/>
      <c r="L59" s="128"/>
      <c r="M59" s="128"/>
      <c r="N59" s="129"/>
    </row>
    <row r="60" spans="1:14" ht="16.5" hidden="1" thickTop="1" thickBot="1" x14ac:dyDescent="0.3">
      <c r="A60" s="168"/>
      <c r="B60" s="208"/>
      <c r="C60" s="171"/>
      <c r="D60" s="174"/>
      <c r="E60" s="177"/>
      <c r="F60" s="177"/>
      <c r="G60" s="106"/>
      <c r="H60" s="107"/>
      <c r="I60" s="108"/>
      <c r="J60" s="297"/>
      <c r="K60" s="127"/>
      <c r="L60" s="128"/>
      <c r="M60" s="128"/>
      <c r="N60" s="129"/>
    </row>
    <row r="61" spans="1:14" ht="16.5" thickTop="1" thickBot="1" x14ac:dyDescent="0.3">
      <c r="A61" s="229" t="s">
        <v>18</v>
      </c>
      <c r="B61" s="263" t="s">
        <v>80</v>
      </c>
      <c r="C61" s="236" t="s">
        <v>3</v>
      </c>
      <c r="D61" s="172" t="s">
        <v>8</v>
      </c>
      <c r="E61" s="243" t="s">
        <v>2</v>
      </c>
      <c r="F61" s="243" t="s">
        <v>12</v>
      </c>
      <c r="G61" s="106"/>
      <c r="H61" s="107"/>
      <c r="I61" s="108"/>
      <c r="J61" s="295"/>
      <c r="K61" s="182"/>
      <c r="L61" s="214"/>
      <c r="M61" s="214"/>
      <c r="N61" s="215"/>
    </row>
    <row r="62" spans="1:14" ht="16.5" hidden="1" thickTop="1" thickBot="1" x14ac:dyDescent="0.3">
      <c r="A62" s="167"/>
      <c r="B62" s="207"/>
      <c r="C62" s="170"/>
      <c r="D62" s="173"/>
      <c r="E62" s="176"/>
      <c r="F62" s="176"/>
      <c r="G62" s="106"/>
      <c r="H62" s="107"/>
      <c r="I62" s="108"/>
      <c r="J62" s="296"/>
      <c r="K62" s="127"/>
      <c r="L62" s="128"/>
      <c r="M62" s="128"/>
      <c r="N62" s="129"/>
    </row>
    <row r="63" spans="1:14" ht="16.5" hidden="1" thickTop="1" thickBot="1" x14ac:dyDescent="0.3">
      <c r="A63" s="168"/>
      <c r="B63" s="208"/>
      <c r="C63" s="171"/>
      <c r="D63" s="174"/>
      <c r="E63" s="177"/>
      <c r="F63" s="177"/>
      <c r="G63" s="106"/>
      <c r="H63" s="107"/>
      <c r="I63" s="108"/>
      <c r="J63" s="297"/>
      <c r="K63" s="127"/>
      <c r="L63" s="128"/>
      <c r="M63" s="128"/>
      <c r="N63" s="129"/>
    </row>
    <row r="64" spans="1:14" ht="16.5" thickTop="1" thickBot="1" x14ac:dyDescent="0.3">
      <c r="A64" s="229" t="s">
        <v>55</v>
      </c>
      <c r="B64" s="263" t="s">
        <v>82</v>
      </c>
      <c r="C64" s="236" t="s">
        <v>3</v>
      </c>
      <c r="D64" s="172" t="s">
        <v>8</v>
      </c>
      <c r="E64" s="243" t="s">
        <v>70</v>
      </c>
      <c r="F64" s="130" t="s">
        <v>24</v>
      </c>
      <c r="G64" s="106"/>
      <c r="H64" s="107"/>
      <c r="I64" s="108"/>
      <c r="J64" s="109">
        <v>7</v>
      </c>
      <c r="K64" s="182"/>
      <c r="L64" s="214"/>
      <c r="M64" s="214"/>
      <c r="N64" s="215"/>
    </row>
    <row r="65" spans="1:14" ht="16.5" thickTop="1" thickBot="1" x14ac:dyDescent="0.3">
      <c r="A65" s="167"/>
      <c r="B65" s="207"/>
      <c r="C65" s="170"/>
      <c r="D65" s="173"/>
      <c r="E65" s="176"/>
      <c r="F65" s="130" t="s">
        <v>25</v>
      </c>
      <c r="G65" s="106"/>
      <c r="H65" s="107"/>
      <c r="I65" s="108"/>
      <c r="J65" s="109">
        <v>9</v>
      </c>
      <c r="K65" s="127"/>
      <c r="L65" s="128"/>
      <c r="M65" s="128"/>
      <c r="N65" s="129"/>
    </row>
    <row r="66" spans="1:14" ht="16.5" thickTop="1" thickBot="1" x14ac:dyDescent="0.3">
      <c r="A66" s="167"/>
      <c r="B66" s="207"/>
      <c r="C66" s="170"/>
      <c r="D66" s="173"/>
      <c r="E66" s="176"/>
      <c r="F66" s="130" t="s">
        <v>26</v>
      </c>
      <c r="G66" s="106"/>
      <c r="H66" s="107"/>
      <c r="I66" s="108"/>
      <c r="J66" s="109"/>
      <c r="K66" s="127"/>
      <c r="L66" s="128"/>
      <c r="M66" s="128"/>
      <c r="N66" s="129"/>
    </row>
    <row r="67" spans="1:14" ht="16.5" thickTop="1" thickBot="1" x14ac:dyDescent="0.3">
      <c r="A67" s="168"/>
      <c r="B67" s="208"/>
      <c r="C67" s="171"/>
      <c r="D67" s="174"/>
      <c r="E67" s="177"/>
      <c r="F67" s="130" t="s">
        <v>33</v>
      </c>
      <c r="G67" s="106"/>
      <c r="H67" s="107"/>
      <c r="I67" s="108"/>
      <c r="J67" s="109"/>
      <c r="K67" s="127"/>
      <c r="L67" s="128"/>
      <c r="M67" s="128"/>
      <c r="N67" s="129"/>
    </row>
    <row r="68" spans="1:14" ht="16.5" thickTop="1" thickBot="1" x14ac:dyDescent="0.3">
      <c r="A68" s="229" t="s">
        <v>56</v>
      </c>
      <c r="B68" s="263" t="s">
        <v>83</v>
      </c>
      <c r="C68" s="236" t="s">
        <v>3</v>
      </c>
      <c r="D68" s="172" t="s">
        <v>8</v>
      </c>
      <c r="E68" s="243" t="s">
        <v>70</v>
      </c>
      <c r="F68" s="130" t="s">
        <v>24</v>
      </c>
      <c r="G68" s="106"/>
      <c r="H68" s="107"/>
      <c r="I68" s="108"/>
      <c r="J68" s="109">
        <v>9</v>
      </c>
      <c r="K68" s="182"/>
      <c r="L68" s="214"/>
      <c r="M68" s="214"/>
      <c r="N68" s="215"/>
    </row>
    <row r="69" spans="1:14" ht="16.5" thickTop="1" thickBot="1" x14ac:dyDescent="0.3">
      <c r="A69" s="167"/>
      <c r="B69" s="207"/>
      <c r="C69" s="170"/>
      <c r="D69" s="173"/>
      <c r="E69" s="176"/>
      <c r="F69" s="130" t="s">
        <v>25</v>
      </c>
      <c r="G69" s="106"/>
      <c r="H69" s="107"/>
      <c r="I69" s="108"/>
      <c r="J69" s="109">
        <v>9</v>
      </c>
      <c r="K69" s="127"/>
      <c r="L69" s="128"/>
      <c r="M69" s="128"/>
      <c r="N69" s="129"/>
    </row>
    <row r="70" spans="1:14" ht="16.5" thickTop="1" thickBot="1" x14ac:dyDescent="0.3">
      <c r="A70" s="167"/>
      <c r="B70" s="207"/>
      <c r="C70" s="170"/>
      <c r="D70" s="173"/>
      <c r="E70" s="176"/>
      <c r="F70" s="130" t="s">
        <v>26</v>
      </c>
      <c r="G70" s="106"/>
      <c r="H70" s="107"/>
      <c r="I70" s="108"/>
      <c r="J70" s="109"/>
      <c r="K70" s="127"/>
      <c r="L70" s="128"/>
      <c r="M70" s="128"/>
      <c r="N70" s="129"/>
    </row>
    <row r="71" spans="1:14" ht="16.5" thickTop="1" thickBot="1" x14ac:dyDescent="0.3">
      <c r="A71" s="168"/>
      <c r="B71" s="208"/>
      <c r="C71" s="171"/>
      <c r="D71" s="174"/>
      <c r="E71" s="177"/>
      <c r="F71" s="130" t="s">
        <v>33</v>
      </c>
      <c r="G71" s="106"/>
      <c r="H71" s="107"/>
      <c r="I71" s="108"/>
      <c r="J71" s="109"/>
      <c r="K71" s="127"/>
      <c r="L71" s="128"/>
      <c r="M71" s="128"/>
      <c r="N71" s="129"/>
    </row>
    <row r="72" spans="1:14" ht="28.5" customHeight="1" thickTop="1" thickBot="1" x14ac:dyDescent="0.3">
      <c r="A72" s="229" t="s">
        <v>57</v>
      </c>
      <c r="B72" s="263" t="s">
        <v>85</v>
      </c>
      <c r="C72" s="236" t="s">
        <v>3</v>
      </c>
      <c r="D72" s="172" t="s">
        <v>8</v>
      </c>
      <c r="E72" s="243" t="s">
        <v>2</v>
      </c>
      <c r="F72" s="243" t="s">
        <v>12</v>
      </c>
      <c r="G72" s="106"/>
      <c r="H72" s="107"/>
      <c r="I72" s="108"/>
      <c r="J72" s="295"/>
      <c r="K72" s="182"/>
      <c r="L72" s="214"/>
      <c r="M72" s="214"/>
      <c r="N72" s="215"/>
    </row>
    <row r="73" spans="1:14" ht="2.25" customHeight="1" thickTop="1" thickBot="1" x14ac:dyDescent="0.3">
      <c r="A73" s="167"/>
      <c r="B73" s="207"/>
      <c r="C73" s="170"/>
      <c r="D73" s="173"/>
      <c r="E73" s="176"/>
      <c r="F73" s="176"/>
      <c r="G73" s="106"/>
      <c r="H73" s="107"/>
      <c r="I73" s="108"/>
      <c r="J73" s="296"/>
      <c r="K73" s="127"/>
      <c r="L73" s="128"/>
      <c r="M73" s="128"/>
      <c r="N73" s="129"/>
    </row>
    <row r="74" spans="1:14" ht="16.5" hidden="1" thickTop="1" thickBot="1" x14ac:dyDescent="0.3">
      <c r="A74" s="168"/>
      <c r="B74" s="208"/>
      <c r="C74" s="171"/>
      <c r="D74" s="174"/>
      <c r="E74" s="177"/>
      <c r="F74" s="177"/>
      <c r="G74" s="106"/>
      <c r="H74" s="107"/>
      <c r="I74" s="108"/>
      <c r="J74" s="297"/>
      <c r="K74" s="127"/>
      <c r="L74" s="128"/>
      <c r="M74" s="128"/>
      <c r="N74" s="129"/>
    </row>
    <row r="75" spans="1:14" ht="16.5" thickTop="1" thickBot="1" x14ac:dyDescent="0.3">
      <c r="A75" s="229" t="s">
        <v>58</v>
      </c>
      <c r="B75" s="263" t="s">
        <v>86</v>
      </c>
      <c r="C75" s="236" t="s">
        <v>3</v>
      </c>
      <c r="D75" s="172" t="s">
        <v>8</v>
      </c>
      <c r="E75" s="243" t="s">
        <v>2</v>
      </c>
      <c r="F75" s="243" t="s">
        <v>12</v>
      </c>
      <c r="G75" s="106"/>
      <c r="H75" s="107"/>
      <c r="I75" s="108"/>
      <c r="J75" s="295"/>
      <c r="K75" s="182"/>
      <c r="L75" s="214"/>
      <c r="M75" s="214"/>
      <c r="N75" s="215"/>
    </row>
    <row r="76" spans="1:14" ht="16.5" hidden="1" thickTop="1" thickBot="1" x14ac:dyDescent="0.3">
      <c r="A76" s="167"/>
      <c r="B76" s="207"/>
      <c r="C76" s="170"/>
      <c r="D76" s="173"/>
      <c r="E76" s="176"/>
      <c r="F76" s="176"/>
      <c r="G76" s="106"/>
      <c r="H76" s="107"/>
      <c r="I76" s="108"/>
      <c r="J76" s="296"/>
      <c r="K76" s="127"/>
      <c r="L76" s="128"/>
      <c r="M76" s="128"/>
      <c r="N76" s="129"/>
    </row>
    <row r="77" spans="1:14" ht="16.5" hidden="1" thickTop="1" thickBot="1" x14ac:dyDescent="0.3">
      <c r="A77" s="168"/>
      <c r="B77" s="208"/>
      <c r="C77" s="171"/>
      <c r="D77" s="174"/>
      <c r="E77" s="177"/>
      <c r="F77" s="177"/>
      <c r="G77" s="106"/>
      <c r="H77" s="107"/>
      <c r="I77" s="108"/>
      <c r="J77" s="297"/>
      <c r="K77" s="127"/>
      <c r="L77" s="128"/>
      <c r="M77" s="128"/>
      <c r="N77" s="129"/>
    </row>
    <row r="78" spans="1:14" ht="16.5" thickTop="1" thickBot="1" x14ac:dyDescent="0.3">
      <c r="A78" s="229" t="s">
        <v>88</v>
      </c>
      <c r="B78" s="263" t="s">
        <v>90</v>
      </c>
      <c r="C78" s="236" t="s">
        <v>3</v>
      </c>
      <c r="D78" s="172" t="s">
        <v>8</v>
      </c>
      <c r="E78" s="243" t="s">
        <v>2</v>
      </c>
      <c r="F78" s="243" t="s">
        <v>12</v>
      </c>
      <c r="G78" s="106"/>
      <c r="H78" s="107"/>
      <c r="I78" s="108"/>
      <c r="J78" s="295"/>
      <c r="K78" s="182"/>
      <c r="L78" s="214"/>
      <c r="M78" s="214"/>
      <c r="N78" s="215"/>
    </row>
    <row r="79" spans="1:14" ht="16.5" hidden="1" thickTop="1" thickBot="1" x14ac:dyDescent="0.3">
      <c r="A79" s="167"/>
      <c r="B79" s="207"/>
      <c r="C79" s="170"/>
      <c r="D79" s="173"/>
      <c r="E79" s="176"/>
      <c r="F79" s="176"/>
      <c r="G79" s="106"/>
      <c r="H79" s="107"/>
      <c r="I79" s="108"/>
      <c r="J79" s="296"/>
      <c r="K79" s="127"/>
      <c r="L79" s="128"/>
      <c r="M79" s="128"/>
      <c r="N79" s="129"/>
    </row>
    <row r="80" spans="1:14" ht="16.5" hidden="1" thickTop="1" thickBot="1" x14ac:dyDescent="0.3">
      <c r="A80" s="168"/>
      <c r="B80" s="208"/>
      <c r="C80" s="171"/>
      <c r="D80" s="174"/>
      <c r="E80" s="177"/>
      <c r="F80" s="177"/>
      <c r="G80" s="106"/>
      <c r="H80" s="107"/>
      <c r="I80" s="108"/>
      <c r="J80" s="297"/>
      <c r="K80" s="127"/>
      <c r="L80" s="128"/>
      <c r="M80" s="128"/>
      <c r="N80" s="129"/>
    </row>
    <row r="81" spans="1:14" ht="16.5" thickTop="1" thickBot="1" x14ac:dyDescent="0.3">
      <c r="A81" s="229" t="s">
        <v>89</v>
      </c>
      <c r="B81" s="263" t="s">
        <v>91</v>
      </c>
      <c r="C81" s="236" t="s">
        <v>3</v>
      </c>
      <c r="D81" s="172" t="s">
        <v>8</v>
      </c>
      <c r="E81" s="243" t="s">
        <v>2</v>
      </c>
      <c r="F81" s="243" t="s">
        <v>12</v>
      </c>
      <c r="G81" s="106"/>
      <c r="H81" s="107"/>
      <c r="I81" s="108"/>
      <c r="J81" s="295"/>
      <c r="K81" s="182"/>
      <c r="L81" s="214"/>
      <c r="M81" s="214"/>
      <c r="N81" s="215"/>
    </row>
    <row r="82" spans="1:14" ht="16.5" hidden="1" thickTop="1" thickBot="1" x14ac:dyDescent="0.3">
      <c r="A82" s="167"/>
      <c r="B82" s="207"/>
      <c r="C82" s="170"/>
      <c r="D82" s="173"/>
      <c r="E82" s="176"/>
      <c r="F82" s="176"/>
      <c r="G82" s="106"/>
      <c r="H82" s="107"/>
      <c r="I82" s="108"/>
      <c r="J82" s="296"/>
      <c r="K82" s="127"/>
      <c r="L82" s="128"/>
      <c r="M82" s="128"/>
      <c r="N82" s="129"/>
    </row>
    <row r="83" spans="1:14" ht="16.5" hidden="1" thickTop="1" thickBot="1" x14ac:dyDescent="0.3">
      <c r="A83" s="168"/>
      <c r="B83" s="208"/>
      <c r="C83" s="171"/>
      <c r="D83" s="174"/>
      <c r="E83" s="177"/>
      <c r="F83" s="177"/>
      <c r="G83" s="106"/>
      <c r="H83" s="107"/>
      <c r="I83" s="108"/>
      <c r="J83" s="297"/>
      <c r="K83" s="127"/>
      <c r="L83" s="128"/>
      <c r="M83" s="128"/>
      <c r="N83" s="129"/>
    </row>
    <row r="84" spans="1:14" ht="16.5" customHeight="1" thickTop="1" thickBot="1" x14ac:dyDescent="0.3">
      <c r="A84" s="229" t="s">
        <v>92</v>
      </c>
      <c r="B84" s="263" t="s">
        <v>96</v>
      </c>
      <c r="C84" s="236" t="s">
        <v>3</v>
      </c>
      <c r="D84" s="172" t="s">
        <v>8</v>
      </c>
      <c r="E84" s="243" t="s">
        <v>2</v>
      </c>
      <c r="F84" s="243" t="s">
        <v>12</v>
      </c>
      <c r="G84" s="106"/>
      <c r="H84" s="107"/>
      <c r="I84" s="108"/>
      <c r="J84" s="295"/>
      <c r="K84" s="182"/>
      <c r="L84" s="214"/>
      <c r="M84" s="214"/>
      <c r="N84" s="215"/>
    </row>
    <row r="85" spans="1:14" ht="16.5" hidden="1" thickTop="1" thickBot="1" x14ac:dyDescent="0.3">
      <c r="A85" s="167"/>
      <c r="B85" s="207"/>
      <c r="C85" s="170"/>
      <c r="D85" s="173"/>
      <c r="E85" s="176"/>
      <c r="F85" s="176"/>
      <c r="G85" s="106"/>
      <c r="H85" s="107"/>
      <c r="I85" s="108"/>
      <c r="J85" s="296"/>
      <c r="K85" s="127"/>
      <c r="L85" s="128"/>
      <c r="M85" s="128"/>
      <c r="N85" s="129"/>
    </row>
    <row r="86" spans="1:14" ht="16.5" hidden="1" thickTop="1" thickBot="1" x14ac:dyDescent="0.3">
      <c r="A86" s="168"/>
      <c r="B86" s="208"/>
      <c r="C86" s="171"/>
      <c r="D86" s="174"/>
      <c r="E86" s="177"/>
      <c r="F86" s="177"/>
      <c r="G86" s="133"/>
      <c r="H86" s="134"/>
      <c r="I86" s="135"/>
      <c r="J86" s="297"/>
      <c r="K86" s="136"/>
      <c r="L86" s="137"/>
      <c r="M86" s="137"/>
      <c r="N86" s="131"/>
    </row>
    <row r="87" spans="1:14" s="140" customFormat="1" ht="14.25" customHeight="1" thickTop="1" x14ac:dyDescent="0.25">
      <c r="A87" s="110" t="s">
        <v>93</v>
      </c>
      <c r="B87" s="138" t="s">
        <v>97</v>
      </c>
      <c r="C87" s="138" t="s">
        <v>3</v>
      </c>
      <c r="D87" s="138" t="s">
        <v>8</v>
      </c>
      <c r="E87" s="138" t="s">
        <v>2</v>
      </c>
      <c r="F87" s="138" t="s">
        <v>12</v>
      </c>
      <c r="G87" s="118"/>
      <c r="H87" s="118"/>
      <c r="I87" s="118"/>
      <c r="J87" s="139"/>
      <c r="K87" s="298"/>
      <c r="L87" s="298"/>
      <c r="M87" s="298"/>
      <c r="N87" s="298"/>
    </row>
  </sheetData>
  <mergeCells count="207">
    <mergeCell ref="K87:N87"/>
    <mergeCell ref="A84:A86"/>
    <mergeCell ref="B84:B86"/>
    <mergeCell ref="C84:C86"/>
    <mergeCell ref="D84:D86"/>
    <mergeCell ref="E84:E86"/>
    <mergeCell ref="F84:F86"/>
    <mergeCell ref="J84:J86"/>
    <mergeCell ref="K84:N84"/>
    <mergeCell ref="F78:F80"/>
    <mergeCell ref="J78:J80"/>
    <mergeCell ref="K78:N78"/>
    <mergeCell ref="A81:A83"/>
    <mergeCell ref="B81:B83"/>
    <mergeCell ref="C81:C83"/>
    <mergeCell ref="D81:D83"/>
    <mergeCell ref="E81:E83"/>
    <mergeCell ref="F81:F83"/>
    <mergeCell ref="J81:J83"/>
    <mergeCell ref="K81:N81"/>
    <mergeCell ref="A78:A80"/>
    <mergeCell ref="B78:B80"/>
    <mergeCell ref="C78:C80"/>
    <mergeCell ref="D78:D80"/>
    <mergeCell ref="E78:E80"/>
    <mergeCell ref="A64:A67"/>
    <mergeCell ref="B64:B67"/>
    <mergeCell ref="C64:C67"/>
    <mergeCell ref="D64:D67"/>
    <mergeCell ref="E64:E67"/>
    <mergeCell ref="K64:N64"/>
    <mergeCell ref="A68:A71"/>
    <mergeCell ref="B68:B71"/>
    <mergeCell ref="C68:C71"/>
    <mergeCell ref="D68:D71"/>
    <mergeCell ref="E68:E71"/>
    <mergeCell ref="K68:N68"/>
    <mergeCell ref="A72:A74"/>
    <mergeCell ref="B72:B74"/>
    <mergeCell ref="C72:C74"/>
    <mergeCell ref="D72:D74"/>
    <mergeCell ref="E72:E74"/>
    <mergeCell ref="F72:F74"/>
    <mergeCell ref="J72:J74"/>
    <mergeCell ref="K72:N72"/>
    <mergeCell ref="A75:A77"/>
    <mergeCell ref="B75:B77"/>
    <mergeCell ref="C75:C77"/>
    <mergeCell ref="D75:D77"/>
    <mergeCell ref="E75:E77"/>
    <mergeCell ref="F75:F77"/>
    <mergeCell ref="J75:J77"/>
    <mergeCell ref="K75:N75"/>
    <mergeCell ref="A58:A60"/>
    <mergeCell ref="B58:B60"/>
    <mergeCell ref="C58:C60"/>
    <mergeCell ref="D58:D60"/>
    <mergeCell ref="E58:E60"/>
    <mergeCell ref="K58:N58"/>
    <mergeCell ref="A61:A63"/>
    <mergeCell ref="B61:B63"/>
    <mergeCell ref="C61:C63"/>
    <mergeCell ref="D61:D63"/>
    <mergeCell ref="E61:E63"/>
    <mergeCell ref="K61:N61"/>
    <mergeCell ref="F58:F60"/>
    <mergeCell ref="F61:F63"/>
    <mergeCell ref="J58:J60"/>
    <mergeCell ref="J61:J63"/>
    <mergeCell ref="A50:A53"/>
    <mergeCell ref="B50:B53"/>
    <mergeCell ref="C50:C53"/>
    <mergeCell ref="D50:D53"/>
    <mergeCell ref="E50:E53"/>
    <mergeCell ref="A54:A57"/>
    <mergeCell ref="B54:B57"/>
    <mergeCell ref="C54:C57"/>
    <mergeCell ref="D54:D57"/>
    <mergeCell ref="E54:E57"/>
    <mergeCell ref="N18:N21"/>
    <mergeCell ref="J22:J25"/>
    <mergeCell ref="N22:N25"/>
    <mergeCell ref="F18:F21"/>
    <mergeCell ref="G18:G21"/>
    <mergeCell ref="H18:H21"/>
    <mergeCell ref="I18:I21"/>
    <mergeCell ref="J18:J21"/>
    <mergeCell ref="N10:N13"/>
    <mergeCell ref="A1:C1"/>
    <mergeCell ref="D1:N1"/>
    <mergeCell ref="A2:B2"/>
    <mergeCell ref="C2:D2"/>
    <mergeCell ref="E2:F2"/>
    <mergeCell ref="G2:I2"/>
    <mergeCell ref="J2:M2"/>
    <mergeCell ref="A3:N3"/>
    <mergeCell ref="A4:D4"/>
    <mergeCell ref="E4:N4"/>
    <mergeCell ref="A10:A13"/>
    <mergeCell ref="B10:B13"/>
    <mergeCell ref="C10:C13"/>
    <mergeCell ref="D10:D13"/>
    <mergeCell ref="K5:M5"/>
    <mergeCell ref="A6:A9"/>
    <mergeCell ref="B6:B9"/>
    <mergeCell ref="C6:C9"/>
    <mergeCell ref="D6:D9"/>
    <mergeCell ref="E6:E9"/>
    <mergeCell ref="G6:G9"/>
    <mergeCell ref="H6:H9"/>
    <mergeCell ref="I6:I9"/>
    <mergeCell ref="J10:J13"/>
    <mergeCell ref="E10:E13"/>
    <mergeCell ref="F10:F13"/>
    <mergeCell ref="G10:G13"/>
    <mergeCell ref="H10:H13"/>
    <mergeCell ref="I10:I13"/>
    <mergeCell ref="A14:A17"/>
    <mergeCell ref="B14:B17"/>
    <mergeCell ref="C14:C17"/>
    <mergeCell ref="D14:D17"/>
    <mergeCell ref="E14:E17"/>
    <mergeCell ref="G14:G17"/>
    <mergeCell ref="H14:H17"/>
    <mergeCell ref="I14:I17"/>
    <mergeCell ref="A22:A25"/>
    <mergeCell ref="B22:B25"/>
    <mergeCell ref="C22:C25"/>
    <mergeCell ref="D22:D25"/>
    <mergeCell ref="E22:E25"/>
    <mergeCell ref="F22:F25"/>
    <mergeCell ref="G22:G25"/>
    <mergeCell ref="H22:H25"/>
    <mergeCell ref="I22:I25"/>
    <mergeCell ref="A18:A21"/>
    <mergeCell ref="B18:B21"/>
    <mergeCell ref="C18:C21"/>
    <mergeCell ref="D18:D21"/>
    <mergeCell ref="E18:E21"/>
    <mergeCell ref="N26:N29"/>
    <mergeCell ref="A30:A33"/>
    <mergeCell ref="B30:B33"/>
    <mergeCell ref="C30:C33"/>
    <mergeCell ref="D30:D33"/>
    <mergeCell ref="E30:E33"/>
    <mergeCell ref="F30:F33"/>
    <mergeCell ref="G30:G33"/>
    <mergeCell ref="H30:H33"/>
    <mergeCell ref="I30:I33"/>
    <mergeCell ref="J30:J33"/>
    <mergeCell ref="N30:N33"/>
    <mergeCell ref="F26:F29"/>
    <mergeCell ref="G26:G29"/>
    <mergeCell ref="H26:H29"/>
    <mergeCell ref="I26:I29"/>
    <mergeCell ref="J26:J29"/>
    <mergeCell ref="A26:A29"/>
    <mergeCell ref="B26:B29"/>
    <mergeCell ref="C26:C29"/>
    <mergeCell ref="D26:D29"/>
    <mergeCell ref="E26:E29"/>
    <mergeCell ref="N34:N37"/>
    <mergeCell ref="A38:A41"/>
    <mergeCell ref="B38:B41"/>
    <mergeCell ref="C38:C41"/>
    <mergeCell ref="D38:D41"/>
    <mergeCell ref="E38:E41"/>
    <mergeCell ref="F38:F41"/>
    <mergeCell ref="G38:G41"/>
    <mergeCell ref="H38:H41"/>
    <mergeCell ref="I38:I41"/>
    <mergeCell ref="J38:J41"/>
    <mergeCell ref="N38:N41"/>
    <mergeCell ref="F34:F37"/>
    <mergeCell ref="G34:G37"/>
    <mergeCell ref="H34:H37"/>
    <mergeCell ref="I34:I37"/>
    <mergeCell ref="J34:J37"/>
    <mergeCell ref="A34:A37"/>
    <mergeCell ref="B34:B37"/>
    <mergeCell ref="C34:C37"/>
    <mergeCell ref="D34:D37"/>
    <mergeCell ref="E34:E37"/>
    <mergeCell ref="K50:N50"/>
    <mergeCell ref="K54:N54"/>
    <mergeCell ref="A42:A45"/>
    <mergeCell ref="B42:B45"/>
    <mergeCell ref="C42:C45"/>
    <mergeCell ref="D42:D45"/>
    <mergeCell ref="E42:E45"/>
    <mergeCell ref="F42:F45"/>
    <mergeCell ref="G42:G45"/>
    <mergeCell ref="H42:H45"/>
    <mergeCell ref="I42:I45"/>
    <mergeCell ref="J42:J45"/>
    <mergeCell ref="N42:N45"/>
    <mergeCell ref="A46:A49"/>
    <mergeCell ref="B46:B49"/>
    <mergeCell ref="C46:C49"/>
    <mergeCell ref="D46:D49"/>
    <mergeCell ref="E46:E49"/>
    <mergeCell ref="F46:F49"/>
    <mergeCell ref="G46:G49"/>
    <mergeCell ref="H46:H49"/>
    <mergeCell ref="I46:I49"/>
    <mergeCell ref="J46:J49"/>
    <mergeCell ref="N46:N49"/>
  </mergeCells>
  <conditionalFormatting sqref="J6:J13">
    <cfRule type="cellIs" dxfId="33" priority="30" operator="between">
      <formula>$K$9</formula>
      <formula>$M$9</formula>
    </cfRule>
    <cfRule type="cellIs" dxfId="32" priority="31" operator="between">
      <formula>$K$8</formula>
      <formula>$M$8</formula>
    </cfRule>
    <cfRule type="cellIs" dxfId="31" priority="32" operator="between">
      <formula>$K$7</formula>
      <formula>$M$7</formula>
    </cfRule>
    <cfRule type="cellIs" dxfId="30" priority="34" operator="between">
      <formula>$K$6</formula>
      <formula>$M$6</formula>
    </cfRule>
  </conditionalFormatting>
  <conditionalFormatting sqref="J26:J29">
    <cfRule type="cellIs" dxfId="29" priority="26" operator="between">
      <formula>$K$29</formula>
      <formula>$M$29</formula>
    </cfRule>
    <cfRule type="cellIs" dxfId="28" priority="27" operator="between">
      <formula>$K$28</formula>
      <formula>$M$28</formula>
    </cfRule>
    <cfRule type="cellIs" dxfId="27" priority="28" operator="between">
      <formula>$K$27</formula>
      <formula>$M$27</formula>
    </cfRule>
    <cfRule type="cellIs" dxfId="26" priority="29" operator="between">
      <formula>$K$26</formula>
      <formula>$M$26</formula>
    </cfRule>
    <cfRule type="cellIs" dxfId="25" priority="33" operator="between">
      <formula>$K$7</formula>
      <formula>$M$7</formula>
    </cfRule>
  </conditionalFormatting>
  <conditionalFormatting sqref="J34:J37">
    <cfRule type="cellIs" dxfId="24" priority="22" operator="between">
      <formula>$K$37</formula>
      <formula>$M$37</formula>
    </cfRule>
    <cfRule type="cellIs" dxfId="23" priority="23" operator="between">
      <formula>$K$36</formula>
      <formula>$M$36</formula>
    </cfRule>
    <cfRule type="cellIs" dxfId="22" priority="24" operator="between">
      <formula>$K$35</formula>
      <formula>$M$35</formula>
    </cfRule>
    <cfRule type="cellIs" dxfId="21" priority="25" operator="between">
      <formula>$K$34</formula>
      <formula>$M$34</formula>
    </cfRule>
  </conditionalFormatting>
  <conditionalFormatting sqref="J38:J41">
    <cfRule type="cellIs" dxfId="20" priority="18" operator="between">
      <formula>$K$41</formula>
      <formula>$M$41</formula>
    </cfRule>
    <cfRule type="cellIs" dxfId="19" priority="19" operator="between">
      <formula>$K$40</formula>
      <formula>$M$40</formula>
    </cfRule>
    <cfRule type="cellIs" dxfId="18" priority="20" operator="between">
      <formula>$K$39</formula>
      <formula>$M$39</formula>
    </cfRule>
    <cfRule type="cellIs" dxfId="17" priority="21" operator="between">
      <formula>$K$38</formula>
      <formula>$M$38</formula>
    </cfRule>
  </conditionalFormatting>
  <conditionalFormatting sqref="J14:J25">
    <cfRule type="cellIs" dxfId="16" priority="14" operator="between">
      <formula>$K$25</formula>
      <formula>$M$25</formula>
    </cfRule>
    <cfRule type="cellIs" dxfId="15" priority="15" operator="between">
      <formula>$K$24</formula>
      <formula>$M$24</formula>
    </cfRule>
    <cfRule type="cellIs" dxfId="14" priority="16" operator="between">
      <formula>$K$23</formula>
      <formula>$M$23</formula>
    </cfRule>
    <cfRule type="cellIs" dxfId="13" priority="17" operator="between">
      <formula>$K$22</formula>
      <formula>$M$22</formula>
    </cfRule>
  </conditionalFormatting>
  <conditionalFormatting sqref="J30:J33">
    <cfRule type="cellIs" dxfId="12" priority="9" operator="between">
      <formula>$K$29</formula>
      <formula>$M$29</formula>
    </cfRule>
    <cfRule type="cellIs" dxfId="11" priority="10" operator="between">
      <formula>$K$28</formula>
      <formula>$M$28</formula>
    </cfRule>
    <cfRule type="cellIs" dxfId="10" priority="11" operator="between">
      <formula>$K$27</formula>
      <formula>$M$27</formula>
    </cfRule>
    <cfRule type="cellIs" dxfId="9" priority="12" operator="between">
      <formula>$K$26</formula>
      <formula>$M$26</formula>
    </cfRule>
    <cfRule type="cellIs" dxfId="8" priority="13" operator="between">
      <formula>$K$7</formula>
      <formula>$M$7</formula>
    </cfRule>
  </conditionalFormatting>
  <conditionalFormatting sqref="J42">
    <cfRule type="cellIs" dxfId="7" priority="5" operator="between">
      <formula>$K$25</formula>
      <formula>$M$25</formula>
    </cfRule>
    <cfRule type="cellIs" dxfId="6" priority="6" operator="between">
      <formula>$K$24</formula>
      <formula>$M$24</formula>
    </cfRule>
    <cfRule type="cellIs" dxfId="5" priority="7" operator="between">
      <formula>$K$23</formula>
      <formula>$M$23</formula>
    </cfRule>
    <cfRule type="cellIs" dxfId="4" priority="8" operator="between">
      <formula>$K$22</formula>
      <formula>$M$22</formula>
    </cfRule>
  </conditionalFormatting>
  <conditionalFormatting sqref="J46:J49">
    <cfRule type="cellIs" dxfId="3" priority="1" operator="between">
      <formula>$K$25</formula>
      <formula>$M$25</formula>
    </cfRule>
    <cfRule type="cellIs" dxfId="2" priority="2" operator="between">
      <formula>$K$24</formula>
      <formula>$M$24</formula>
    </cfRule>
    <cfRule type="cellIs" dxfId="1" priority="3" operator="between">
      <formula>$K$23</formula>
      <formula>$M$23</formula>
    </cfRule>
    <cfRule type="cellIs" dxfId="0" priority="4" operator="between">
      <formula>$K$22</formula>
      <formula>$M$22</formula>
    </cfRule>
  </conditionalFormatting>
  <pageMargins left="0.7" right="0.7" top="0.75" bottom="0.75" header="0.3" footer="0.3"/>
  <pageSetup paperSize="14" scale="54"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PLANEACIÓN ESTRATÉGICA</vt:lpstr>
      <vt:lpstr>COMUNICACIÓN INST</vt:lpstr>
      <vt:lpstr>MEJORAMIENTO DEL SIGCMA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kelly leonor moron pallares</cp:lastModifiedBy>
  <cp:lastPrinted>2018-02-01T14:07:31Z</cp:lastPrinted>
  <dcterms:created xsi:type="dcterms:W3CDTF">2017-09-08T00:04:40Z</dcterms:created>
  <dcterms:modified xsi:type="dcterms:W3CDTF">2021-07-28T21:21:59Z</dcterms:modified>
</cp:coreProperties>
</file>