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2.xml" ContentType="application/vnd.ms-excel.threadedcomments+xml"/>
  <Override PartName="/xl/threadedComments/threadedComment3.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5"/>
  <workbookPr/>
  <mc:AlternateContent xmlns:mc="http://schemas.openxmlformats.org/markup-compatibility/2006">
    <mc:Choice Requires="x15">
      <x15ac:absPath xmlns:x15ac="http://schemas.microsoft.com/office/spreadsheetml/2010/11/ac" url="D:\DriveNelsonR\OneDrive - Consejo Superior de la Judicatura\Documentos compartidos\2022 Plan de acción\2022 Seguimiento - Plan de accion\"/>
    </mc:Choice>
  </mc:AlternateContent>
  <xr:revisionPtr revIDLastSave="1" documentId="113_{264AAB69-EEB3-4FE6-966D-8107A6C08BD4}" xr6:coauthVersionLast="36" xr6:coauthVersionMax="36" xr10:uidLastSave="{2BA7AE2A-4EA5-499E-A8C6-D3FF2B661226}"/>
  <bookViews>
    <workbookView xWindow="-105" yWindow="-105" windowWidth="22320" windowHeight="13170" tabRatio="684" activeTab="4" xr2:uid="{00000000-000D-0000-FFFF-FFFF00000000}"/>
  </bookViews>
  <sheets>
    <sheet name="Análisis de Contexto " sheetId="14" r:id="rId1"/>
    <sheet name="Estrategias" sheetId="15" r:id="rId2"/>
    <sheet name="Plan de Acción 2022" sheetId="39" r:id="rId3"/>
    <sheet name="SEGUIMIENTO 4 TRIM" sheetId="44" state="hidden" r:id="rId4"/>
    <sheet name="SEGUIMIENTO 2 TRIM" sheetId="42" r:id="rId5"/>
  </sheets>
  <externalReferences>
    <externalReference r:id="rId6"/>
    <externalReference r:id="rId7"/>
    <externalReference r:id="rId8"/>
  </externalReferences>
  <definedNames>
    <definedName name="_xlnm._FilterDatabase" localSheetId="2" hidden="1">'Plan de Acción 2022'!$A$5:$Y$93</definedName>
    <definedName name="_xlnm._FilterDatabase" localSheetId="4" hidden="1">'SEGUIMIENTO 2 TRIM'!$A$5:$N$93</definedName>
    <definedName name="_xlnm._FilterDatabase" localSheetId="3" hidden="1">'SEGUIMIENTO 4 TRIM'!$A$5:$P$93</definedName>
    <definedName name="Data">'[1]Tabla de Valoración'!$I$2:$L$5</definedName>
    <definedName name="Diseño">'[1]Tabla de Valoración'!$I$2:$I$5</definedName>
    <definedName name="Ejecución">'[1]Tabla de Valoración'!$I$2:$L$2</definedName>
    <definedName name="Posibilidad" localSheetId="2">[2]Hoja2!$H$3:$H$7</definedName>
    <definedName name="Posibilidad" localSheetId="4">[2]Hoja2!$H$3:$H$7</definedName>
    <definedName name="Posibilidad" localSheetId="3">[2]Hoja2!$H$3:$H$7</definedName>
    <definedName name="Posibilidad">[3]Hoja2!$H$3:$H$7</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84" i="42" l="1"/>
  <c r="J82" i="42"/>
  <c r="J83" i="42"/>
  <c r="F13"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tc={C181138B-7950-4FA6-9810-5F9CBDC3CB0C}</author>
    <author>tc={42C60D18-13B4-445F-AC6E-75DD38811638}</author>
    <author>tc={BB1F238C-2503-4788-8CAF-6FA66423102E}</author>
    <author>tc={A3565808-12CB-40D7-B390-8A3B89BCE669}</author>
    <author>tc={9420CC4B-6867-4CEB-94AC-13CBB018CC97}</author>
    <author>Gloria Mercedes Mora Martinez</author>
  </authors>
  <commentList>
    <comment ref="I5" authorId="0" shapeId="0" xr:uid="{C181138B-7950-4FA6-9810-5F9CBDC3CB0C}">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Describa el entregable o resultado del indicador obtenido en el periodo de acuerdo con lo establecido en la planificación (Columna Q de la Hoja Plan de acción 2022).</t>
        </r>
      </text>
    </comment>
    <comment ref="J5" authorId="1" shapeId="0" xr:uid="{42C60D18-13B4-445F-AC6E-75DD38811638}">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Realice los cálculos en estas celdas, de acuerdo con la formulación realizada para el indicador en la planificación de cada actividad (Columna R). El valor debe se consistente con la unidad de medida que se estableció para la actividad (Porcentaje o Valor absoluto para Documento, No. de informes, Informe).</t>
        </r>
      </text>
    </comment>
    <comment ref="K5" authorId="2" shapeId="0" xr:uid="{BB1F238C-2503-4788-8CAF-6FA66423102E}">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Para los entregable o metas, y sus resultados tenga en cuenta las unidades de medida formuladas para cada indicador (Columna R) en la planificación de cada actividad. Son las establecidas en la Columna S de la formulación del plan.</t>
        </r>
      </text>
    </comment>
    <comment ref="L5" authorId="3" shapeId="0" xr:uid="{A3565808-12CB-40D7-B390-8A3B89BCE669}">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Indique el entregable que evidencia el cumplimiento en el periodo, de acuerdo con lo descrito en la formulación del plan. Deposite los documentos de evidencia en el ugar establecido para tal fin.</t>
        </r>
      </text>
    </comment>
    <comment ref="N5" authorId="4" shapeId="0" xr:uid="{9420CC4B-6867-4CEB-94AC-13CBB018CC97}">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Realice un análisis causal, comparativo, cualitativo o de impacto de los resultados descritos en la Columna J, que esté consistente con el entregable (Columna I), con la unidad de medida (Columna K) y la evidencia aportada (Columna L).</t>
        </r>
      </text>
    </comment>
    <comment ref="H36" authorId="5" shapeId="0" xr:uid="{08FF82B8-FE07-4927-B315-7BE97A8D1DFA}">
      <text>
        <r>
          <rPr>
            <sz val="11"/>
            <color theme="1"/>
            <rFont val="Calibri"/>
            <family val="2"/>
            <scheme val="minor"/>
          </rPr>
          <t xml:space="preserve">Los años para elaborar inventario se incluye el 2013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tc={E7C6C223-2A3E-44AC-A729-E1C9B3FA8BC8}</author>
    <author>tc={5127B69F-C774-4D08-87C4-E3E06FF30E1A}</author>
    <author>tc={D6008FB6-5831-428E-BE0E-269A151C9EAC}</author>
    <author>tc={C93544A9-8EEE-484A-9940-8C7137F9E62F}</author>
    <author>tc={2D0380FF-01BE-43F8-BFFE-2F1E2A84567B}</author>
    <author>Gloria Mercedes Mora Martinez</author>
  </authors>
  <commentList>
    <comment ref="I5" authorId="0" shapeId="0" xr:uid="{E7C6C223-2A3E-44AC-A729-E1C9B3FA8BC8}">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Describa el entregable o resultado del indicador obtenido en el periodo de acuerdo con lo establecido en la planificación (Columna Q de la Hoja Plan de acción 2022).</t>
        </r>
      </text>
    </comment>
    <comment ref="J5" authorId="1" shapeId="0" xr:uid="{5127B69F-C774-4D08-87C4-E3E06FF30E1A}">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Realice los cálculos en estas celdas, de acuerdo con la formulación realizada para el indicador en la planificación de cada actividad (Columna R). El valor debe se consistente con la unidad de medida que se estableció para la actividad (Porcentaje o Valor absoluto para Documento, No. de informes, Informe).</t>
        </r>
      </text>
    </comment>
    <comment ref="K5" authorId="2" shapeId="0" xr:uid="{D6008FB6-5831-428E-BE0E-269A151C9EAC}">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Para los entregable o metas, y sus resultados tenga en cuenta las unidades de medida formuladas para cada indicador (Columna R) en la planificación de cada actividad. Son las establecidas en la Columna S de la formulación del plan.</t>
        </r>
      </text>
    </comment>
    <comment ref="L5" authorId="3" shapeId="0" xr:uid="{C93544A9-8EEE-484A-9940-8C7137F9E62F}">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Indique el entregable que evidencia el cumplimiento en el periodo, de acuerdo con lo descrito en la formulación del plan. Deposite los documentos de evidencia en el ugar establecido para tal fin.</t>
        </r>
      </text>
    </comment>
    <comment ref="N5" authorId="4" shapeId="0" xr:uid="{2D0380FF-01BE-43F8-BFFE-2F1E2A84567B}">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Realice un análisis causal, comparativo, cualitativo o de impacto de los resultados descritos en la Columna J, que esté consistente con el entregable (Columna I), con la unidad de medida (Columna K) y la evidencia aportada (Columna L).</t>
        </r>
      </text>
    </comment>
    <comment ref="H36" authorId="5" shapeId="0" xr:uid="{645E8D06-EB70-4AF5-BF06-F9BF74DDAA45}">
      <text>
        <r>
          <rPr>
            <sz val="11"/>
            <color theme="1"/>
            <rFont val="Calibri"/>
            <family val="2"/>
            <scheme val="minor"/>
          </rPr>
          <t xml:space="preserve">Los años para elaborar inventario se incluye el 2013 
</t>
        </r>
      </text>
    </comment>
  </commentList>
</comments>
</file>

<file path=xl/sharedStrings.xml><?xml version="1.0" encoding="utf-8"?>
<sst xmlns="http://schemas.openxmlformats.org/spreadsheetml/2006/main" count="1655" uniqueCount="496">
  <si>
    <t>Consejo Superior de la Judicatura</t>
  </si>
  <si>
    <t xml:space="preserve">No. </t>
  </si>
  <si>
    <t>PILARES ESTRATEGICOS</t>
  </si>
  <si>
    <t xml:space="preserve">PROPOSITO DEL PILAR ESTRATEGICO </t>
  </si>
  <si>
    <t>OBJETIVOS ESTRATÉGICOS DEL PILAR</t>
  </si>
  <si>
    <t>OBJETIVO GENERAL DEL PILAR</t>
  </si>
  <si>
    <t>OBJETIVOS ESPECIFICOS</t>
  </si>
  <si>
    <t>OBJETIVOS DEL SIGCMA</t>
  </si>
  <si>
    <t>NOMBRE DEL PROYECTO O ACCIÓN (con base en lo que le compete)</t>
  </si>
  <si>
    <t>ENTREGABLES O META DEL INDICADOR (TRIMESTRAL)</t>
  </si>
  <si>
    <t xml:space="preserve">RESULTADOS </t>
  </si>
  <si>
    <t>UNIDAD DE 
MEDIDA</t>
  </si>
  <si>
    <t>EVIDENCIA</t>
  </si>
  <si>
    <t>FECHA DE CONTROL</t>
  </si>
  <si>
    <t>ANÁLISIS DEL RESULTADO</t>
  </si>
  <si>
    <t>Por favor no borrar mientras se diligencia, ya que sirve de guía rápida para ubicar el entregable. Muchas gracias</t>
  </si>
  <si>
    <t>MODERNIZACIÓN TECNOLÓGICA Y TRANSFORMACIÓN
DIGITAL</t>
  </si>
  <si>
    <t>El pilar estratégico de modernización tecnológica y transformación digital tiene como propósito fundamental contribuir a ampliar, mejorar, facilitar y agilizar la prestación del servicio de  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A). Acercar, mejorar y hacer más transparente el servicio de justicia que se presta al ciudadano.
B) Facilitar, hacer más eficiente y potenciar el trabajo de los operadores judiciales y servidores administrativos.
C)  Mejorar la obtención y calidad de los datos, estadísticas, indicadores, para la toma informada de decisiones de política, gobierno y administración en la Rama Judicial.</t>
  </si>
  <si>
    <t>1. Mejorar la efectividad de la Rama Judicial y disminuir la congestión.</t>
  </si>
  <si>
    <t>Este pilar estratégico tiene como objetivo general impulsar la transformación digital, de manera escalonada, en la gestión judicial y administrativa de la Rama Judicial, incluyendo la definición e implementación de un modelo de negocio basado en procesos.</t>
  </si>
  <si>
    <t>A) Definir los lineamientos estratégicos y de política en materia TIC y de justicia digital en la Rama Judicial.</t>
  </si>
  <si>
    <t xml:space="preserve">1. Garantizar el acceso a la Justicia, reconociendo al usuario como razón de ser de la misma. </t>
  </si>
  <si>
    <t> </t>
  </si>
  <si>
    <t>2. Fortalecer la transparencia y apertura de datos de la Rama Judicial.</t>
  </si>
  <si>
    <t>B) Desarrollar, desplegar de forma escalonada y estabilizar el nuevo Sistema Integrado de Gestión Judicial, en el marco del expediente electrónico, los servicios ciudadanos digitales y la justicia en línea.</t>
  </si>
  <si>
    <t>3. Mejorar el acceso a la justicia</t>
  </si>
  <si>
    <t>C)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</si>
  <si>
    <t>4. Fortalecer la autonomía e independencia judicial, administrativa y financiera de la Rama Judicial.</t>
  </si>
  <si>
    <t>D) Desarrollar y fortalecer las habilidades y competencias digitales, promover la gestión del cambio, el uso y apropiación de las TIC, así como el plan de comunicaciones.</t>
  </si>
  <si>
    <t>5. Atraer, desarrollar y mantener a los mejores servidores judiciales.</t>
  </si>
  <si>
    <t>E) Impulsar el fortalecimiento institucional para la gestión estratégica de proyectos y procesos, así como para la gobernanza de la información y las TIC.</t>
  </si>
  <si>
    <t>PILAR ESTRATÉGICO DE MODERNIZACIÓN DE LA INFRAESTRUCTURA JUDICIAL Y SEGURIDAD</t>
  </si>
  <si>
    <t xml:space="preserve">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
</t>
  </si>
  <si>
    <t>Mejorar el acceso a la justicia.</t>
  </si>
  <si>
    <t>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t>
  </si>
  <si>
    <t>A) Reducir la brecha que en materia de capacidad instalada presenta la Rama Judicial, acorde con la demanda de justicia.</t>
  </si>
  <si>
    <t xml:space="preserve">2.Avanzar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</si>
  <si>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Mejorar la efectividad de la Rama Judicial y disminuir la congestión.</t>
  </si>
  <si>
    <t>B) Aumentar el porcentaje de sedes propias.</t>
  </si>
  <si>
    <t>Atraer, desarrollar y mantener a los mejores servidores judiciales.</t>
  </si>
  <si>
    <t>C) Aumentar el nivel de satisfacción de los prestadores y usuarios del servicio de justicia frente a la infraestructura.</t>
  </si>
  <si>
    <t>Apoyo en la orientación y asesoría para la mejora de la gestión de las Direcciones Seccionales</t>
  </si>
  <si>
    <t>Borrador de encuestas</t>
  </si>
  <si>
    <t>Porcentaje</t>
  </si>
  <si>
    <t>División de Servicios Administrativos - Sección de Servicios Técnicos</t>
  </si>
  <si>
    <t>- Tabulación de las encuestas.
- Informe de diagnóstico.</t>
  </si>
  <si>
    <t>Fortalecer la autonomía e independencia judicial, administrativa y financiera de la Rama Judicial</t>
  </si>
  <si>
    <t>D) Reducir la vulnerabilidad de los funcionarios o empleados judiciales que en desarrollo de sus funciones presenten riesgos para su seguridad personal, según previo estudio.</t>
  </si>
  <si>
    <t>Socialización y seguimiento al Protocolo de Riesgos de Seguridad en Espacios Físicos y de la Guía de Sistemas de Transporte Vertical</t>
  </si>
  <si>
    <t>- Programa de Socialización y Seguimiento
- Presentación de la socialización
- Instrumento de seguimiento</t>
  </si>
  <si>
    <t xml:space="preserve">Finalizado el periodo 2019-2022 se habrá incidido en forma importante en el mejoramiento del acceso y calidad del servicio de justicia, alcanzando las metas propuestas en materia de infraestructura física en el presente plan sectorial de desarrollo
desarrollo.
</t>
  </si>
  <si>
    <t>E) Reducir la vulnerabilidad de la infraestructura física de la Rama Judicial.</t>
  </si>
  <si>
    <t>Mantenimiento de equipos propios de la edificación</t>
  </si>
  <si>
    <t>Contratos de mantenimiento</t>
  </si>
  <si>
    <t>Listado de contratos vigentes y contratos solicitados a la unidad de compras</t>
  </si>
  <si>
    <t>División de mejoramiento</t>
  </si>
  <si>
    <t>Atención servicios de mantenimiento</t>
  </si>
  <si>
    <t>Servicios de mantenimiento</t>
  </si>
  <si>
    <t>hoja de calculo con  regsitros  de solicitudes</t>
  </si>
  <si>
    <t>Mejoras y mantenimientos locativos</t>
  </si>
  <si>
    <t>Disponibilidad del proyecto</t>
  </si>
  <si>
    <t>Resolución 203 de 2022, y adiciones contratos </t>
  </si>
  <si>
    <t>PILAR ESTRATÉGICO DE CARRERA JUDICIAL, DESARROLLO DEL TALENTO HUMANO Y GESTIÓN DEL CONOCIMIENTO</t>
  </si>
  <si>
    <t>Fortalecer la institucionalidad y función pública de la Rama Judicial, mediante la gestión efectiva y oportuna del  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avorezcan las condiciones de salud, con el fin de lograr altos niveles de desempeño, cumplimiento de las metas institucionales y satisfacción de las expectativas de los usuarios del servicio.</t>
  </si>
  <si>
    <t>Atraer, desarrollar y mantener a los mejores servidores judiciales</t>
  </si>
  <si>
    <t>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t>
  </si>
  <si>
    <t>a) Diseñar e implementar el proceso de gestión de conocimiento para la Rama Judicial.</t>
  </si>
  <si>
    <t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t>
  </si>
  <si>
    <t>b) Disponer de registros de elegibles vigentes con los mejores candidatos para la provisión de cargos de funcionarios y empleados para la Rama Judicial y fortalecer el sistema de ingreso a la carrera judicial.</t>
  </si>
  <si>
    <t>c) Aumentar las competencias de los servidores judiciales a partir de evaluación permanente de la gestión y fortalecer el sistema de evaluación y seguimiento,</t>
  </si>
  <si>
    <t>Fortalecer la transparencia y apertura de datos de la Rama Judicial.</t>
  </si>
  <si>
    <t>Poner a disposición de los servidores judiciales y usuarios de la Rama Judicial, los productos a partir de un proceso de gestión de conocimiento implementado.</t>
  </si>
  <si>
    <t>Planta de personal permanente de la Rama Judicial con los servidores judiciales idóneos y competentes según el sistema de carrera judicial, para aumentar la cobertura al 100% de cargos en propiedad.</t>
  </si>
  <si>
    <t>d) Ampliar la cobertura de funcionarios y empleados de la Rama Judicial con conocimientos actualizados por especialidad del Derecho, así como desde un enfoque de competencias y habilidades, aportando un mejor servicio de justicia en Colombia.</t>
  </si>
  <si>
    <t>Modelo integral de formación, investigación y proyección social y fortalecimiento de la Escuela Judicial Rodrigo Lara Bonilla.</t>
  </si>
  <si>
    <t>Servidores judiciales y ciudadanos capacitados y formados en las temáticas y competencias según las jurisdicciones y especialidades del sistema de justicia, así como en habilidades blandas y distintas competencias, para un servicio en constante mejora.</t>
  </si>
  <si>
    <t>e) Ampliar la participación de los servidores judiciales de la Rama Judicial en los programas de bienestar integral, prevención y control del riesgo laboral.</t>
  </si>
  <si>
    <t>31.0476 servidores judiciales beneficiados en el país (5.826 funcionarios y 25.221 empleados), con actividades deportivas, recreativas, culturales, de prevención y control del riesgo laboral y condiciones de salud.</t>
  </si>
  <si>
    <t>f) Mejorar las condiciones de acción y especialización la formación judicial y el fortalecimiento de la Escuela Judicial Rodrigo Lara Bonilla.</t>
  </si>
  <si>
    <t>PILAR ESTRATÉGICO DE TRANSFORMACIÓN DE LA ARQUITECTURA ORGANIZACIONAL</t>
  </si>
  <si>
    <t xml:space="preserve">El propósito fundamental de este pilar es facilitar el cumplimiento de la misión institucional, al coadyuvar en la solución de los problemas que enfrenta la Rama Judicial en su quehacer administrativo y jurisdiccional al proveer información suficiente, estructurada y actualizada, que soporte la toma de decisiones técnicas con miras a desarrollar e implementar estructuras, modelos de gestión que faciliten los trámites, métodos y procedimientos de trabajo en materia de plantas de personal, congestión judicial, ubicación de despachos judiciales.
Es necesario optimizar la organización del sistema de Justicia con un enfoque sistémico para identificar sus actores y las diferentes relaciones entre ellos, lo que permite realizar mejoras al sistema como un todo y no solo a sus partes. </t>
  </si>
  <si>
    <t>Mejorar estructuralmente la gestión de la Rama Judicial, disminuir la diferencia entre la oferta y demanda de justica, contando con información suficiente y oportuna para soportar las propuestas y decisiones transformación y mejoramiento.</t>
  </si>
  <si>
    <t>a) Mejorar la estructura de gobierno y organizacional de la Rama Judicial para facilitar la gestión, toma de decisiones, el seguimiento y control.</t>
  </si>
  <si>
    <t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</si>
  <si>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Gestión ambiental en el Palacio de Justicia y las diferentes sedes anexas</t>
  </si>
  <si>
    <t>Bitácoras, hojas de seguridad</t>
  </si>
  <si>
    <t>Documento</t>
  </si>
  <si>
    <t>Se realizan actividades de desinfección de acuerdo a lo establecido por los protocolos</t>
  </si>
  <si>
    <t>b) Incrementar la calidad y cantidad de la información sobre la Rama Judicial, que permita generar propuestas para el mejoramiento de la administración de justicia.</t>
  </si>
  <si>
    <t>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t>
  </si>
  <si>
    <t xml:space="preserve">c) Disminuir los tiempos procesales por jurisdicción, especialidad y nivel de competencia.
</t>
  </si>
  <si>
    <t>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t>
  </si>
  <si>
    <t>d) Disminuir la congestión a través del aumento de la cantidad promedio de egresos efectivos de procesos, por especialidad, subespecialidad y nivel de competencia.</t>
  </si>
  <si>
    <t>PILAR ESTRATÉGICO DE JUSTICIA CERCANA AL CIUDADANO Y DE COMUNICACIÓN</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</si>
  <si>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</si>
  <si>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Fortalecer la transparencia y apertura de datos de la Rama Judicial </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</si>
  <si>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</si>
  <si>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</si>
  <si>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 xml:space="preserve">4.Incrementar los niveles de satisfacción al usuario, estableciendo metas que respondan a las necesidades y expectativas de los usuarios internos y externos, a partir del fortalecimiento de las estrategias de planeación, gestión eficaz y eficiente de sus procesos. </t>
  </si>
  <si>
    <t>Mejorar el acceso a la justicia</t>
  </si>
  <si>
    <t>b) Aumentar la cantidad de despachos judiciales y dependencias administrativas con información organizada y archivada mediante la aplicación de una metodología con lineamientos en gestión documental.</t>
  </si>
  <si>
    <t xml:space="preserve">Recepción y manejo de la correspondencia de la Dirección Ejecutiva </t>
  </si>
  <si>
    <t>Registros</t>
  </si>
  <si>
    <t>División de Servicios Administrativos - Sección Centro Documentación</t>
  </si>
  <si>
    <t>Implementación TRD en las dependencias de la DEAJ</t>
  </si>
  <si>
    <t>Informe de gestión
FUID Centro Documentación
Circular</t>
  </si>
  <si>
    <t xml:space="preserve">Se elaboró un primer borrador de circular para revisión y ajustes.
En cuanto a la implementación de las TRD en el Centro de Documenetación y el FUID, esta labor no se ha podido adelantar, teniendo en cuenta que las dependencias se encuentran en remodelación y por lo mismo no se tiene acceso a las áreas de archivo y se continúa con la alternancia en las dependencias </t>
  </si>
  <si>
    <t>Inventarios resoluciones expedidas por la Dirección Ejecutiva de Administración Judicial vigencias 2013 a 2015</t>
  </si>
  <si>
    <t>Inventario de resoluciones</t>
  </si>
  <si>
    <t>Organización documentación existente en el archivo central</t>
  </si>
  <si>
    <t>Informe de gestión</t>
  </si>
  <si>
    <t>Recepción y manejo de la correspondencia del Consejo Superior de la Judicatura</t>
  </si>
  <si>
    <t xml:space="preserve">Informe de gestión </t>
  </si>
  <si>
    <t xml:space="preserve">Graficos de gestión  e informes de SIGOBIUS </t>
  </si>
  <si>
    <t>Mejorar la efectividad de la Rama Judicial y disminuir la congestión</t>
  </si>
  <si>
    <t>c) Aumentar los niveles de comunicación efectiva de la información jurisprudencial en la Rama Judicial e impulsar el uso de sistemas o herramientas digitales para la gestión y divulgación de la información producida por la Rama Judicial.</t>
  </si>
  <si>
    <t>Mejorar los tiempos de respuesta en el servicio al usuario interno o externo al implementar metodologías para la gestión documental en la Rama Judicial.</t>
  </si>
  <si>
    <t>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</si>
  <si>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Establecer sistemas ágiles y precisos de clasificación, búsqueda y acceso de jurisprudencia por parte del usuario.</t>
  </si>
  <si>
    <t>e) Aumentar el número de folios y soportes digitalizados de tarjetas profesionales del Sistema de Información del Registro Nacional de Abogados y Auxiliares de la Justicia.</t>
  </si>
  <si>
    <t>Fortalecer la consolidación, actualización y acceso a la información normativa y doctrinaria</t>
  </si>
  <si>
    <t>Controlar en tiempo real el ejercicio de la profesión de todos los Abogados del país mediante la presentación y validación de una tarjeta profesional con formato tecnológico.</t>
  </si>
  <si>
    <t>f) Evaluar y acreditar el 100% de los futuros egresados en Derecho mediante la realización el Examen de Estado, como requisito para el ejercicio de la profesión conforme lo estipulado en la Ley 1905 de 2018.</t>
  </si>
  <si>
    <t>Evaluar y acreditar los futuros abogados egresados mediante el Examen de Estado como requisito para ejercer su profesión.</t>
  </si>
  <si>
    <t>PILAR ESTRATÉGICO DE CALIDAD DE LA JUSTICIA</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</si>
  <si>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</si>
  <si>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rmonización y coordinación de los esfuerzos de los distintos órganos que la integran.</t>
  </si>
  <si>
    <t>a) Garantizar el acceso a la Justicia, reconociendo al usuario como razón de ser de la misma.</t>
  </si>
  <si>
    <t>5.Fomentar la cultura organizacional de calidad, control y medio ambiente, orientada a la responsabilidad social y ética del servidor judicial.
7. Fortalecer continuamente las competencias y el liderazgo del talento humano de la organización</t>
  </si>
  <si>
    <t>b) Avanzar hacia el enfoque sistémico integral de la Rama Judicial, por medio de la armonización y coordinación de los esfuerzos de los distintos órganos que la integran.</t>
  </si>
  <si>
    <t>c) Cumplir los requisitos de los usuarios de conformidad con la Constitución y la Ley.</t>
  </si>
  <si>
    <t>d) Incrementar los niveles de satisfacción del usuario, estableciendo metas que respondan a las necesidades y expectativas de los usuarios internos y externos, a partir del fortalecimiento de las estrategias de planeación, gestión eficaz y eficiente de los procesos.</t>
  </si>
  <si>
    <t>Prestación de los servicios generales, vigilancia, arrendamiento sedes y fotocopiado</t>
  </si>
  <si>
    <t xml:space="preserve">Informes de Gestón y anexos </t>
  </si>
  <si>
    <t>Informes de ejecución, prestación y facturación de servicios</t>
  </si>
  <si>
    <t>Información y diagnóstico actualizado de los temas a cargo</t>
  </si>
  <si>
    <t>Informes de consumo, de diagnóstico y de gestión.</t>
  </si>
  <si>
    <t>Contar con parque automotor en óptimas condiciones para el servicio</t>
  </si>
  <si>
    <t>Disponibilidad de parque automotor</t>
  </si>
  <si>
    <t>División de Servicios Administrativos - Sección de Transportes</t>
  </si>
  <si>
    <t>Fortalecimiento del Plan Estratégico de Seguridad Vial</t>
  </si>
  <si>
    <t>Entregable</t>
  </si>
  <si>
    <t>Distribución de bienes y elementos para el Consejo Superior de la Judicatura y la Comisión Nacional de Disciplina Judicial</t>
  </si>
  <si>
    <t>Infome de gestión y anexos</t>
  </si>
  <si>
    <t>Formatos de entrega,formato de traspaso de elementos y correos electrónicos</t>
  </si>
  <si>
    <t>Administrar y responder por las salas de audiencias</t>
  </si>
  <si>
    <t>Informe de gestión y anexos</t>
  </si>
  <si>
    <t>Correo electrónico</t>
  </si>
  <si>
    <t>Actualizar los protocolos para el ingreso de personas y bienes al Palacio de Justicia y las sedes anexas</t>
  </si>
  <si>
    <t>Informe de necedidad servicio de vigilancia</t>
  </si>
  <si>
    <t>Se esta realizando el estudio y anális para crear la necesidad para la contratción del servicio del vigilancia, para su socialización y base para la actualización de los protocols de seguridad de las sedes</t>
  </si>
  <si>
    <t>Preparación de los estudios técnicos de necesidad de adquisición de bienes y servicios</t>
  </si>
  <si>
    <t xml:space="preserve">Informe de necedidad servicio de vigilacia,arrendamiento y aseo </t>
  </si>
  <si>
    <t>Informe incluyendo las necesidades para las nuevas contrataciones</t>
  </si>
  <si>
    <t>Se realizaron las necesidades de los diferentes contratos para adiciones y para estructurarlas para las nuevas contrataciuones</t>
  </si>
  <si>
    <t>Supervisión de contratos</t>
  </si>
  <si>
    <t>Informes de gestión</t>
  </si>
  <si>
    <t>Informes técnicos, informes control contrato, memorando radicación facturación</t>
  </si>
  <si>
    <t>Se realizar segumiento a la ejecución de los contratos de acuerdo a la  normatividad establecida</t>
  </si>
  <si>
    <t xml:space="preserve">Gestión de siniestros Consejo Superior de la Judicatura y Comisión Nacional de Disciplina Judicial </t>
  </si>
  <si>
    <t>Gestión biosegurdad por cóvid</t>
  </si>
  <si>
    <t xml:space="preserve">Desinfecciones realizadas en el periodo y rutinas de desinfeccion </t>
  </si>
  <si>
    <t>Certificados de inclusión expedidos</t>
  </si>
  <si>
    <t>División de Servicios Administrativos</t>
  </si>
  <si>
    <t>Informes de capacitación</t>
  </si>
  <si>
    <t xml:space="preserve">Actas de Comité de Seguros </t>
  </si>
  <si>
    <t xml:space="preserve">Informe de Siniestralidad </t>
  </si>
  <si>
    <t>Número de Informes</t>
  </si>
  <si>
    <t>El corredor de seguros, prepara un informe de siniestralidad y demás actividades desarrolladas a traves del Plan de Prevención de Peridas para cada una de las Direcciones Seccionales y el Nivel Central.</t>
  </si>
  <si>
    <t>Socialización del Programa de Prevención de Pérdidas</t>
  </si>
  <si>
    <t>Satisfacción de los clientes internos</t>
  </si>
  <si>
    <t>Encuestas</t>
  </si>
  <si>
    <t>Legalización de trámites de inventarios a cargo de la División Almacén e Inventarios</t>
  </si>
  <si>
    <t>Inventarios de bienes en el almacén general</t>
  </si>
  <si>
    <t>Realizar las bajas de los bienes declarados obsoletos o inservibles</t>
  </si>
  <si>
    <t>Informe</t>
  </si>
  <si>
    <t>Preparar, para dar de baja, los bienes que han sido reintegrados al almacén general que se presume son obsoletos o inservibles</t>
  </si>
  <si>
    <t>Realizar el cierre mensual centralizado de los almacenes en el aplicativo SICOF</t>
  </si>
  <si>
    <t>Extender el uso de funcionalidades del aplicativo SICOF para beneficio de la gestión administrativa</t>
  </si>
  <si>
    <t>Asesorar y acompañar a las coordinaciones de almacén de las direcciones seccionales de administración judicial para unificar y estandarizar todas las acciones de gestión de inventarios de los bienes muebles en la entidad.</t>
  </si>
  <si>
    <t>Asesoría y acompañamiento diario por celular, correo electrónico y Teams</t>
  </si>
  <si>
    <t>Las necesidades de asesoría por parte del personal de las direcciones seccionales de administración judicial y de la División Almacén e Inventarios es diaria. Se atienden temas relacionados con el manejo de los inventarios de activos, de bienes de consumo controlado, consumo, fallas en el SICOF, uso del SICOF, cómo realizar traspasos, reintegros, traslados, entradas de productos, salidas de productos, diligenciamiento de los formatos, entre otros relacionados con el manejo del sistema de gestión de inventarios.</t>
  </si>
  <si>
    <t>e) Fomentar la cultura organizacional de calidad, control y medio ambiente, orientada a la responsabilidad social y ética del servidor judicial.</t>
  </si>
  <si>
    <t>f) Mejorar continuamente el Sistema Integrado de Gestión y Control de la Calidad y del Medio Ambiente “SIGCMA”.</t>
  </si>
  <si>
    <t>g) Fortalecer continuamente las competencias y el liderazgo del talento humano de la organización</t>
  </si>
  <si>
    <t>h) Reconocer la importancia del talento humano y de la gestión del conocimiento en la Administración de Justicia.</t>
  </si>
  <si>
    <t>i) Aprovechar eficientemente los recursos naturales utilizados por la entidad, en especial el uso del papel, el agua y la energía, y gestionar de manera racional los residuos sólidos.</t>
  </si>
  <si>
    <t>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</si>
  <si>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j) Prevenir la contaminación ambiental potencial generada por las actividades administrativas y judiciales.</t>
  </si>
  <si>
    <t>k) Garantizar el oportuno y eficaz cumplimiento de la legislación ambiental aplicable a las actividades administrativas y laborales.</t>
  </si>
  <si>
    <t>PILAR ESTRATÉGICO DE ANTICORRUPCIÓN Y TRANSPARENCIA</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</si>
  <si>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</si>
  <si>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Fortalecer la transparencia y apertura de datos de la Rama Judicial</t>
  </si>
  <si>
    <t>Posicionar la imagen de la Rama Judicial como pilar de ética, objetividad y transparencia.</t>
  </si>
  <si>
    <t>a) Sensibilizar y propiciar la interiorización en los servidores judiciales de los valores y principios éticos que deben regir su actuar frente a la sociedad.</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</si>
  <si>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t>
  </si>
  <si>
    <t>Verificar la calidad en documentos y presentaciones realizadas al parte del CSdJ y al Director Ejecutivo de Administración Judicial</t>
  </si>
  <si>
    <t>- Documentos técnicos
- Procesos de contratación
- Modificaciones contractuales</t>
  </si>
  <si>
    <t>Porcentaje de cumplimiento tareas cronogramas Plan de Acción de la Unidad</t>
  </si>
  <si>
    <t>Controlar la ejecución de las actividades planificadas</t>
  </si>
  <si>
    <t>Informe de ejecución</t>
  </si>
  <si>
    <t>https://www.ramajudicial.gov.co/web/sistema-integrado-gestion-de-la-calidad-y-el-medio-ambiente/258</t>
  </si>
  <si>
    <t>Controlar los recursos financieros asignados</t>
  </si>
  <si>
    <t>Porcentaje de ejecución de presupuesto asignado al rol de la dependencia</t>
  </si>
  <si>
    <t>Indicador Proceso de Gestión Administrativa 
Informes de Ejecución Presupuestal SIIF Nación</t>
  </si>
  <si>
    <t>Administrar el presupuesto asignado para el proyecto de Mejoramiento y Mantenimiento a la Infraestructura Física a Nivel Nacional</t>
  </si>
  <si>
    <t>Ejecución presupuestal</t>
  </si>
  <si>
    <t>Resumen soporte mejoramiento y mantenimiento</t>
  </si>
  <si>
    <t>Administrar el presupuesto asignado para la atención de bienes y servicios en el Nivel Central.</t>
  </si>
  <si>
    <t>Informes de Ejecución Presupuestal SIIF Nación</t>
  </si>
  <si>
    <t xml:space="preserve">b) Mejorar los mecanismos de comunicación y acceso a la información judicial, que permita el control social sobre la gestión judicial.
</t>
  </si>
  <si>
    <t>c) Fortalecer las herramientas de divulgación y rendición de cuentas que contribuyan a fortalecer la confianza ciudadana en la administración de justicia.</t>
  </si>
  <si>
    <t>Impactar en la gestión judicial, fortaleciendo la imagen institucional y los valores y principios éticos en los servidores judiciales.</t>
  </si>
  <si>
    <t>d) Fortalecer los mecanismos de seguimiento y control de sanciones a los servidores judiciales y a los abogados.</t>
  </si>
  <si>
    <t>Lo anterior motivará a brindar una respuesta efectiva a los requerimientos de justicia e incrementar en los usuarios la confianza en el sistema.</t>
  </si>
  <si>
    <t>Análisis de Contexto</t>
  </si>
  <si>
    <t>DEPENDENCIA:</t>
  </si>
  <si>
    <t>UNIDAD ADMINISTRATIVA</t>
  </si>
  <si>
    <t xml:space="preserve">PROCESO </t>
  </si>
  <si>
    <t>GESTIÓN ADMINISTRATIVA</t>
  </si>
  <si>
    <t>CONSEJO SECCIONAL/ DIRECCIÓN SECCIONAL DE ADMINISTRACIÓN JUDICIAL</t>
  </si>
  <si>
    <t>DIRECCIÓN EJECUTIVA DE ADMINISTRACIÓN JUDICIAL - UNIDAD ADMINISTRATIVA</t>
  </si>
  <si>
    <t xml:space="preserve">OBJETIVO DEL PROCESO: </t>
  </si>
  <si>
    <t>Garantizar la atención de los servicios administrativos y generales, la administración, mantenimiento y control de los bienes muebles, inmuebles y del parque automotor, la formulación y control del programa de seguros, la organización y control del sistema de gestión documental administrativa, el suministro de insumos de funcionamiento y la coordinación del componente ambiental del SIGCMA, en el marco del sistema de gestión de la calidad, medio ambiente y seguridad y salud en el trabajo.</t>
  </si>
  <si>
    <t xml:space="preserve">CONTEXTO EXTERNO </t>
  </si>
  <si>
    <t xml:space="preserve">FACTORES TEMÁTICO </t>
  </si>
  <si>
    <t>No.</t>
  </si>
  <si>
    <t xml:space="preserve">AMENAZAS (Factores específicos) </t>
  </si>
  <si>
    <t xml:space="preserve">OPORTUNIDADES (Factores específicos) </t>
  </si>
  <si>
    <t>Político (cambios de gobierno, legislación, políticas públicas, regulación)</t>
  </si>
  <si>
    <t>Restricción en compra de bienes y servicios por política de austeridad</t>
  </si>
  <si>
    <t>Disminución en gastos de funcionamiento por el trabajo en casa por declaración de emergencia sanitaria</t>
  </si>
  <si>
    <t>Cambios legislación y politicas públicas</t>
  </si>
  <si>
    <t>Depurar las cuentas contables por reclasificación de bienes con valor inferior a medio SMMLV</t>
  </si>
  <si>
    <t>Modelo de desarrollo economico, ambiental y social fortalecido dentro del Plan de Desarrollo 2018 -2022</t>
  </si>
  <si>
    <t>Económicos y Financieros (disponibilidad de capital, liquidez, mercados financieros, desempleo, competencia)</t>
  </si>
  <si>
    <t>Déficit y/o recorte presupuestal para atender  las necesidades de bienes y servicios</t>
  </si>
  <si>
    <t>Inoportuna situación de fondos para el pago de obligaciones</t>
  </si>
  <si>
    <t>Sociales  y culturales (cultura, religión, demografía, responsabilidad social, orden público)</t>
  </si>
  <si>
    <t>Situaciones de órden público que afectan la infraestructura y la prestación del servicio</t>
  </si>
  <si>
    <t>Tecnológicos (desarrollo digital,avances en tecnología, acceso a sistemas de información externos, gobierno en línea.</t>
  </si>
  <si>
    <t>No contar con la disponibilidad permanente de las plataformas externas (Por ejemplo, SIIF - SECOP - TVEC - Banco Agrario).</t>
  </si>
  <si>
    <t>Implementación de plataformas tecnológicas para la gestión de los procesos (SIIF - SECOP - TVEC - Banco Agrario).</t>
  </si>
  <si>
    <t>Falta de cubrimiento y/o fallas a nivel de la infraestructura tecnológica</t>
  </si>
  <si>
    <t>Facturación electrónica</t>
  </si>
  <si>
    <t>Aprovechamiento de las herramientas del paquete de programas Office365 disponible para la Rama Judicial</t>
  </si>
  <si>
    <t>Legales y reglamentarios (estandares nacionales, internacionales, regulacion)</t>
  </si>
  <si>
    <t>Embargos de cuentas oficiales</t>
  </si>
  <si>
    <t>Cambios reglamentarios</t>
  </si>
  <si>
    <t>AMBIENTALES: emisiones y residuos, energía, catástrofes naturales, desarrollo sostenible.</t>
  </si>
  <si>
    <t>Fenómenos y catástrofes naturales</t>
  </si>
  <si>
    <t>Mejorar la gestión y el aprovechamiento de los residuos mediante la vinculación de los recicladores de oficio y gestores de residuos</t>
  </si>
  <si>
    <t>Incremento en la generación de vertimientos y residúos no aprovechables y peligrosos</t>
  </si>
  <si>
    <t xml:space="preserve">CONTEXTO INTERNO </t>
  </si>
  <si>
    <t xml:space="preserve">ACTORES TEMÁTICO </t>
  </si>
  <si>
    <t xml:space="preserve">DEBILIDADES  (Factores específicos)  </t>
  </si>
  <si>
    <t xml:space="preserve">FORTALEZAS(Factores específicos) ) </t>
  </si>
  <si>
    <t>Estratégicos: (direccionamiento estratégico, planeación institucional, liderazgo, trabajo en equipo)</t>
  </si>
  <si>
    <t>Sin antecedentes para el desarrollo del proceso administrativo</t>
  </si>
  <si>
    <t>Fomulación ágil y moderna del proceso con el uso de las nuevas tecnologías</t>
  </si>
  <si>
    <t>Falta de integración de esfuerzos para el cumplimiento de la gestión administrativa</t>
  </si>
  <si>
    <t>Creación de la División de mejoramiento y mantenimiento de la infraestructura física en la Unidad Administrativa</t>
  </si>
  <si>
    <t>Recursos financieros (presupuesto de funcionamiento, recursos de inversión)</t>
  </si>
  <si>
    <t>Recursos insuficientes para atender las necesidades presentadas</t>
  </si>
  <si>
    <t>Priorización de los recursos y la optimización del gasto para satisfacer las necesidades básicas</t>
  </si>
  <si>
    <t>Personal
(competencia del personal, disponibilidad, suficiencia, seguridad y salud ocupacional.)</t>
  </si>
  <si>
    <t>Falta de profesionalización de la planta de cargos para la gestión</t>
  </si>
  <si>
    <t>Contar con servidores profesionales y experimentados en niveles de empleo asistencial</t>
  </si>
  <si>
    <t>Resistencia al cambio en relación con la implementación de acciones para el mejoramiento</t>
  </si>
  <si>
    <t>Contar con servidores profesionales y experimentados que generan valor al proceso</t>
  </si>
  <si>
    <t>Proceso
(capacidad, diseño, ejecución, proveedores, entradas, salidas, gestión del conocimiento)</t>
  </si>
  <si>
    <t xml:space="preserve">No contar con precedentes en la determinación de procesos y procedimientos </t>
  </si>
  <si>
    <t>En construcción colectiva se están desarrollando los instrumentos de la gestión pública moderna</t>
  </si>
  <si>
    <t>Identificación de requisitos ambientales para los procesos de compras pública</t>
  </si>
  <si>
    <t xml:space="preserve">Tecnológicos </t>
  </si>
  <si>
    <t>Falta de desarrollos tecnológicos</t>
  </si>
  <si>
    <t>Construcción de herramientas puntuales para el manejo de las actividades, a través de la ofimática institucional</t>
  </si>
  <si>
    <t>Inadecuada infraestructura tecnológica</t>
  </si>
  <si>
    <t xml:space="preserve">Documentación (Actualización, coherencia, aplicabilidad) </t>
  </si>
  <si>
    <t>Atraso en el desarrollo para el manejo de la gestión documental</t>
  </si>
  <si>
    <t>Servidores comprometidos en el manejo de la gestion documental</t>
  </si>
  <si>
    <t>No contar con la totalidad de los instrumentos requeridos (TVD de la entidad, entre otros) para intervenir técnicamente un elevado volumen de archivos</t>
  </si>
  <si>
    <t>Infraestructura física (suficiencia, comodidad)</t>
  </si>
  <si>
    <t xml:space="preserve">Deficit de espacios físico disponibles y con las condiciones necesarias para su funcionamiento </t>
  </si>
  <si>
    <t>Elementos de trabajo (papel, equipos)</t>
  </si>
  <si>
    <t>Incorporación en los procesos un elevado nivel de impresión y/o fotocopia de documentos</t>
  </si>
  <si>
    <t>Incentivar el uso de documentos digitales</t>
  </si>
  <si>
    <t>Comunicación Interna (canales utilizados y su efectividad, flujo de la información necesaria para el desarrollo de las actividades)</t>
  </si>
  <si>
    <t>Falta de socializar los logros y desarrollos administrativos y misionales de la entidad</t>
  </si>
  <si>
    <t>Otros</t>
  </si>
  <si>
    <t xml:space="preserve">ESTRATEGIAS/ACCIONES </t>
  </si>
  <si>
    <t>ESTRATEGIAS  DOFA</t>
  </si>
  <si>
    <t>ESTRATEGIA/ACCIÓN/ PROYECTO</t>
  </si>
  <si>
    <t xml:space="preserve">GESTIONA </t>
  </si>
  <si>
    <t xml:space="preserve">DOCUMENTADA EN </t>
  </si>
  <si>
    <t>A</t>
  </si>
  <si>
    <t>O</t>
  </si>
  <si>
    <t>D</t>
  </si>
  <si>
    <t>F</t>
  </si>
  <si>
    <t>Tener actualizada la documentación de la información relacionada con el proceso</t>
  </si>
  <si>
    <t>Plan de acción</t>
  </si>
  <si>
    <t>Organzar e inventariar la documentación existente en el archivo central de la entidad</t>
  </si>
  <si>
    <t>2, 3,7</t>
  </si>
  <si>
    <t>9,10,11</t>
  </si>
  <si>
    <t>Optimizar la prestación del servicio de mantenimiento del parque automotor</t>
  </si>
  <si>
    <t>3, 4, 5</t>
  </si>
  <si>
    <t>4, 6, 8</t>
  </si>
  <si>
    <t>Guía de transporte vertical - certificaciones de sistemas de transporte vertical</t>
  </si>
  <si>
    <t>Mejorar los procesos y procedimiento de la gestión administrativa</t>
  </si>
  <si>
    <t>3, 5, 7</t>
  </si>
  <si>
    <t>1,4,6</t>
  </si>
  <si>
    <t>1,4,5,6</t>
  </si>
  <si>
    <t>Aplicar instrumentos de la Gestión Documental en los archivos de la Dirección Ejecutiva</t>
  </si>
  <si>
    <t>9, 10</t>
  </si>
  <si>
    <t>total DOFA</t>
  </si>
  <si>
    <t>PLAN DE ACCIÓN 2022</t>
  </si>
  <si>
    <t>D: DIA A DIA</t>
  </si>
  <si>
    <t xml:space="preserve">N: PROYECTOS DE INVERSION, PROCESO DE AUTOGESTIÓN PARA LA MEJORA CONTINUA. </t>
  </si>
  <si>
    <t xml:space="preserve">ACTIVIDADES </t>
  </si>
  <si>
    <t>PROCESO LIDER</t>
  </si>
  <si>
    <t>PROCESOS QUE IMPACTAN</t>
  </si>
  <si>
    <t>RESPONSABLE POR PROYECTO</t>
  </si>
  <si>
    <t xml:space="preserve">INDICADOR </t>
  </si>
  <si>
    <t>UNIDAD DE MEDIDA</t>
  </si>
  <si>
    <t>FECHA DEL PROYECTO/ACTIVIDAD</t>
  </si>
  <si>
    <t>CUMPLIMIENTO DEL PLAN DE ACCIÓN (ACUMULADO DE LOS 4 TRIMESTRES)</t>
  </si>
  <si>
    <t>ANÁLISIS DEL RESULTADO
FINAL - ACUMULADO</t>
  </si>
  <si>
    <t>NOMBRE</t>
  </si>
  <si>
    <t>CENTRAL</t>
  </si>
  <si>
    <t>SECCIONAL</t>
  </si>
  <si>
    <t>INICIO 
DIA/MES/AÑO</t>
  </si>
  <si>
    <t>FIN
DIA/MES/AÑO</t>
  </si>
  <si>
    <t>NOTA :  EN LA COLUMNA  H-" NOMBRE DEL PROYECTO O ACCIÓN (con base en lo que le compete ", SE REGISTRAN LAS ACCIONES QUE SE DETERMINAN CON BASE EN EL ANALISIS DE CONTEXTO , MAS LAS QUE SE DEBEN ADELANTAR PARA DAR CUMPLIMIENTO  A LAS  RESPONSABILIDADES Y FUNCIONES.</t>
  </si>
  <si>
    <t>X</t>
  </si>
  <si>
    <t>Elaboración y aplicación de encuestas dirigidas a las seccionales, acerca de los procedimientos, métodos y actividades desarrolladas para la prestación de los servicios en común con los encomendados a la Sección.</t>
  </si>
  <si>
    <t>Gestión Administrativa</t>
  </si>
  <si>
    <t>(No. Encuestas aprobadas / No. Borradores de Encuestas) * 100</t>
  </si>
  <si>
    <t xml:space="preserve">Recopilación de la información obtenida a través de la aplicación de encuestas a las Direcciones Seccionales. </t>
  </si>
  <si>
    <t>(No. Encuestas tabuladas / No. Encuestas recibidas ) * 100</t>
  </si>
  <si>
    <t>Programa de socialización y seguimiento</t>
  </si>
  <si>
    <t>Administración de la Seguridad</t>
  </si>
  <si>
    <t>(No. de socializaciones realizadas / No. de socializaciones programadas) *100</t>
  </si>
  <si>
    <t>- Solicitud proceso de selección
- Iniciar contrato
- Seguimiento a la ejecución del contrato y tramite desembolsos
- Liquidación contrato</t>
  </si>
  <si>
    <t>Mejoramiento de la Infraestructura Física</t>
  </si>
  <si>
    <t>División de Mejoramiento y Mantenimiento de Infraestructura</t>
  </si>
  <si>
    <t>(No. de proyectos planeados / No. de proyectos ejecutados) * 100</t>
  </si>
  <si>
    <t>- Recepción de solicitudes
- Diligenciar formato de actividad a realizar
- Ejecutar la actividad solicitada
- Firma de formato de actividad recibida</t>
  </si>
  <si>
    <t>(No. solicitudes atendidas / No. de regisitros de solicitudes) *100</t>
  </si>
  <si>
    <t xml:space="preserve">- Priorización de proyectos para propuesta de distribución de recursos.
- Solicitud de procesos de selección
- Seguimiento ejecución contrato
- Liquidación contrato </t>
  </si>
  <si>
    <t>(Valor disponibles para proyectos priorizados / Valor comprometido proyectos) * 100</t>
  </si>
  <si>
    <t>- Recepción y pesaje de residuos aprovechables y no aprovechables
- Verificación y actualización de hojas de seguridad de insumos de aseo
- Manejo y almacenamiento de residuos peligrosos
- Manejo y almacenamiento de insumos de aseo</t>
  </si>
  <si>
    <t>x</t>
  </si>
  <si>
    <t>Mejoramiento del SIGCMA</t>
  </si>
  <si>
    <t>Centro de Administración del Palacio</t>
  </si>
  <si>
    <t>Indicadores plan de gestión ambiental</t>
  </si>
  <si>
    <t>- Recepción de documentos en físico o por correo electrónico
- Radicación de los documentos en el Sigobius
- Distribución de los documentos a las dependencias competentes</t>
  </si>
  <si>
    <t>Gestión Documental</t>
  </si>
  <si>
    <t>Número comunicaciones registradas Sigobius/número comunicaciones recibidas para radicar * 100</t>
  </si>
  <si>
    <t>Comunicaciones (físicas y correo electrónico)</t>
  </si>
  <si>
    <t>- Implementar las TRD en la oficina del Centro de Documentación de la DEAJ.
- Acompañamiento a las dependencias de la DEAJ para la implementación de las TRD en las mismas
- Elaboración circular para la implementación de las TRD</t>
  </si>
  <si>
    <t>Inventarios resoluciones expedidas por la Dirección Ejecutiva de Administración Judicial vigencias 2014 y 2015</t>
  </si>
  <si>
    <t>- Elabora el inventario de la serie Resoluciones expedidas por la Dirección Ejecutiva de Administración Judicial
- Identificación de carpetas y cajas que continen las resoluciones expedidas de acuerdo a las normas de gestión documental</t>
  </si>
  <si>
    <t>- Consolidar y unificar el inventario en excel de los archivos entregados al archivo central, para poder realizar el inventario real de todas las carpetas que se encuentran en el mismo. 
- Verificar y complementar el inventario del archivo central de la Dirección Ejecutiva, enlazando la documentación existente con su ubicación física en el mismo y de acuerdo con el sistema de numeración implementado por cajas, con el fin de relacionarlo con su ubicación en la estantería existente en el archivo.
- Identificar las carpetas y cajas de archivo ubicadas en el archivo central y de acuerdo al contenido de cada una y su ubicación física en el archivo.</t>
  </si>
  <si>
    <t>- Recepción de documentos físicos y correo electrónico
- Radicación de los documentos en el Sigobius
- Distribución de los documentos a los competentes</t>
  </si>
  <si>
    <t xml:space="preserve"> </t>
  </si>
  <si>
    <t>- Seguimiento a las obligaciones contractuales de los proveedores
- Informe mensual de gestión del Centro de Administración del Palacio de Justicia de Bogotá
- Registro de ingresos y egresos de insumos en el kardex, cuando corresponda
- Formular indicadores de consumo</t>
  </si>
  <si>
    <t>Todos los procesos</t>
  </si>
  <si>
    <t>Informe de supervisión técnica</t>
  </si>
  <si>
    <t>Elaboración de informes de consumo, de diagnóstico y de gestión, relacionados con las funciones asignadas a la Gestión.</t>
  </si>
  <si>
    <t>No. de informes entregados / No. de informes requeridos) *100</t>
  </si>
  <si>
    <t>Atender oportunamente y con calidad el mantenimiento del parque automotor optiminizando su administración</t>
  </si>
  <si>
    <t>(Sumatoria Días hábiles totales Vehículos – Sumatoria Días hábiles en mantenimiento Vehículos (preventivo + correctivo) / Sumatoria Días hábiles Totales Vehículos) *100</t>
  </si>
  <si>
    <t>- Elaboración del diagnóstico del parque automotor, a nivel nacional.
- Socialización, impelmentación y seguimiento a los procedimientos establecidos en el SIGCMA, a nivel nacional</t>
  </si>
  <si>
    <t>Gestión de Seguridad y Salud en el Trabajo.
Administración de la Seguridad.</t>
  </si>
  <si>
    <t>Informe y actas de secretaría de Comité de Seguridad Vial</t>
  </si>
  <si>
    <t>* Recibir las solicitudes de bienes y elementos
* Verificar existencias en las bodegas
* Realizar la entrega
* Hacer firmar el recibido
* Registrar la salida en el kardex</t>
  </si>
  <si>
    <t>Kardex</t>
  </si>
  <si>
    <t>- Recibir las solicitudes de reserva en el correo adminsalaspalacio@cendoj.ramajudicial.gov.co
- Verificar que la sala no esté reservada
- Programar la reserva en el outlook
- Programar el personal técnico de atención a las salas
- Programar personal de aseo y cafetería</t>
  </si>
  <si>
    <t xml:space="preserve">Coordinar con la Oficina de Asesoría para la Seguridad de la Rama Judicial </t>
  </si>
  <si>
    <t>Protocolos actualizados</t>
  </si>
  <si>
    <t>Proyectar estudios técnicos de necesidad para la contratación de:
- Arrendamiento de inmuebles para personal de las altas cortes;
- Servicio de vigilancia;
- Servicio de aseo y cafetería</t>
  </si>
  <si>
    <t>Compras Públicas</t>
  </si>
  <si>
    <t>Estudo técnico de necesidad</t>
  </si>
  <si>
    <t>- Supervisión conforme a la normatividad vigente
- Trámite de prórrogas y adiciones debidamente justificadas
- Registro de información contractual en el SIIF y Secop II
- Trámite de la facturación
- Liquidación de contratos
- Cierre de contratos</t>
  </si>
  <si>
    <t>- Informar de la ocurrencia del siniestro y las circunstancias de tiempo, modo y lugar
- Buscar proveedores y cotizaciones
- Atender las observaciones de la empresa de seguros
- Verificar el cumplimiento por parte del contratista de la empresa de seguros</t>
  </si>
  <si>
    <t>- Desinfección diaria en intervalos de alrededor de cada dos horas
- Atención de solicitudes de desinfección profunda con amonio cuaternario en Palacio y sedes
- Suministro de gel antibacterial y tapabocas según solicitudes y en los puntos fijos de desinfección</t>
  </si>
  <si>
    <t>Gestión de Seguridad y Salud en el Trabajo</t>
  </si>
  <si>
    <t>Mantener vigente un programa de seguros que ampare los bienes patrimoniales del Consejo Superior de la Judiciatura y la vida de los funcionarios y empleados de la Rama Judicial</t>
  </si>
  <si>
    <t>Actualizar el inventario de bienes muebles e inmuebles de la entidad propios y por los que sea legalmente responsable</t>
  </si>
  <si>
    <t>(Número de reportes mensuales de actualización de valores asegurados recibidos y tramitados /Total de reportes mensuales de actualización de valores asegurados a nivel nacional) *100</t>
  </si>
  <si>
    <t>Difundir el programa de seguros a los Funcionarios, empleados y Jueces de Paz</t>
  </si>
  <si>
    <t>(Número de capacitaciones realizadas / Número de capacitaciones planeadas) * 100</t>
  </si>
  <si>
    <t xml:space="preserve">Hacer seguimiento al desarrollo del programa de seguros a nivel nacional </t>
  </si>
  <si>
    <t>(Número de comités mensuales realizados / Total de comités programados a nivel nacional) * 100</t>
  </si>
  <si>
    <t>Hacer seguimiento a la atención y pago de siniestros.</t>
  </si>
  <si>
    <t>(Número de siniestros pagados / Número de siniestros formalizados) * 100</t>
  </si>
  <si>
    <t>Programa de Prevención de Pérdidas</t>
  </si>
  <si>
    <t>(Número de capacitaciones realizadas / Número de capacitaciones planeadas) *100</t>
  </si>
  <si>
    <t>Hacer seguimiento y control al programa de prevención de pérdidas, con el fin de mitigar el nivel de riesgo.</t>
  </si>
  <si>
    <t>Promedio ponderado con base en el número de encuestas, de los resultados de la satisfacción del cliente interno</t>
  </si>
  <si>
    <t>Legalizar las asignaciones, traspasos, traslados, reintegros de bienes devolutivos de funcionarios y empleados de la rama judicial del nivel central y expedir paz y salvos</t>
  </si>
  <si>
    <t>División de Almacén e Inventarios</t>
  </si>
  <si>
    <t>Documentos de trámites de inventarios legalizados con la debida oportunidad (no mayor a cinco días)</t>
  </si>
  <si>
    <t>(Número de documentos legalizados con oportunidad / número de documentos legalizados en el período) * 100</t>
  </si>
  <si>
    <t>- Inventarios selectivos mensuales, entre febrero y octubre
- Inventario general en noviembre</t>
  </si>
  <si>
    <t>Acta de los inventarios realizados</t>
  </si>
  <si>
    <t>(Número de actas de inventarios realizados durante el período / número de inventarios planeados) *100</t>
  </si>
  <si>
    <t>En el comité de bajas, obtener concepto respecto de las actas que requerían ajustes: vehículos (resolución 3801 de 2020) y bienes de consumo, los que ya habían sido sometidos a concepto del comité.</t>
  </si>
  <si>
    <t>Bienes obsoletos o inservibles dados de baja</t>
  </si>
  <si>
    <t>Inventario de la cantidad de bienes obsoletos o inservibles dadas de baja</t>
  </si>
  <si>
    <t>- Separar los bienes devolutivos que se presumen obsoletos o inservibles (valor de adquisición mayor a medio SMMLV) de los bienes de consumo
- Realizar el inventario de cada uno de ellos
- Tomar las fotografías individuales
- Obtener el concepto técnico. 
- Proyectar los borradores de la resolución para dar de baja
- Obtener concepto del comité de bajas
- Adelantar los trámites para la disposición final de conformidad con el tipo de bien (devolutivos con la resolución 200 de 1996 y de consumo con el Acuerdo PSAA14-10160 plan de gestión ambiental</t>
  </si>
  <si>
    <t>- Organizar, en asocio con las coordinaciones de almacén de las desaj, las actividades de la depreciación y cierre mensual en el aplicativo Sigobius.
- Verificar y controlar que no se realicen registros durante la gestión de cierre
- Informar cuando el cierre se haya ejecutado para que se pueda volver a la cotidianidad</t>
  </si>
  <si>
    <t>Informe de resultados</t>
  </si>
  <si>
    <t>Informe entregado a la coordinación de seguros de la Unidad Administrativa</t>
  </si>
  <si>
    <t>- Implementar la opción de solicitud de pedidos de almacén a través del aplicativo SICOF
- En el aplicativo SICOF, respecto de los bienes en uso, en bodega y reintegrados, implementar la opción de registro de la dirección donde se encuentran ubicados los bienes.</t>
  </si>
  <si>
    <t>Opciones del aplicativo SICOF implementadas</t>
  </si>
  <si>
    <t>- Número de solicitudes de pedidos realizados a través del SICOF
- No. de bienes identificados con la dirección de su ubicación</t>
  </si>
  <si>
    <t>- Atender por los diferentes medios disponibles las consultas realizadas por las coordinaciones de almacén de las desaj sobre la gestión de inventarios de bienes muebles
- Generar y hacer seguimiento a los tickets respecto de las fallas o errores que se generan en el SICOF, y las actualizaciones que se requieran</t>
  </si>
  <si>
    <t>- Número de solicitudes atendidas
- Número de tickets gestionados / número de tickets generados</t>
  </si>
  <si>
    <t>Análisis técnico y/o jurídico de los proyectos y asuntos sometidos a consideración del Consejo Superior de la Judicatura, por parte de la Dirección Ejecutiva de Administración Judicial.</t>
  </si>
  <si>
    <t>Compras Públicas
Gestión Financiera y Presupuestal</t>
  </si>
  <si>
    <t>Unidad Administrativa</t>
  </si>
  <si>
    <t>(No. De observaciones o devoluciones realizadas por parte del CSdJ o del Director Ejecutivo de Administración Judicial / No. de documentos entregados) * 100</t>
  </si>
  <si>
    <t>Análisis técnico y/o jurídico del cumplimiento de las responsabilidades asignadas a la Unidad en los procesos contractuales</t>
  </si>
  <si>
    <t>Solicitudes de contratación entregadas a la Unidad de Compras Públicas</t>
  </si>
  <si>
    <t>(No. de procesos de contratación entregados a la Unidad de Compras Públicas / No. Procesos inscritos en el PAA) * 100</t>
  </si>
  <si>
    <t>Realizar el seguimiento y control al plan de acción de la Unidad</t>
  </si>
  <si>
    <t>Porcentaje de cumplimiento tareas de los cronogramas del Plan de Acción de la Unidad al final del periodo J</t>
  </si>
  <si>
    <t>Realizar el seguimiento y control a la ejecución de los recursos asignados al proceso</t>
  </si>
  <si>
    <t>Gestión Financiera y Presupuestal</t>
  </si>
  <si>
    <t xml:space="preserve">(Valor de presupuesto asignado al rol de la dependencia, que ha sido ejecutado en el periodo J / Valor de presupuesto asignado al rol de la dependencia, programado para ejecutar en el periodo J) * 100 </t>
  </si>
  <si>
    <t>Hacer seguimiento a la ejecución presupuestal y elaboración y socialización de informes.</t>
  </si>
  <si>
    <t>(Presupuesto ejecutado en la vigencia / Presupuesto asignado vigencia actual ) * 100</t>
  </si>
  <si>
    <t>PLAN DE ACCIÓN 2022 - SEGUIMIENTO SEGUNDO TRIMESTRE</t>
  </si>
  <si>
    <t>TRIMESTRE 4</t>
  </si>
  <si>
    <t>TRIMESTRE 2</t>
  </si>
  <si>
    <t>.- Encuesta de diagnóstico aprobada el 05/05/2022 y enviada el 09/05/2022.
.- Soportes de envío por SIGOBius y por correo electrónico.</t>
  </si>
  <si>
    <t>31/06/2022</t>
  </si>
  <si>
    <t>Se elabora y aplica 1 de las 2 encuestas planeadas, sobre la cual, con corte al 30/06/2022 se recibieron 17 respuestas. Se elabora el borrador de la Encuesta de Ruta de Residuos, sin embargo, se está revisando qué otro tema se podría abordar.
La aplicación de las encuestas estaba proyectada para el Tercer trimestre (Julio-Septiembre), sin embargo se logró avanzar más rápido de lo previsto, frente a la experiencia del año 2021.</t>
  </si>
  <si>
    <t>No aplica</t>
  </si>
  <si>
    <t>No aplica para este trimestre</t>
  </si>
  <si>
    <t>Esta actividad está programada para el cuarto trimestre (Octubre-Diciembre), sin embargo, se prevé contar con un informe de diagnóstico para el tercer trimestre.</t>
  </si>
  <si>
    <t>.- Acta de reunión con el corredor de seguros, en la que se realiza la programación de la socialización.</t>
  </si>
  <si>
    <t>Se logra establecer la programación para la socialización(Julio 2022), en reunión con el corredor de seguros, autor del documento Análisis Técnico de seguridad en espacios físicos.</t>
  </si>
  <si>
    <t xml:space="preserve">60%
</t>
  </si>
  <si>
    <t xml:space="preserve">Se cuenta con seis 6 contratos vigentes, 4 en unidad de compras y uno programado para el mes de octubre. </t>
  </si>
  <si>
    <t xml:space="preserve">80,3%
</t>
  </si>
  <si>
    <t xml:space="preserve">A pesar de la falta de materiales, se han atendido un porcentaje importante de las solicitudes. </t>
  </si>
  <si>
    <t xml:space="preserve">13%
</t>
  </si>
  <si>
    <t>Se adicionaron dos proyectos, y se radicaron 4 proyectos en Unidad de Compras.</t>
  </si>
  <si>
    <t>Bitacoras y hojas de seguridad Actualizadas</t>
  </si>
  <si>
    <t>Durante el período del 1 de abril de 2022 al  30 de junio de 2022 se recibieron 8.069 solicitudes para radicar, de las cuales 8.047 se ingresaron en el aplicativo Sigobius y quedando pendiente de radicar 22 comunicaciones, las fueron radicadas en los primeeros días del tercer trimestre.</t>
  </si>
  <si>
    <t>Listado en Excell</t>
  </si>
  <si>
    <t xml:space="preserve">Aunque no se logra la radicacióbn del 100% de comunicaciones registradas en el aplicativo Sigobius, se puede evidenciar que el porcentaje de ejecución es superior al 99%, toda vez que solo se dejaron de radicar 22 comunicaciones, las cuales fueron enviadas en el último día del trimestre y en su gran mayoría por correo electrónico.  Es importante aclarar que tampoco se presentan quejas o reclamos por la pérdida de documentos durante este trimestre.
En este trimestre se dismimnuye en 1885 comunicaciones menos que en el primer trimestre,que equivale al 23% menos, lo cual puede ser con ocasión a la  recepción de un número significativo de comunicaciones para presentar recursos de reposición y apelación en la liquidación de cesantias anualizadas;  así como solicitudes de retiro de las mismas, que se presentan en el I trimestre de la vigencia.  </t>
  </si>
  <si>
    <t>Borrador circular</t>
  </si>
  <si>
    <t>Invenrario, registro fotográfico de carpetas y cajas</t>
  </si>
  <si>
    <t xml:space="preserve">Se imprimieron estiquer para carpetas y cajas que contienen las resooluciones del 2013 y se inició el inventario de las resoluciones expedidas en el 2014, pendiente la digitalización y marcación de las carpetas y cajas de las resoluciones del 2013, labor a realizar en el III trimestre, una vez se termine con la adecuación de las áreas de la oficina-. </t>
  </si>
  <si>
    <t>FUID, registros fotográficos de cajas</t>
  </si>
  <si>
    <t>Se continua con la unificación de los formatos FUID,  de los listados de relación de documentación dela rchivo y es así como al 30 de junio de 2022 se tienen 320 cajas de archivo procesadas.
Se ha adelantado con corte al 30 de junio de 2022 la revisión física de 20 cajas de archivo con inventarios unificados y se ha integrado al FUID observaciones encontradas.  
A la fecha de corte se han rotulao 8 cajas con el nuevo formato establecido por el Consejo Superior de la Judicatura</t>
  </si>
  <si>
    <t>Se radicarón 2300 correspondecias internas pertinecientes a las diferentes unidades del ConsejoSuperior de la Judicatura las cuales fueron remitidas incluyendo PQRS, vigilancias, informes, tutelas, disminuyendo comparativamente en  1,03% comparativamnete con el primer trimstre. Se radicarón 1873 correspondecias internas pertinecientes a la Presidencia del ConsejoSuperior de la Judicatura las cuales fueron remitidas incluyendo PQRS, vigilancias, informes, tutelas, disminuyendo comparativamente en  1,602% comparativamnete con el primer trimstre. No se preentaron quejas por correspondecia no radicada ni docuemntos perdidos</t>
  </si>
  <si>
    <t>La ejeccución de los contratros de arrrenadamientos  de Kaisser se encuentran en un 96%, AKL 12%, Ecolimpiza 88%,Seguridad Central en el 88% y el de Solucón Copy se esta al 33%, todos se prestaron con el total de funcionarios cumpliendo con lo estandares solicitado en la contratación</t>
  </si>
  <si>
    <t>Informes solicitados en el trimestre:
,- Informe detallado Plan de Austeridad-Semestre I de 2022: 12/07/2022
- Informes consumo corte mayo 2022 : F-EVSG-21 Consumo gas natural; F-EVSG-19 Consumo agua; F-EVSG-20 Consumo energía: 16/06/2022, con corte a mayo. 
- Informe de costos por consumo enero de 2018 a junio de 2022, para gas natural, energía, acueducto, aseo, telefonía fija y móvil, pagados con recursos de la Unidad 04 – Consejo de Estado: 11/07/2022
- Informe Funciones Delegadas Trimestre II: 14/07/2022</t>
  </si>
  <si>
    <t>Se realizó la elaboración y entrega de los informes de consumo y de gestión solicitados durante el periodo de tiempo evaluado.
No se presentó la necesidad de informes de diagnóstico.</t>
  </si>
  <si>
    <t>Base de datos de mantenimiento del perìodo evaluado</t>
  </si>
  <si>
    <t>Durante el período se gestionaron un total de 122 ingresos a taller, 25 más que respecto del período anterior. Las motos representan el 40% de las solicitudes de mantenimiento mientras que los vehículos representan el 60% restante. El mantenimiento correctivo representa el 58%, la diferencia, por mantenimiento preventivo, es 42%, sin variación significativa respecto del anterior trimestre. Las marcas que registraron mayores ingresos a taller son, en su orden: Toyota, Suzuki, Nissan Yamaha representando en conjunto un 96%.
La Corte Suprema representó el mayor nùmero de mantenimientos con la marca Toyota (17,95%) seguido del Consejo de Estado (17,31%) para la marca Nissan</t>
  </si>
  <si>
    <t>Se requiere revisar y replantear la planeación del diagnóstico del parque automotor teniendo en cuenta que se carece de la documentación que dé cuenta del avance del cronograma inicial propuesto en el primer trimestre, junto con sus resultados o avances.</t>
  </si>
  <si>
    <t>Se recibieron 34 solicitudes de de insumos de impresión y 31 de papeleria, los cuales fueron entregados de acuerdo al los requerimientos, disminuyendo las solicitudes de insumos de impresión en 34% , los de papeleria en un 58,6% comparativamente con el primer trimestre</t>
  </si>
  <si>
    <t xml:space="preserve">Se recibieron 285 solicitudes en  el segundo trimestre, aumentando alas solicitudes al correo oficial en un 46,15% comparativamente con el primer trimestre   </t>
  </si>
  <si>
    <t>Estudios de analisis y vulnerablidades de las sedes  Seguridad Central</t>
  </si>
  <si>
    <t xml:space="preserve">Oficio  e informe de siniestros </t>
  </si>
  <si>
    <t xml:space="preserve">Se soluciono a satisfacción el siniestro presentado además  presentaron sieniestros en la Corte Suprema y Corte Consitucional </t>
  </si>
  <si>
    <t>Se coordina con el personal de Ecolimpieza desifecciones periódicas, 50 desinfecciones y fumicaciones</t>
  </si>
  <si>
    <t>Desinfecciones realizadas en el periodo y rutinas de desinfeccion</t>
  </si>
  <si>
    <t>Se coordina con el personal de Ecolimpieza desifecciones periódicas 50 desinfecciones y fumicaciones</t>
  </si>
  <si>
    <t>11 Certificados de Inclusión</t>
  </si>
  <si>
    <t>Durante el segundo trimeste de 2022 la compañia de seguros emitio los certificados por las adquisiciones y exclusiones de bienes del mes de febrero , marzo y abril de 2022, realizados por las Direcciones Seccionales y el Nivel Central quedando de esta forma asegurados todos los bienes reportados por este perodo.</t>
  </si>
  <si>
    <t>16 capacitaciones</t>
  </si>
  <si>
    <t>Se realizaron 16 capacitaciones de las 20 planeadas en razon a que algunas de las Direcciones Seccionales de villavicencio, Pereira, Monteria y Santa Marta pospusieron la actividad para otras fechas.</t>
  </si>
  <si>
    <t xml:space="preserve">Actas y Grabaciobes de los Comites de Seguros </t>
  </si>
  <si>
    <t>Se realizaron 67 Comites de Seguros de 69 planeados, en razón a que las seccionales de Tunja y Santa Marta pospusieron la actividad</t>
  </si>
  <si>
    <t>Informes mensuales  para cada una de las Direcciones Seccionales y el Nivel Central</t>
  </si>
  <si>
    <t xml:space="preserve">67 jornadas de socialización </t>
  </si>
  <si>
    <t xml:space="preserve">Se realizaron 67 jornadas de socialización sobre la poliza de Automoviles, Todoriesgo daño material, responsabilidad civil servidores publicos y responsabilidad civil extracontractual </t>
  </si>
  <si>
    <t>DEAJAGM22-187</t>
  </si>
  <si>
    <t xml:space="preserve">Las asignaciones, traspasos, traslados, reintegros y paz y salvos, en su gran mayoría se tramitan en menos de cinco días hábiles. En algunos casos el trámite no se atiende porque existen inconvenientes con el aplicativo Efinómina, lo que genera retraso o no atención de las solicitudes, particularmente asignaciones y traspasos </t>
  </si>
  <si>
    <t>Se realizaron inventarios selectivos en los meses de abirl y mayo. En junio no se realizó porque se decidió realizar un inventario general los días 18 y 19 de julio para conciliar kárdex contra el inventario físico</t>
  </si>
  <si>
    <t>Está pendiente la firma del director ejecutivo para las resoluciones de baja de sillas y basureras; así mismo, la de vehículos, que es una modificación de la 3801 de 2020</t>
  </si>
  <si>
    <t>Debido a que no existen espacios suficientes y el nivel de reintegros es intenso, se cuenta con espacios provisionales que no permiten realizar la preparación de manera adecuada.</t>
  </si>
  <si>
    <t>Los cierres de abril, mayo y junio se realizaron en los tiempos establecidos para ello</t>
  </si>
  <si>
    <t>La solicitud de pedidos a través del sistema de gestión de inventarios – SICOF está en período de prueba. Aproximadamente el 70% de las personas autorizadas está utilizando la herramienta. Falta habilitar un procedimiento para pedir los tóneres, ya que actualmente existe un instructivo exclusivo para estos bienes que hasta el momento es incompatible con el uso del SICOF.
Se inscribió, para el registro de la dirección de los inventarios individuales el edificio AKL, que se suma a la sede DEAJ (calle 72), el edificio Bolsa de Bogotá (pisos 4 al 9), el edificio Sede Anexa, y el edificio Diners. La implementación de esta opción del SICOF está demorada porque se requiere realizar tomas de inventarios por edificación, para lo que se necesita personal. Están proyectas la de la sede DEAJ, el edificio AKL y el edificio Sede Anexa.
En la sede DEAJ se llevará a cabo en el mes de julio.</t>
  </si>
  <si>
    <t>Contratos 91, 93, 85, 86, 82, 83, 77 y 79 de 2022.
https://etbcsj.sharepoint.com/DEAJ/Contratos/Forms/AllItems.aspx?CT=1595430693065&amp;OR=OWA%2DNT&amp;CID=d37741e1%2D8f2c%2Dfc94%2D953b%2D50cc40aaad21&amp;id=%2FDEAJ%2FContratos%2FContratos%2F2022%20CONTRATOS%20Y%20CARTAS%20DE%20ACEPTACION&amp;viewid=cd19273e%2Deb95%2D4e12%2D9217%2Df2a9cfc401d3</t>
  </si>
  <si>
    <t>Para el segundo trimestre de 2022 se realizaron ocho solicitudes de contratación a al Unidad de Compras Públicas con las cuales se suscribieron los contratos 91, 93, 85, 86, 82, 83, 77 y 79 de 2022 que permiten continuar con la prestación de los servicios logísticos, adquisición de bienes, mantenimiento al equipamiento, la gestión documental y los servicios generales que requiere el nivel central.</t>
  </si>
  <si>
    <t>En el segundo trimestre se realizó el seguimiento a las treinta y seis acciones programadas para la vigencia 2022 las cuales apoyan el cumplimiento de los de los objetivos del SIGCMA y de los propósitos establecidos para los pilares de transformación de la arquitectura organizacional, justicia cercana al ciudadano y de comunicación, calidad de la justicia y anticorrupción y transparencia.</t>
  </si>
  <si>
    <t>Para el segundo semestre de 2022 hubo un incremento en la apropiación final del 0,15% y de acuerdo con la programación establecida la cual está en el 10% del presupuesto final asignado y equivalente a $ 6.732.479.260, se obtuvo una ejecución del 7,8% ($5.240.376.997). El índice de cumplimiento fue de 77,8%, 9,6% y 7,0% por debajo del obtenido en el primer trimestre de 2022 y en el segundo trimestre de 2021, respectivamente. Lo anterior teniendo en cuenta la incorporación al gasto de los recursos asignados a la naciente Comisión Nacional de Disciplina Judicial (Unidad Ejecutora 2700109) y al proceso de cambio de gobierno que requiere que la expedición de las vigencias futuras se realice a partir de la posesión del nuevo presidente de la República de Colombia.</t>
  </si>
  <si>
    <t xml:space="preserve">El avance contempal recursos de vigencias futuras comprometidas en la vigencia anterior, adicionaes a contratos y algunas contrataciones nuevas de minima cuantia.  Los proyectos con más recursos requiere de licitaciones las cuales requieren de un plazo estimado de 4 meses para el proceso de selección. </t>
  </si>
  <si>
    <t>Para el segundo semestre de 2022 hubo un incremento en la apropiación final del 0,15% en el rubro de adquisición de bienes y servicios para el Nivel Central y se realizó una ejecución del 7,8% ($5.240.376.997).
Consejo Superior de la Judicatura 12,8%
Corte Suprema de Justicia 6,8%
Consejo de Estado 10,8%
Corte Constitucional 12,6%
Tribunales y juzgados 0,2%
Comisión Nacional de Disciplina Judicial 19,8%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</si>
</sst>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21" x14ac:knownFonts="1">
    <font>
      <sz val="11"/>
      <color theme="1"/>
      <name val="Calibri"/>
      <family val="2"/>
      <scheme val="minor"/>
    </font>
    <font>
      <sz val="10"/>
      <color theme="1"/>
      <name val="Arial"/>
      <family val="2"/>
    </font>
    <font>
      <sz val="10"/>
      <name val="Arial"/>
      <family val="2"/>
    </font>
    <font>
      <sz val="10"/>
      <color rgb="FF000000"/>
      <name val="Arial"/>
      <family val="2"/>
    </font>
    <font>
      <sz val="10"/>
      <color theme="0"/>
      <name val="Arial"/>
      <family val="2"/>
    </font>
    <font>
      <sz val="10"/>
      <color theme="0" tint="-4.9989318521683403E-2"/>
      <name val="Arial"/>
      <family val="2"/>
    </font>
    <font>
      <sz val="10"/>
      <color theme="1"/>
      <name val="Times New Roman"/>
      <family val="1"/>
    </font>
    <font>
      <i/>
      <sz val="10"/>
      <color theme="1"/>
      <name val="Arial"/>
      <family val="2"/>
    </font>
    <font>
      <sz val="10"/>
      <color rgb="FFC00000"/>
      <name val="Arial"/>
      <family val="2"/>
    </font>
    <font>
      <sz val="10"/>
      <name val="Times New Roman"/>
      <family val="1"/>
    </font>
    <font>
      <sz val="10"/>
      <color rgb="FFFF0000"/>
      <name val="Arial"/>
      <family val="2"/>
    </font>
    <font>
      <sz val="10"/>
      <color theme="2"/>
      <name val="Arial"/>
      <family val="2"/>
    </font>
    <font>
      <sz val="10"/>
      <color theme="8" tint="-0.499984740745262"/>
      <name val="Arial"/>
      <family val="2"/>
    </font>
    <font>
      <b/>
      <sz val="10"/>
      <name val="Arial"/>
      <family val="2"/>
    </font>
    <font>
      <sz val="10"/>
      <color rgb="FF000000"/>
      <name val="Arial"/>
      <family val="2"/>
      <charset val="1"/>
    </font>
    <font>
      <sz val="10"/>
      <name val="Arial"/>
    </font>
    <font>
      <sz val="10"/>
      <color theme="1"/>
      <name val="Arial"/>
    </font>
    <font>
      <sz val="8"/>
      <color theme="1"/>
      <name val="Arial"/>
    </font>
    <font>
      <sz val="8"/>
      <color rgb="FF000000"/>
      <name val="Arial"/>
      <family val="2"/>
    </font>
    <font>
      <sz val="8"/>
      <color theme="1"/>
      <name val="Arial"/>
      <family val="2"/>
    </font>
    <font>
      <sz val="9"/>
      <color theme="1"/>
      <name val="Arial"/>
      <family val="2"/>
    </font>
  </fonts>
  <fills count="26">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rgb="FF00B0F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rgb="FFFFC000"/>
        <bgColor indexed="64"/>
      </patternFill>
    </fill>
    <fill>
      <patternFill patternType="solid">
        <fgColor rgb="FFFFFFFF"/>
        <bgColor rgb="FF000000"/>
      </patternFill>
    </fill>
    <fill>
      <patternFill patternType="solid">
        <fgColor rgb="FFFFFFFF"/>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7" tint="0.79998168889431442"/>
        <bgColor rgb="FF000000"/>
      </patternFill>
    </fill>
    <fill>
      <patternFill patternType="solid">
        <fgColor theme="9" tint="0.39997558519241921"/>
        <bgColor rgb="FF000000"/>
      </patternFill>
    </fill>
    <fill>
      <patternFill patternType="solid">
        <fgColor theme="4" tint="0.59999389629810485"/>
        <bgColor rgb="FF000000"/>
      </patternFill>
    </fill>
    <fill>
      <patternFill patternType="solid">
        <fgColor theme="4" tint="0.59999389629810485"/>
        <bgColor indexed="64"/>
      </patternFill>
    </fill>
    <fill>
      <patternFill patternType="solid">
        <fgColor theme="8" tint="0.59999389629810485"/>
        <bgColor rgb="FF000000"/>
      </patternFill>
    </fill>
    <fill>
      <patternFill patternType="solid">
        <fgColor rgb="FFFFCCCC"/>
        <bgColor indexed="64"/>
      </patternFill>
    </fill>
    <fill>
      <patternFill patternType="solid">
        <fgColor theme="8" tint="0.79998168889431442"/>
        <bgColor indexed="64"/>
      </patternFill>
    </fill>
    <fill>
      <patternFill patternType="solid">
        <fgColor theme="9" tint="-0.249977111117893"/>
        <bgColor indexed="64"/>
      </patternFill>
    </fill>
    <fill>
      <patternFill patternType="solid">
        <fgColor rgb="FFBDD7EE"/>
        <bgColor rgb="FF000000"/>
      </patternFill>
    </fill>
    <fill>
      <patternFill patternType="solid">
        <fgColor rgb="FFFFF2CC"/>
        <bgColor indexed="64"/>
      </patternFill>
    </fill>
    <fill>
      <patternFill patternType="solid">
        <fgColor rgb="FFBDD7EE"/>
        <bgColor indexed="64"/>
      </patternFill>
    </fill>
    <fill>
      <patternFill patternType="solid">
        <fgColor rgb="FFB4C6E7"/>
        <bgColor rgb="FF000000"/>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style="thin">
        <color theme="0"/>
      </top>
      <bottom/>
      <diagonal/>
    </border>
    <border>
      <left style="thin">
        <color theme="0"/>
      </left>
      <right/>
      <top style="thin">
        <color theme="0"/>
      </top>
      <bottom/>
      <diagonal/>
    </border>
    <border>
      <left style="thin">
        <color indexed="64"/>
      </left>
      <right/>
      <top/>
      <bottom/>
      <diagonal/>
    </border>
    <border>
      <left style="thin">
        <color theme="0"/>
      </left>
      <right style="thin">
        <color theme="0"/>
      </right>
      <top/>
      <bottom/>
      <diagonal/>
    </border>
  </borders>
  <cellStyleXfs count="1">
    <xf numFmtId="0" fontId="0" fillId="0" borderId="0"/>
  </cellStyleXfs>
  <cellXfs count="220">
    <xf numFmtId="0" fontId="0" fillId="0" borderId="0" xfId="0"/>
    <xf numFmtId="0" fontId="1" fillId="0" borderId="2" xfId="0" applyFont="1" applyBorder="1" applyAlignment="1">
      <alignment horizontal="left" vertical="center" wrapText="1"/>
    </xf>
    <xf numFmtId="0" fontId="3" fillId="0" borderId="1" xfId="0" applyFont="1" applyBorder="1" applyAlignment="1">
      <alignment horizontal="left" vertical="center" wrapText="1" readingOrder="1"/>
    </xf>
    <xf numFmtId="0" fontId="3" fillId="0" borderId="1" xfId="0" applyFont="1" applyBorder="1" applyAlignment="1">
      <alignment horizontal="center" vertical="center" wrapText="1" readingOrder="1"/>
    </xf>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1" fillId="0" borderId="1" xfId="0" applyFont="1" applyBorder="1" applyAlignment="1">
      <alignment horizontal="left" vertical="center" wrapText="1"/>
    </xf>
    <xf numFmtId="0" fontId="3" fillId="0" borderId="1" xfId="0" applyFont="1" applyBorder="1" applyAlignment="1">
      <alignment horizontal="left" vertical="center" wrapText="1"/>
    </xf>
    <xf numFmtId="0" fontId="2" fillId="0" borderId="1" xfId="0" applyFont="1" applyBorder="1" applyAlignment="1">
      <alignment horizontal="left" vertical="center" wrapText="1" readingOrder="1"/>
    </xf>
    <xf numFmtId="0" fontId="1" fillId="0" borderId="1" xfId="0" applyFont="1" applyBorder="1" applyAlignment="1">
      <alignment horizontal="center" vertical="center" wrapText="1" readingOrder="1"/>
    </xf>
    <xf numFmtId="0" fontId="1" fillId="0" borderId="1" xfId="0" applyFont="1" applyBorder="1" applyAlignment="1">
      <alignment horizontal="left" vertical="center" wrapText="1" readingOrder="1"/>
    </xf>
    <xf numFmtId="0" fontId="1" fillId="0" borderId="1" xfId="0" applyFont="1" applyBorder="1" applyAlignment="1">
      <alignment vertical="center" wrapText="1" readingOrder="1"/>
    </xf>
    <xf numFmtId="0" fontId="3" fillId="0" borderId="2" xfId="0" applyFont="1" applyBorder="1" applyAlignment="1">
      <alignment horizontal="left" vertical="center" wrapText="1" readingOrder="1"/>
    </xf>
    <xf numFmtId="0" fontId="1" fillId="5" borderId="0" xfId="0" applyFont="1" applyFill="1" applyAlignment="1" applyProtection="1">
      <alignment horizontal="left" vertical="center"/>
      <protection locked="0"/>
    </xf>
    <xf numFmtId="0" fontId="1" fillId="0" borderId="0" xfId="0" applyFont="1" applyAlignment="1" applyProtection="1">
      <alignment horizontal="left" vertical="center"/>
      <protection locked="0"/>
    </xf>
    <xf numFmtId="0" fontId="4" fillId="0" borderId="0" xfId="0" applyFont="1" applyAlignment="1" applyProtection="1">
      <alignment horizontal="center" vertical="center"/>
      <protection locked="0"/>
    </xf>
    <xf numFmtId="0" fontId="1" fillId="5" borderId="0" xfId="0" applyFont="1" applyFill="1" applyAlignment="1" applyProtection="1">
      <alignment horizontal="left" vertical="center" wrapText="1"/>
      <protection locked="0"/>
    </xf>
    <xf numFmtId="0" fontId="1" fillId="5" borderId="1" xfId="0" applyFont="1" applyFill="1" applyBorder="1" applyAlignment="1">
      <alignment horizontal="center" vertical="center" wrapText="1" readingOrder="1"/>
    </xf>
    <xf numFmtId="0" fontId="1" fillId="0" borderId="0" xfId="0" applyFont="1" applyAlignment="1">
      <alignment vertical="center"/>
    </xf>
    <xf numFmtId="0" fontId="1" fillId="0" borderId="1" xfId="0" applyFont="1" applyBorder="1" applyAlignment="1">
      <alignment vertical="center"/>
    </xf>
    <xf numFmtId="0" fontId="2" fillId="4" borderId="5" xfId="0" applyFont="1" applyFill="1" applyBorder="1" applyAlignment="1">
      <alignment horizontal="center" vertical="center" wrapText="1" readingOrder="1"/>
    </xf>
    <xf numFmtId="0" fontId="2" fillId="4" borderId="4" xfId="0" applyFont="1" applyFill="1" applyBorder="1" applyAlignment="1">
      <alignment horizontal="center" vertical="center" wrapText="1" readingOrder="1"/>
    </xf>
    <xf numFmtId="0" fontId="1" fillId="4" borderId="1" xfId="0" applyFont="1" applyFill="1" applyBorder="1" applyAlignment="1">
      <alignment horizontal="center" vertical="center" wrapText="1" readingOrder="1"/>
    </xf>
    <xf numFmtId="0" fontId="4" fillId="0" borderId="0" xfId="0" applyFont="1" applyAlignment="1">
      <alignment vertical="center"/>
    </xf>
    <xf numFmtId="0" fontId="1" fillId="0" borderId="0" xfId="0" applyFont="1" applyAlignment="1" applyProtection="1">
      <alignment vertical="center"/>
      <protection locked="0"/>
    </xf>
    <xf numFmtId="0" fontId="7" fillId="0" borderId="0" xfId="0" applyFont="1" applyAlignment="1" applyProtection="1">
      <alignment horizontal="center" vertical="center"/>
      <protection locked="0"/>
    </xf>
    <xf numFmtId="0" fontId="1" fillId="7" borderId="0" xfId="0" applyFont="1" applyFill="1" applyAlignment="1" applyProtection="1">
      <alignment horizontal="center" vertical="center" wrapText="1"/>
      <protection locked="0"/>
    </xf>
    <xf numFmtId="0" fontId="1" fillId="0" borderId="0" xfId="0" applyFont="1" applyAlignment="1" applyProtection="1">
      <alignment horizontal="center" vertical="center"/>
      <protection locked="0"/>
    </xf>
    <xf numFmtId="0" fontId="1" fillId="0" borderId="0" xfId="0" applyFont="1" applyAlignment="1">
      <alignment horizontal="left"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1" fillId="6" borderId="1" xfId="0" applyFont="1" applyFill="1" applyBorder="1" applyAlignment="1">
      <alignment horizontal="center" vertical="center"/>
    </xf>
    <xf numFmtId="0" fontId="4" fillId="7" borderId="1" xfId="0" applyFont="1" applyFill="1" applyBorder="1" applyAlignment="1">
      <alignment vertical="center" wrapText="1"/>
    </xf>
    <xf numFmtId="0" fontId="3" fillId="0" borderId="0" xfId="0" applyFont="1" applyAlignment="1">
      <alignment vertical="center"/>
    </xf>
    <xf numFmtId="0" fontId="4" fillId="7" borderId="1" xfId="0" applyFont="1" applyFill="1" applyBorder="1" applyAlignment="1">
      <alignment horizontal="center" vertical="center"/>
    </xf>
    <xf numFmtId="0" fontId="8" fillId="0" borderId="0" xfId="0" applyFont="1" applyAlignment="1">
      <alignment horizontal="left" vertical="center"/>
    </xf>
    <xf numFmtId="0" fontId="8" fillId="0" borderId="0" xfId="0" applyFont="1" applyAlignment="1">
      <alignment horizontal="center" vertical="center"/>
    </xf>
    <xf numFmtId="0" fontId="2" fillId="0" borderId="0" xfId="0" applyFont="1" applyAlignment="1">
      <alignment horizontal="center" vertical="center"/>
    </xf>
    <xf numFmtId="0" fontId="10" fillId="0" borderId="1" xfId="0" applyFont="1" applyBorder="1" applyAlignment="1">
      <alignment vertical="center" wrapText="1"/>
    </xf>
    <xf numFmtId="0" fontId="10" fillId="0" borderId="1" xfId="0" applyFont="1" applyBorder="1" applyAlignment="1">
      <alignment horizontal="left" vertical="center" wrapText="1"/>
    </xf>
    <xf numFmtId="0" fontId="10" fillId="0" borderId="1" xfId="0" applyFont="1" applyBorder="1" applyAlignment="1">
      <alignment horizontal="center" vertical="center" wrapText="1"/>
    </xf>
    <xf numFmtId="0" fontId="2" fillId="0" borderId="2" xfId="0" applyFont="1" applyBorder="1" applyAlignment="1">
      <alignment horizontal="left" vertical="center" wrapText="1"/>
    </xf>
    <xf numFmtId="0" fontId="1" fillId="0" borderId="0" xfId="0" applyFont="1" applyAlignment="1">
      <alignment horizontal="left" vertical="center" wrapText="1"/>
    </xf>
    <xf numFmtId="14" fontId="1" fillId="0" borderId="0" xfId="0" applyNumberFormat="1" applyFont="1" applyAlignment="1">
      <alignment horizontal="center" vertical="center"/>
    </xf>
    <xf numFmtId="0" fontId="11" fillId="3" borderId="15" xfId="0" applyFont="1" applyFill="1" applyBorder="1" applyAlignment="1">
      <alignment horizontal="center" vertical="center" wrapText="1"/>
    </xf>
    <xf numFmtId="0" fontId="11" fillId="3" borderId="15" xfId="0" applyFont="1" applyFill="1" applyBorder="1" applyAlignment="1">
      <alignment horizontal="center" vertical="center" textRotation="90" wrapText="1"/>
    </xf>
    <xf numFmtId="14" fontId="11" fillId="3" borderId="15" xfId="0" applyNumberFormat="1" applyFont="1" applyFill="1" applyBorder="1" applyAlignment="1">
      <alignment horizontal="center" vertical="center" wrapText="1"/>
    </xf>
    <xf numFmtId="14" fontId="1" fillId="0" borderId="1" xfId="0" applyNumberFormat="1" applyFont="1" applyBorder="1" applyAlignment="1">
      <alignment horizontal="center" vertical="center" wrapText="1"/>
    </xf>
    <xf numFmtId="0" fontId="2" fillId="2" borderId="0" xfId="0" applyFont="1" applyFill="1" applyAlignment="1">
      <alignment horizontal="center" vertical="center"/>
    </xf>
    <xf numFmtId="0" fontId="1" fillId="2" borderId="0" xfId="0" applyFont="1" applyFill="1" applyAlignment="1">
      <alignment horizontal="left" vertical="center" wrapText="1"/>
    </xf>
    <xf numFmtId="0" fontId="1" fillId="2" borderId="0" xfId="0" applyFont="1" applyFill="1" applyAlignment="1">
      <alignment horizontal="left" vertical="center"/>
    </xf>
    <xf numFmtId="0" fontId="2" fillId="2" borderId="0" xfId="0" applyFont="1" applyFill="1" applyAlignment="1">
      <alignment vertical="center"/>
    </xf>
    <xf numFmtId="0" fontId="2" fillId="0" borderId="0" xfId="0" applyFont="1" applyAlignment="1">
      <alignment vertical="center"/>
    </xf>
    <xf numFmtId="0" fontId="1" fillId="13" borderId="1" xfId="0" applyFont="1" applyFill="1" applyBorder="1" applyAlignment="1">
      <alignment horizontal="center" vertical="center" wrapText="1"/>
    </xf>
    <xf numFmtId="0" fontId="1" fillId="13" borderId="1" xfId="0" applyFont="1" applyFill="1" applyBorder="1" applyAlignment="1">
      <alignment horizontal="left" vertical="center" wrapText="1"/>
    </xf>
    <xf numFmtId="14" fontId="1" fillId="13" borderId="1" xfId="0" applyNumberFormat="1" applyFont="1" applyFill="1" applyBorder="1" applyAlignment="1">
      <alignment horizontal="center" vertical="center" wrapText="1"/>
    </xf>
    <xf numFmtId="0" fontId="1" fillId="13" borderId="1" xfId="0" quotePrefix="1" applyFont="1" applyFill="1" applyBorder="1" applyAlignment="1">
      <alignment horizontal="left" vertical="center" wrapText="1"/>
    </xf>
    <xf numFmtId="0" fontId="1" fillId="11" borderId="1" xfId="0" applyFont="1" applyFill="1" applyBorder="1" applyAlignment="1">
      <alignment horizontal="left" vertical="center" wrapText="1"/>
    </xf>
    <xf numFmtId="0" fontId="1" fillId="14" borderId="1" xfId="0" applyFont="1" applyFill="1" applyBorder="1" applyAlignment="1">
      <alignment horizontal="left" vertical="center" wrapText="1"/>
    </xf>
    <xf numFmtId="0" fontId="1" fillId="15" borderId="1" xfId="0" applyFont="1" applyFill="1" applyBorder="1" applyAlignment="1">
      <alignment horizontal="left" vertical="center" wrapText="1"/>
    </xf>
    <xf numFmtId="0" fontId="1" fillId="15" borderId="1" xfId="0" applyFont="1" applyFill="1" applyBorder="1" applyAlignment="1">
      <alignment horizontal="center" vertical="center" wrapText="1"/>
    </xf>
    <xf numFmtId="0" fontId="1" fillId="15" borderId="1" xfId="0" quotePrefix="1" applyFont="1" applyFill="1" applyBorder="1" applyAlignment="1">
      <alignment horizontal="left" vertical="center" wrapText="1"/>
    </xf>
    <xf numFmtId="14" fontId="1" fillId="15" borderId="1" xfId="0" applyNumberFormat="1" applyFont="1" applyFill="1" applyBorder="1" applyAlignment="1">
      <alignment horizontal="center" vertical="center" wrapText="1"/>
    </xf>
    <xf numFmtId="0" fontId="1" fillId="10" borderId="1" xfId="0" applyFont="1" applyFill="1" applyBorder="1" applyAlignment="1">
      <alignment horizontal="left" vertical="center" wrapText="1"/>
    </xf>
    <xf numFmtId="0" fontId="1" fillId="12" borderId="1" xfId="0" applyFont="1" applyFill="1" applyBorder="1" applyAlignment="1">
      <alignment horizontal="left" vertical="center" wrapText="1"/>
    </xf>
    <xf numFmtId="14" fontId="1" fillId="12" borderId="1" xfId="0" applyNumberFormat="1" applyFont="1" applyFill="1" applyBorder="1" applyAlignment="1">
      <alignment horizontal="center" vertical="center" wrapText="1"/>
    </xf>
    <xf numFmtId="0" fontId="1" fillId="18" borderId="1" xfId="0" applyFont="1" applyFill="1" applyBorder="1" applyAlignment="1">
      <alignment horizontal="left" vertical="center" wrapText="1"/>
    </xf>
    <xf numFmtId="0" fontId="1" fillId="18" borderId="1" xfId="0" applyFont="1" applyFill="1" applyBorder="1" applyAlignment="1">
      <alignment horizontal="center" vertical="center" wrapText="1"/>
    </xf>
    <xf numFmtId="14" fontId="1" fillId="18" borderId="1" xfId="0" applyNumberFormat="1" applyFont="1" applyFill="1" applyBorder="1" applyAlignment="1">
      <alignment horizontal="center" vertical="center" wrapText="1"/>
    </xf>
    <xf numFmtId="0" fontId="1" fillId="0" borderId="1" xfId="0" applyFont="1" applyBorder="1" applyAlignment="1">
      <alignment horizontal="left" vertical="center"/>
    </xf>
    <xf numFmtId="0" fontId="1" fillId="0" borderId="1" xfId="0" applyFont="1" applyBorder="1" applyAlignment="1">
      <alignment horizontal="center" vertical="center"/>
    </xf>
    <xf numFmtId="14" fontId="1" fillId="0" borderId="1" xfId="0" applyNumberFormat="1" applyFont="1" applyBorder="1" applyAlignment="1">
      <alignment horizontal="center" vertical="center"/>
    </xf>
    <xf numFmtId="0" fontId="1" fillId="16" borderId="1" xfId="0" applyFont="1" applyFill="1" applyBorder="1" applyAlignment="1">
      <alignment horizontal="left" vertical="center" wrapText="1"/>
    </xf>
    <xf numFmtId="0" fontId="1" fillId="16" borderId="1" xfId="0" applyFont="1" applyFill="1" applyBorder="1" applyAlignment="1">
      <alignment horizontal="center" vertical="center" wrapText="1"/>
    </xf>
    <xf numFmtId="14" fontId="1" fillId="16" borderId="1" xfId="0" applyNumberFormat="1" applyFont="1" applyFill="1" applyBorder="1" applyAlignment="1">
      <alignment horizontal="center" vertical="center" wrapText="1"/>
    </xf>
    <xf numFmtId="0" fontId="1" fillId="17" borderId="1" xfId="0" applyFont="1" applyFill="1" applyBorder="1" applyAlignment="1">
      <alignment horizontal="left" vertical="center" wrapText="1"/>
    </xf>
    <xf numFmtId="0" fontId="1" fillId="17" borderId="1" xfId="0" applyFont="1" applyFill="1" applyBorder="1" applyAlignment="1">
      <alignment horizontal="center" vertical="center" wrapText="1"/>
    </xf>
    <xf numFmtId="14" fontId="1" fillId="17" borderId="1" xfId="0" applyNumberFormat="1" applyFont="1" applyFill="1" applyBorder="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left" vertical="center"/>
    </xf>
    <xf numFmtId="14" fontId="2" fillId="0" borderId="0" xfId="0" applyNumberFormat="1" applyFont="1" applyAlignment="1">
      <alignment horizontal="center" vertical="center"/>
    </xf>
    <xf numFmtId="0" fontId="1" fillId="17" borderId="1" xfId="0" quotePrefix="1" applyFont="1" applyFill="1" applyBorder="1" applyAlignment="1">
      <alignment horizontal="left" vertical="center" wrapText="1"/>
    </xf>
    <xf numFmtId="0" fontId="1" fillId="18" borderId="1" xfId="0" quotePrefix="1" applyFont="1" applyFill="1" applyBorder="1" applyAlignment="1">
      <alignment horizontal="left" vertical="center" wrapText="1"/>
    </xf>
    <xf numFmtId="0" fontId="1" fillId="16" borderId="1" xfId="0" quotePrefix="1" applyFont="1" applyFill="1" applyBorder="1" applyAlignment="1">
      <alignment horizontal="left" vertical="center" wrapText="1"/>
    </xf>
    <xf numFmtId="0" fontId="1" fillId="19" borderId="1" xfId="0" applyFont="1" applyFill="1" applyBorder="1" applyAlignment="1">
      <alignment horizontal="left" vertical="center" wrapText="1"/>
    </xf>
    <xf numFmtId="0" fontId="1" fillId="19" borderId="1" xfId="0" applyFont="1" applyFill="1" applyBorder="1" applyAlignment="1">
      <alignment horizontal="center" vertical="center" wrapText="1"/>
    </xf>
    <xf numFmtId="14" fontId="1" fillId="19" borderId="1" xfId="0" applyNumberFormat="1" applyFont="1" applyFill="1" applyBorder="1" applyAlignment="1">
      <alignment horizontal="center" vertical="center" wrapText="1"/>
    </xf>
    <xf numFmtId="0" fontId="1" fillId="0" borderId="2" xfId="0" applyFont="1" applyBorder="1" applyAlignment="1">
      <alignment horizontal="center" vertical="center" wrapText="1"/>
    </xf>
    <xf numFmtId="14" fontId="1" fillId="0" borderId="2" xfId="0" applyNumberFormat="1" applyFont="1" applyBorder="1" applyAlignment="1">
      <alignment horizontal="center" vertical="center" wrapText="1"/>
    </xf>
    <xf numFmtId="0" fontId="2" fillId="0" borderId="1" xfId="0" applyFont="1" applyBorder="1" applyAlignment="1">
      <alignment vertical="center"/>
    </xf>
    <xf numFmtId="0" fontId="1" fillId="19" borderId="1" xfId="0" quotePrefix="1" applyFont="1" applyFill="1" applyBorder="1" applyAlignment="1">
      <alignment horizontal="left" vertical="center" wrapText="1"/>
    </xf>
    <xf numFmtId="14" fontId="12" fillId="20" borderId="1" xfId="0" applyNumberFormat="1" applyFont="1" applyFill="1" applyBorder="1" applyAlignment="1">
      <alignment horizontal="center" vertical="center" wrapText="1"/>
    </xf>
    <xf numFmtId="0" fontId="2" fillId="0" borderId="0" xfId="0" applyFont="1" applyAlignment="1">
      <alignment horizontal="center" vertical="center" wrapText="1"/>
    </xf>
    <xf numFmtId="0" fontId="12" fillId="20" borderId="1" xfId="0" applyFont="1" applyFill="1" applyBorder="1" applyAlignment="1">
      <alignment horizontal="center" vertical="center" wrapText="1"/>
    </xf>
    <xf numFmtId="14" fontId="2" fillId="0" borderId="1" xfId="0" applyNumberFormat="1" applyFont="1" applyBorder="1" applyAlignment="1">
      <alignment horizontal="center" vertical="center"/>
    </xf>
    <xf numFmtId="0" fontId="3" fillId="22" borderId="1" xfId="0" applyFont="1" applyFill="1" applyBorder="1" applyAlignment="1">
      <alignment wrapText="1"/>
    </xf>
    <xf numFmtId="0" fontId="3" fillId="22" borderId="3" xfId="0" applyFont="1" applyFill="1" applyBorder="1" applyAlignment="1">
      <alignment wrapText="1"/>
    </xf>
    <xf numFmtId="0" fontId="13" fillId="0" borderId="0" xfId="0" applyFont="1" applyAlignment="1">
      <alignment horizontal="left" vertical="center"/>
    </xf>
    <xf numFmtId="9" fontId="1" fillId="16" borderId="1" xfId="0" applyNumberFormat="1" applyFont="1" applyFill="1" applyBorder="1" applyAlignment="1">
      <alignment horizontal="left" vertical="center" wrapText="1"/>
    </xf>
    <xf numFmtId="9" fontId="1" fillId="16" borderId="1" xfId="0" quotePrefix="1" applyNumberFormat="1" applyFont="1" applyFill="1" applyBorder="1" applyAlignment="1">
      <alignment horizontal="left" vertical="center" wrapText="1"/>
    </xf>
    <xf numFmtId="10" fontId="1" fillId="19" borderId="1" xfId="0" applyNumberFormat="1" applyFont="1" applyFill="1" applyBorder="1" applyAlignment="1">
      <alignment horizontal="center" vertical="center" wrapText="1"/>
    </xf>
    <xf numFmtId="10" fontId="1" fillId="16" borderId="1" xfId="0" applyNumberFormat="1" applyFont="1" applyFill="1" applyBorder="1" applyAlignment="1">
      <alignment horizontal="left" vertical="center" wrapText="1"/>
    </xf>
    <xf numFmtId="0" fontId="15" fillId="0" borderId="0" xfId="0" applyFont="1" applyAlignment="1">
      <alignment vertical="center"/>
    </xf>
    <xf numFmtId="14" fontId="16" fillId="13" borderId="1" xfId="0" applyNumberFormat="1" applyFont="1" applyFill="1" applyBorder="1" applyAlignment="1">
      <alignment horizontal="center" vertical="center" wrapText="1"/>
    </xf>
    <xf numFmtId="0" fontId="16" fillId="13" borderId="1" xfId="0" applyFont="1" applyFill="1" applyBorder="1" applyAlignment="1">
      <alignment horizontal="center" vertical="center" wrapText="1"/>
    </xf>
    <xf numFmtId="0" fontId="16" fillId="13" borderId="1" xfId="0" applyFont="1" applyFill="1" applyBorder="1" applyAlignment="1">
      <alignment horizontal="left" vertical="center" wrapText="1"/>
    </xf>
    <xf numFmtId="9" fontId="1" fillId="17" borderId="1" xfId="0" applyNumberFormat="1" applyFont="1" applyFill="1" applyBorder="1" applyAlignment="1">
      <alignment horizontal="left" vertical="center" wrapText="1"/>
    </xf>
    <xf numFmtId="0" fontId="1" fillId="13" borderId="1" xfId="0" applyFont="1" applyFill="1" applyBorder="1" applyAlignment="1">
      <alignment horizontal="left" vertical="top" wrapText="1"/>
    </xf>
    <xf numFmtId="0" fontId="16" fillId="13" borderId="1" xfId="0" applyFont="1" applyFill="1" applyBorder="1" applyAlignment="1">
      <alignment horizontal="left" vertical="top" wrapText="1"/>
    </xf>
    <xf numFmtId="0" fontId="1" fillId="13" borderId="1" xfId="0" quotePrefix="1" applyFont="1" applyFill="1" applyBorder="1" applyAlignment="1">
      <alignment horizontal="left" vertical="top" wrapText="1"/>
    </xf>
    <xf numFmtId="14" fontId="1" fillId="13" borderId="1" xfId="0" applyNumberFormat="1" applyFont="1" applyFill="1" applyBorder="1" applyAlignment="1">
      <alignment horizontal="center" vertical="top" wrapText="1"/>
    </xf>
    <xf numFmtId="0" fontId="1" fillId="14" borderId="1" xfId="0" applyFont="1" applyFill="1" applyBorder="1" applyAlignment="1">
      <alignment horizontal="left" vertical="top" wrapText="1"/>
    </xf>
    <xf numFmtId="0" fontId="14" fillId="23" borderId="1" xfId="0" applyFont="1" applyFill="1" applyBorder="1" applyAlignment="1">
      <alignment vertical="center" wrapText="1"/>
    </xf>
    <xf numFmtId="0" fontId="14" fillId="23" borderId="3" xfId="0" applyFont="1" applyFill="1" applyBorder="1" applyAlignment="1">
      <alignment vertical="center" wrapText="1"/>
    </xf>
    <xf numFmtId="9" fontId="16" fillId="13" borderId="1" xfId="0" applyNumberFormat="1" applyFont="1" applyFill="1" applyBorder="1" applyAlignment="1">
      <alignment horizontal="center" vertical="center" wrapText="1"/>
    </xf>
    <xf numFmtId="9" fontId="1" fillId="13" borderId="1" xfId="0" applyNumberFormat="1" applyFont="1" applyFill="1" applyBorder="1" applyAlignment="1">
      <alignment horizontal="center" vertical="center" wrapText="1"/>
    </xf>
    <xf numFmtId="0" fontId="3" fillId="22" borderId="3" xfId="0" applyFont="1" applyFill="1" applyBorder="1" applyAlignment="1">
      <alignment vertical="center" wrapText="1"/>
    </xf>
    <xf numFmtId="0" fontId="10" fillId="12" borderId="1" xfId="0" applyFont="1" applyFill="1" applyBorder="1" applyAlignment="1">
      <alignment horizontal="left" vertical="center" wrapText="1"/>
    </xf>
    <xf numFmtId="0" fontId="10" fillId="12" borderId="1" xfId="0" applyFont="1" applyFill="1" applyBorder="1" applyAlignment="1">
      <alignment horizontal="center" vertical="center" wrapText="1"/>
    </xf>
    <xf numFmtId="0" fontId="10" fillId="12" borderId="1" xfId="0" quotePrefix="1" applyFont="1" applyFill="1" applyBorder="1" applyAlignment="1">
      <alignment horizontal="left" vertical="center" wrapText="1"/>
    </xf>
    <xf numFmtId="14" fontId="10" fillId="12" borderId="1" xfId="0" applyNumberFormat="1" applyFont="1" applyFill="1" applyBorder="1" applyAlignment="1">
      <alignment horizontal="center" vertical="center" wrapText="1"/>
    </xf>
    <xf numFmtId="0" fontId="10" fillId="0" borderId="0" xfId="0" applyFont="1" applyAlignment="1">
      <alignment horizontal="left" vertical="center" wrapText="1"/>
    </xf>
    <xf numFmtId="0" fontId="10" fillId="0" borderId="0" xfId="0" applyFont="1" applyAlignment="1">
      <alignment horizontal="left" vertical="center"/>
    </xf>
    <xf numFmtId="0" fontId="10" fillId="0" borderId="0" xfId="0" applyFont="1" applyAlignment="1">
      <alignment vertical="center"/>
    </xf>
    <xf numFmtId="164" fontId="1" fillId="12" borderId="1" xfId="0" applyNumberFormat="1" applyFont="1" applyFill="1" applyBorder="1" applyAlignment="1">
      <alignment horizontal="center" vertical="center" wrapText="1"/>
    </xf>
    <xf numFmtId="9" fontId="1" fillId="12" borderId="1" xfId="0" applyNumberFormat="1" applyFont="1" applyFill="1" applyBorder="1" applyAlignment="1">
      <alignment horizontal="center" vertical="center" wrapText="1"/>
    </xf>
    <xf numFmtId="0" fontId="3" fillId="12" borderId="1" xfId="0" applyFont="1" applyFill="1" applyBorder="1" applyAlignment="1">
      <alignment horizontal="left" vertical="center" wrapText="1"/>
    </xf>
    <xf numFmtId="0" fontId="3" fillId="12" borderId="1" xfId="0" applyFont="1" applyFill="1" applyBorder="1" applyAlignment="1">
      <alignment horizontal="center" vertical="center" wrapText="1"/>
    </xf>
    <xf numFmtId="14" fontId="3" fillId="12" borderId="1" xfId="0" applyNumberFormat="1" applyFont="1" applyFill="1" applyBorder="1" applyAlignment="1">
      <alignment horizontal="center" vertical="center" wrapText="1"/>
    </xf>
    <xf numFmtId="9" fontId="3" fillId="12" borderId="1" xfId="0" applyNumberFormat="1" applyFont="1" applyFill="1" applyBorder="1" applyAlignment="1">
      <alignment horizontal="center" vertical="center" wrapText="1"/>
    </xf>
    <xf numFmtId="10" fontId="1" fillId="17" borderId="1" xfId="0" applyNumberFormat="1" applyFont="1" applyFill="1" applyBorder="1" applyAlignment="1">
      <alignment horizontal="left" vertical="center" wrapText="1"/>
    </xf>
    <xf numFmtId="9" fontId="1" fillId="17" borderId="1" xfId="0" applyNumberFormat="1" applyFont="1" applyFill="1" applyBorder="1" applyAlignment="1">
      <alignment horizontal="center" vertical="center" wrapText="1"/>
    </xf>
    <xf numFmtId="9" fontId="1" fillId="16" borderId="1" xfId="0" applyNumberFormat="1" applyFont="1" applyFill="1" applyBorder="1" applyAlignment="1">
      <alignment horizontal="center" vertical="center" wrapText="1"/>
    </xf>
    <xf numFmtId="1" fontId="1" fillId="16" borderId="1" xfId="0" applyNumberFormat="1" applyFont="1" applyFill="1" applyBorder="1" applyAlignment="1">
      <alignment horizontal="center" vertical="center" wrapText="1"/>
    </xf>
    <xf numFmtId="10" fontId="3" fillId="25" borderId="1" xfId="0" applyNumberFormat="1" applyFont="1" applyFill="1" applyBorder="1" applyAlignment="1">
      <alignment horizontal="center" vertical="center" wrapText="1"/>
    </xf>
    <xf numFmtId="0" fontId="3" fillId="25" borderId="4" xfId="0" applyFont="1" applyFill="1" applyBorder="1" applyAlignment="1">
      <alignment horizontal="center" vertical="center" wrapText="1"/>
    </xf>
    <xf numFmtId="14" fontId="3" fillId="25" borderId="4" xfId="0" applyNumberFormat="1" applyFont="1" applyFill="1" applyBorder="1" applyAlignment="1">
      <alignment horizontal="center" vertical="center" wrapText="1"/>
    </xf>
    <xf numFmtId="9" fontId="3" fillId="25" borderId="1" xfId="0" applyNumberFormat="1" applyFont="1" applyFill="1" applyBorder="1" applyAlignment="1">
      <alignment horizontal="center" vertical="center" wrapText="1"/>
    </xf>
    <xf numFmtId="9" fontId="3" fillId="25" borderId="4" xfId="0" applyNumberFormat="1" applyFont="1" applyFill="1" applyBorder="1" applyAlignment="1">
      <alignment horizontal="center" vertical="center" wrapText="1"/>
    </xf>
    <xf numFmtId="0" fontId="3" fillId="25" borderId="1" xfId="0" applyFont="1" applyFill="1" applyBorder="1" applyAlignment="1">
      <alignment horizontal="center" vertical="center" wrapText="1"/>
    </xf>
    <xf numFmtId="0" fontId="3" fillId="22" borderId="1" xfId="0" applyFont="1" applyFill="1" applyBorder="1" applyAlignment="1">
      <alignment horizontal="center" vertical="center" wrapText="1"/>
    </xf>
    <xf numFmtId="9" fontId="3" fillId="22" borderId="4" xfId="0" applyNumberFormat="1" applyFont="1" applyFill="1" applyBorder="1" applyAlignment="1">
      <alignment horizontal="center" vertical="center" wrapText="1"/>
    </xf>
    <xf numFmtId="0" fontId="3" fillId="22" borderId="4" xfId="0" applyFont="1" applyFill="1" applyBorder="1" applyAlignment="1">
      <alignment horizontal="center" vertical="center" wrapText="1"/>
    </xf>
    <xf numFmtId="14" fontId="3" fillId="22" borderId="4" xfId="0" applyNumberFormat="1" applyFont="1" applyFill="1" applyBorder="1" applyAlignment="1">
      <alignment horizontal="center" vertical="center" wrapText="1"/>
    </xf>
    <xf numFmtId="10" fontId="1" fillId="17" borderId="1" xfId="0" applyNumberFormat="1" applyFont="1" applyFill="1" applyBorder="1" applyAlignment="1">
      <alignment horizontal="center" vertical="center" wrapText="1"/>
    </xf>
    <xf numFmtId="0" fontId="1" fillId="16" borderId="1" xfId="0" quotePrefix="1" applyFont="1" applyFill="1" applyBorder="1" applyAlignment="1">
      <alignment horizontal="center" vertical="center" wrapText="1"/>
    </xf>
    <xf numFmtId="9" fontId="1" fillId="16" borderId="1" xfId="0" quotePrefix="1" applyNumberFormat="1" applyFont="1" applyFill="1" applyBorder="1" applyAlignment="1">
      <alignment horizontal="center" vertical="center" wrapText="1"/>
    </xf>
    <xf numFmtId="0" fontId="2" fillId="0" borderId="1" xfId="0" applyFont="1" applyBorder="1" applyAlignment="1">
      <alignment horizontal="center" vertical="center"/>
    </xf>
    <xf numFmtId="0" fontId="1" fillId="13" borderId="1" xfId="0" quotePrefix="1" applyFont="1" applyFill="1" applyBorder="1" applyAlignment="1">
      <alignment horizontal="center" vertical="center" wrapText="1"/>
    </xf>
    <xf numFmtId="0" fontId="1" fillId="17" borderId="1" xfId="0" quotePrefix="1" applyFont="1" applyFill="1" applyBorder="1" applyAlignment="1">
      <alignment horizontal="center" vertical="center" wrapText="1"/>
    </xf>
    <xf numFmtId="0" fontId="3" fillId="22" borderId="3" xfId="0" applyFont="1" applyFill="1" applyBorder="1" applyAlignment="1">
      <alignment horizontal="center" vertical="center" wrapText="1"/>
    </xf>
    <xf numFmtId="0" fontId="1" fillId="19" borderId="1" xfId="0" quotePrefix="1" applyFont="1" applyFill="1" applyBorder="1" applyAlignment="1">
      <alignment horizontal="center" vertical="center" wrapText="1"/>
    </xf>
    <xf numFmtId="0" fontId="17" fillId="13" borderId="1" xfId="0" applyFont="1" applyFill="1" applyBorder="1" applyAlignment="1">
      <alignment horizontal="center" vertical="center" wrapText="1"/>
    </xf>
    <xf numFmtId="0" fontId="20" fillId="13" borderId="1" xfId="0" applyFont="1" applyFill="1" applyBorder="1" applyAlignment="1">
      <alignment horizontal="center" vertical="center" wrapText="1"/>
    </xf>
    <xf numFmtId="0" fontId="3" fillId="13" borderId="1" xfId="0" applyFont="1" applyFill="1" applyBorder="1" applyAlignment="1">
      <alignment horizontal="center" vertical="center" wrapText="1"/>
    </xf>
    <xf numFmtId="0" fontId="19" fillId="13" borderId="1" xfId="0" applyFont="1" applyFill="1" applyBorder="1" applyAlignment="1">
      <alignment horizontal="center" vertical="center" wrapText="1"/>
    </xf>
    <xf numFmtId="0" fontId="14" fillId="23" borderId="1" xfId="0" applyFont="1" applyFill="1" applyBorder="1" applyAlignment="1">
      <alignment horizontal="center" vertical="center" wrapText="1"/>
    </xf>
    <xf numFmtId="0" fontId="14" fillId="23" borderId="3" xfId="0" applyFont="1" applyFill="1" applyBorder="1" applyAlignment="1">
      <alignment horizontal="center" vertical="center" wrapText="1"/>
    </xf>
    <xf numFmtId="0" fontId="18" fillId="17" borderId="1" xfId="0" applyFont="1" applyFill="1" applyBorder="1" applyAlignment="1">
      <alignment horizontal="center" vertical="center" wrapText="1"/>
    </xf>
    <xf numFmtId="0" fontId="16" fillId="24" borderId="1" xfId="0" applyFont="1" applyFill="1" applyBorder="1" applyAlignment="1">
      <alignment horizontal="center" vertical="center" wrapText="1"/>
    </xf>
    <xf numFmtId="0" fontId="1" fillId="24" borderId="1" xfId="0" applyFont="1" applyFill="1" applyBorder="1" applyAlignment="1">
      <alignment horizontal="center" vertical="center" wrapText="1"/>
    </xf>
    <xf numFmtId="0" fontId="2" fillId="0" borderId="0" xfId="0" applyFont="1" applyAlignment="1">
      <alignment vertical="center" wrapText="1"/>
    </xf>
    <xf numFmtId="0" fontId="1" fillId="0" borderId="0" xfId="0" applyFont="1" applyAlignment="1">
      <alignment horizontal="center" vertical="center" wrapText="1"/>
    </xf>
    <xf numFmtId="0" fontId="1" fillId="0" borderId="1" xfId="0" applyFont="1" applyBorder="1" applyAlignment="1">
      <alignment horizontal="left" vertical="center" wrapText="1"/>
    </xf>
    <xf numFmtId="0" fontId="12" fillId="20" borderId="1" xfId="0" applyFont="1" applyFill="1" applyBorder="1" applyAlignment="1">
      <alignment horizontal="center" vertical="center" wrapText="1"/>
    </xf>
    <xf numFmtId="0" fontId="1" fillId="16" borderId="1" xfId="0" applyFont="1" applyFill="1" applyBorder="1" applyAlignment="1">
      <alignment horizontal="left" vertical="center" wrapText="1"/>
    </xf>
    <xf numFmtId="14" fontId="1" fillId="0" borderId="0" xfId="0" applyNumberFormat="1" applyFont="1" applyAlignment="1">
      <alignment horizontal="center" vertical="center" wrapText="1"/>
    </xf>
    <xf numFmtId="0" fontId="1" fillId="0" borderId="0" xfId="0" applyFont="1" applyAlignment="1">
      <alignment vertical="center" wrapText="1"/>
    </xf>
    <xf numFmtId="14" fontId="2" fillId="0" borderId="0" xfId="0" applyNumberFormat="1" applyFont="1" applyAlignment="1">
      <alignment horizontal="center" vertical="center" wrapText="1"/>
    </xf>
    <xf numFmtId="0" fontId="6" fillId="0" borderId="0" xfId="0" applyFont="1" applyAlignment="1" applyProtection="1">
      <alignment horizontal="center" vertical="center"/>
      <protection locked="0"/>
    </xf>
    <xf numFmtId="0" fontId="5" fillId="3" borderId="1" xfId="0" applyFont="1" applyFill="1" applyBorder="1" applyAlignment="1">
      <alignment horizontal="center" vertical="center" wrapText="1" readingOrder="1"/>
    </xf>
    <xf numFmtId="0" fontId="1" fillId="7" borderId="0" xfId="0" applyFont="1" applyFill="1" applyAlignment="1" applyProtection="1">
      <alignment horizontal="center" vertical="center"/>
      <protection locked="0"/>
    </xf>
    <xf numFmtId="0" fontId="3" fillId="0" borderId="2" xfId="0" applyFont="1" applyBorder="1" applyAlignment="1">
      <alignment horizontal="left" vertical="center" wrapText="1" readingOrder="1"/>
    </xf>
    <xf numFmtId="0" fontId="3" fillId="0" borderId="3" xfId="0" applyFont="1" applyBorder="1" applyAlignment="1">
      <alignment horizontal="left" vertical="center" wrapText="1" readingOrder="1"/>
    </xf>
    <xf numFmtId="0" fontId="1" fillId="8" borderId="0" xfId="0" applyFont="1" applyFill="1" applyAlignment="1" applyProtection="1">
      <alignment horizontal="left" vertical="center" wrapText="1"/>
      <protection locked="0"/>
    </xf>
    <xf numFmtId="0" fontId="3" fillId="0" borderId="8" xfId="0" applyFont="1" applyBorder="1" applyAlignment="1">
      <alignment horizontal="left" vertical="center" wrapText="1" readingOrder="1"/>
    </xf>
    <xf numFmtId="0" fontId="2" fillId="0" borderId="2" xfId="0" applyFont="1" applyBorder="1" applyAlignment="1">
      <alignment horizontal="left" vertical="center" wrapText="1" readingOrder="1"/>
    </xf>
    <xf numFmtId="0" fontId="2" fillId="0" borderId="3" xfId="0" applyFont="1" applyBorder="1" applyAlignment="1">
      <alignment horizontal="left" vertical="center" wrapText="1" readingOrder="1"/>
    </xf>
    <xf numFmtId="0" fontId="3" fillId="0" borderId="2" xfId="0" applyFont="1" applyBorder="1" applyAlignment="1">
      <alignment horizontal="center" vertical="center" wrapText="1" readingOrder="1"/>
    </xf>
    <xf numFmtId="0" fontId="3" fillId="0" borderId="8" xfId="0" applyFont="1" applyBorder="1" applyAlignment="1">
      <alignment horizontal="center" vertical="center" wrapText="1" readingOrder="1"/>
    </xf>
    <xf numFmtId="0" fontId="3" fillId="0" borderId="3" xfId="0" applyFont="1" applyBorder="1" applyAlignment="1">
      <alignment horizontal="center" vertical="center" wrapText="1" readingOrder="1"/>
    </xf>
    <xf numFmtId="0" fontId="6" fillId="0" borderId="0" xfId="0" applyFont="1" applyAlignment="1">
      <alignment horizontal="center" vertical="center"/>
    </xf>
    <xf numFmtId="0" fontId="4" fillId="3" borderId="6"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14" xfId="0" applyFont="1" applyFill="1" applyBorder="1" applyAlignment="1">
      <alignment horizontal="center" vertical="center"/>
    </xf>
    <xf numFmtId="0" fontId="1" fillId="6" borderId="5" xfId="0" applyFont="1" applyFill="1" applyBorder="1" applyAlignment="1">
      <alignment horizontal="center" vertical="center"/>
    </xf>
    <xf numFmtId="0" fontId="1" fillId="6" borderId="7" xfId="0" applyFont="1" applyFill="1" applyBorder="1" applyAlignment="1">
      <alignment horizontal="center" vertical="center"/>
    </xf>
    <xf numFmtId="0" fontId="1" fillId="6" borderId="4" xfId="0" applyFont="1" applyFill="1" applyBorder="1" applyAlignment="1">
      <alignment horizontal="center" vertical="center"/>
    </xf>
    <xf numFmtId="0" fontId="9" fillId="0" borderId="0" xfId="0" applyFont="1" applyAlignment="1">
      <alignment horizontal="center" vertical="center" wrapText="1"/>
    </xf>
    <xf numFmtId="0" fontId="1" fillId="6" borderId="2"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1" fillId="9" borderId="17" xfId="0" applyFont="1" applyFill="1" applyBorder="1" applyAlignment="1">
      <alignment horizontal="left" vertical="center" wrapText="1"/>
    </xf>
    <xf numFmtId="0" fontId="1" fillId="9" borderId="0" xfId="0" applyFont="1" applyFill="1" applyAlignment="1">
      <alignment horizontal="left" vertical="center" wrapText="1"/>
    </xf>
    <xf numFmtId="0" fontId="1" fillId="0" borderId="1" xfId="0" applyFont="1" applyBorder="1" applyAlignment="1">
      <alignment horizontal="left" vertical="center" wrapText="1"/>
    </xf>
    <xf numFmtId="0" fontId="1" fillId="11" borderId="1" xfId="0" applyFont="1" applyFill="1" applyBorder="1" applyAlignment="1">
      <alignment horizontal="left" vertical="center" wrapText="1"/>
    </xf>
    <xf numFmtId="0" fontId="1" fillId="13" borderId="1" xfId="0" applyFont="1" applyFill="1" applyBorder="1" applyAlignment="1">
      <alignment horizontal="left" vertical="center" wrapText="1"/>
    </xf>
    <xf numFmtId="0" fontId="1" fillId="0" borderId="2" xfId="0" applyFont="1" applyBorder="1" applyAlignment="1">
      <alignment horizontal="left" vertical="center" wrapText="1"/>
    </xf>
    <xf numFmtId="0" fontId="1" fillId="19" borderId="2" xfId="0" applyFont="1" applyFill="1" applyBorder="1" applyAlignment="1">
      <alignment horizontal="left" vertical="center" wrapText="1"/>
    </xf>
    <xf numFmtId="0" fontId="1" fillId="19" borderId="3" xfId="0" applyFont="1" applyFill="1" applyBorder="1" applyAlignment="1">
      <alignment horizontal="left" vertical="center" wrapText="1"/>
    </xf>
    <xf numFmtId="0" fontId="1" fillId="16" borderId="1" xfId="0" applyFont="1" applyFill="1" applyBorder="1" applyAlignment="1">
      <alignment horizontal="left" vertical="center" wrapText="1"/>
    </xf>
    <xf numFmtId="0" fontId="1" fillId="0" borderId="3" xfId="0" applyFont="1" applyBorder="1" applyAlignment="1">
      <alignment horizontal="lef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8" xfId="0" applyFont="1" applyBorder="1" applyAlignment="1">
      <alignment horizontal="center" vertical="center" wrapText="1"/>
    </xf>
    <xf numFmtId="0" fontId="1" fillId="0" borderId="3" xfId="0" applyFont="1" applyBorder="1" applyAlignment="1">
      <alignment horizontal="center" vertical="center" wrapText="1"/>
    </xf>
    <xf numFmtId="0" fontId="11" fillId="3" borderId="10" xfId="0" applyFont="1" applyFill="1" applyBorder="1" applyAlignment="1">
      <alignment horizontal="center" vertical="center" wrapText="1"/>
    </xf>
    <xf numFmtId="0" fontId="11" fillId="3" borderId="16"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11" fillId="3" borderId="15" xfId="0" applyFont="1" applyFill="1" applyBorder="1" applyAlignment="1">
      <alignment horizontal="center" vertical="center" wrapText="1"/>
    </xf>
    <xf numFmtId="0" fontId="11" fillId="3" borderId="18" xfId="0" applyFont="1" applyFill="1" applyBorder="1" applyAlignment="1">
      <alignment horizontal="center" vertical="center" wrapText="1"/>
    </xf>
    <xf numFmtId="14" fontId="11" fillId="3" borderId="9" xfId="0" applyNumberFormat="1" applyFont="1" applyFill="1" applyBorder="1" applyAlignment="1">
      <alignment horizontal="center" vertical="center" wrapText="1"/>
    </xf>
    <xf numFmtId="0" fontId="11" fillId="3" borderId="11"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9" fillId="0" borderId="0" xfId="0" applyFont="1" applyAlignment="1">
      <alignment horizontal="center" vertical="center"/>
    </xf>
    <xf numFmtId="0" fontId="12" fillId="21" borderId="1" xfId="0" applyFont="1" applyFill="1" applyBorder="1" applyAlignment="1">
      <alignment horizontal="center" vertical="center" wrapText="1"/>
    </xf>
    <xf numFmtId="0" fontId="12" fillId="20" borderId="1" xfId="0" applyFont="1" applyFill="1" applyBorder="1" applyAlignment="1">
      <alignment horizontal="center" vertical="center" wrapText="1"/>
    </xf>
    <xf numFmtId="0" fontId="1" fillId="13" borderId="1" xfId="0" applyFont="1" applyFill="1" applyBorder="1" applyAlignment="1">
      <alignment horizontal="left" vertical="top" wrapText="1"/>
    </xf>
    <xf numFmtId="0" fontId="6" fillId="0" borderId="0" xfId="0" applyFont="1" applyAlignment="1">
      <alignment horizontal="center" vertical="center" wrapText="1"/>
    </xf>
  </cellXfs>
  <cellStyles count="1">
    <cellStyle name="Normal" xfId="0" builtinId="0"/>
  </cellStyles>
  <dxfs count="0"/>
  <tableStyles count="1" defaultTableStyle="TableStyleMedium2" defaultPivotStyle="PivotStyleLight16">
    <tableStyle name="Invisible" pivot="0" table="0" count="0" xr9:uid="{640F1B89-609E-4D60-B37F-0F99F22618C6}"/>
  </tableStyles>
  <colors>
    <mruColors>
      <color rgb="FFFFCCCC"/>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ustomXml" Target="../customXml/item1.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jpe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19052</xdr:rowOff>
    </xdr:from>
    <xdr:to>
      <xdr:col>0</xdr:col>
      <xdr:colOff>2409824</xdr:colOff>
      <xdr:row>3</xdr:row>
      <xdr:rowOff>143436</xdr:rowOff>
    </xdr:to>
    <xdr:pic>
      <xdr:nvPicPr>
        <xdr:cNvPr id="2" name="18 Imagen" descr="Logo CSJ RGB_0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2"/>
          <a:ext cx="2381249" cy="6084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3810</xdr:rowOff>
    </xdr:from>
    <xdr:to>
      <xdr:col>5</xdr:col>
      <xdr:colOff>1905</xdr:colOff>
      <xdr:row>2</xdr:row>
      <xdr:rowOff>99059</xdr:rowOff>
    </xdr:to>
    <xdr:sp macro="" textlink="">
      <xdr:nvSpPr>
        <xdr:cNvPr id="3" name="CuadroTexto 4">
          <a:extLst>
            <a:ext uri="{FF2B5EF4-FFF2-40B4-BE49-F238E27FC236}">
              <a16:creationId xmlns:a16="http://schemas.microsoft.com/office/drawing/2014/main" id="{00000000-0008-0000-0000-000003000000}"/>
            </a:ext>
          </a:extLst>
        </xdr:cNvPr>
        <xdr:cNvSpPr txBox="1"/>
      </xdr:nvSpPr>
      <xdr:spPr>
        <a:xfrm>
          <a:off x="7905750" y="3810"/>
          <a:ext cx="1704975" cy="44576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70485</xdr:rowOff>
    </xdr:from>
    <xdr:to>
      <xdr:col>4</xdr:col>
      <xdr:colOff>2788919</xdr:colOff>
      <xdr:row>3</xdr:row>
      <xdr:rowOff>160020</xdr:rowOff>
    </xdr:to>
    <xdr:grpSp>
      <xdr:nvGrpSpPr>
        <xdr:cNvPr id="4" name="Group 8">
          <a:extLst>
            <a:ext uri="{FF2B5EF4-FFF2-40B4-BE49-F238E27FC236}">
              <a16:creationId xmlns:a16="http://schemas.microsoft.com/office/drawing/2014/main" id="{00000000-0008-0000-0000-000004000000}"/>
            </a:ext>
          </a:extLst>
        </xdr:cNvPr>
        <xdr:cNvGrpSpPr>
          <a:grpSpLocks/>
        </xdr:cNvGrpSpPr>
      </xdr:nvGrpSpPr>
      <xdr:grpSpPr bwMode="auto">
        <a:xfrm>
          <a:off x="6715125" y="413385"/>
          <a:ext cx="2626994" cy="260985"/>
          <a:chOff x="2381" y="720"/>
          <a:chExt cx="3154" cy="65"/>
        </a:xfrm>
      </xdr:grpSpPr>
      <xdr:pic>
        <xdr:nvPicPr>
          <xdr:cNvPr id="5" name="6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62865</xdr:rowOff>
    </xdr:from>
    <xdr:to>
      <xdr:col>5</xdr:col>
      <xdr:colOff>82063</xdr:colOff>
      <xdr:row>3</xdr:row>
      <xdr:rowOff>154065</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8086725" y="413385"/>
          <a:ext cx="1604158" cy="266460"/>
        </a:xfrm>
        <a:prstGeom prst="rect">
          <a:avLst/>
        </a:prstGeom>
      </xdr:spPr>
    </xdr:pic>
    <xdr:clientData/>
  </xdr:twoCellAnchor>
  <xdr:oneCellAnchor>
    <xdr:from>
      <xdr:col>5</xdr:col>
      <xdr:colOff>441960</xdr:colOff>
      <xdr:row>9</xdr:row>
      <xdr:rowOff>243840</xdr:rowOff>
    </xdr:from>
    <xdr:ext cx="1539240" cy="1508760"/>
    <xdr:sp macro="" textlink="">
      <xdr:nvSpPr>
        <xdr:cNvPr id="8" name="CuadroTexto 7">
          <a:extLst>
            <a:ext uri="{FF2B5EF4-FFF2-40B4-BE49-F238E27FC236}">
              <a16:creationId xmlns:a16="http://schemas.microsoft.com/office/drawing/2014/main" id="{4943BF10-6123-4E3A-8079-126F03911ADD}"/>
            </a:ext>
          </a:extLst>
        </xdr:cNvPr>
        <xdr:cNvSpPr txBox="1"/>
      </xdr:nvSpPr>
      <xdr:spPr>
        <a:xfrm>
          <a:off x="12108180" y="291846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76200</xdr:rowOff>
    </xdr:to>
    <xdr:pic>
      <xdr:nvPicPr>
        <xdr:cNvPr id="2" name="18 Imagen" descr="Logo CSJ RGB_0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611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6</xdr:col>
      <xdr:colOff>480060</xdr:colOff>
      <xdr:row>3</xdr:row>
      <xdr:rowOff>91440</xdr:rowOff>
    </xdr:from>
    <xdr:ext cx="2156460" cy="5844540"/>
    <xdr:sp macro="" textlink="">
      <xdr:nvSpPr>
        <xdr:cNvPr id="8" name="CuadroTexto 7">
          <a:extLst>
            <a:ext uri="{FF2B5EF4-FFF2-40B4-BE49-F238E27FC236}">
              <a16:creationId xmlns:a16="http://schemas.microsoft.com/office/drawing/2014/main" id="{0BBCE28A-C985-4A11-BC04-FEA2F2660834}"/>
            </a:ext>
          </a:extLst>
        </xdr:cNvPr>
        <xdr:cNvSpPr txBox="1"/>
      </xdr:nvSpPr>
      <xdr:spPr>
        <a:xfrm>
          <a:off x="8656320" y="601980"/>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oportunidades y fortalezas se pueden gestionar  a traves de acciónes o proyectos  que se incluyen en el plan de accion ( mejoras), si se considera que aportan valor </a:t>
          </a:r>
        </a:p>
        <a:p>
          <a:endParaRPr lang="es-CO" sz="1100" baseline="0"/>
        </a:p>
        <a:p>
          <a:r>
            <a:rPr lang="es-CO" sz="1100" baseline="0"/>
            <a:t>Las debilidades y amenazas si  afectan los objetivos estrategicos y requieren recursos se documentan en este plan de acción  .</a:t>
          </a:r>
        </a:p>
        <a:p>
          <a:endParaRPr lang="es-CO" sz="1100" baseline="0"/>
        </a:p>
        <a:p>
          <a:r>
            <a:rPr lang="es-CO" sz="1100" baseline="0"/>
            <a:t>Si la debiidad o amenaza afecta la parte operativa ( errores, demoras, etc) se llevan como causa  de los riesgos, en el Plan de riesgos respectivo.</a:t>
          </a:r>
        </a:p>
      </xdr:txBody>
    </xdr:sp>
    <xdr:clientData/>
  </xdr:oneCellAnchor>
  <xdr:twoCellAnchor>
    <xdr:from>
      <xdr:col>5</xdr:col>
      <xdr:colOff>1289685</xdr:colOff>
      <xdr:row>0</xdr:row>
      <xdr:rowOff>22860</xdr:rowOff>
    </xdr:from>
    <xdr:to>
      <xdr:col>5</xdr:col>
      <xdr:colOff>2994660</xdr:colOff>
      <xdr:row>1</xdr:row>
      <xdr:rowOff>186689</xdr:rowOff>
    </xdr:to>
    <xdr:sp macro="" textlink="">
      <xdr:nvSpPr>
        <xdr:cNvPr id="14" name="CuadroTexto 4">
          <a:extLst>
            <a:ext uri="{FF2B5EF4-FFF2-40B4-BE49-F238E27FC236}">
              <a16:creationId xmlns:a16="http://schemas.microsoft.com/office/drawing/2014/main" id="{3F1F0C69-2FA0-4B19-8BBE-586E459F5A7F}"/>
            </a:ext>
          </a:extLst>
        </xdr:cNvPr>
        <xdr:cNvSpPr txBox="1"/>
      </xdr:nvSpPr>
      <xdr:spPr>
        <a:xfrm>
          <a:off x="6722745" y="22860"/>
          <a:ext cx="1704975" cy="44576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289560</xdr:colOff>
      <xdr:row>1</xdr:row>
      <xdr:rowOff>158115</xdr:rowOff>
    </xdr:from>
    <xdr:to>
      <xdr:col>5</xdr:col>
      <xdr:colOff>2992754</xdr:colOff>
      <xdr:row>2</xdr:row>
      <xdr:rowOff>140970</xdr:rowOff>
    </xdr:to>
    <xdr:grpSp>
      <xdr:nvGrpSpPr>
        <xdr:cNvPr id="15" name="Group 8">
          <a:extLst>
            <a:ext uri="{FF2B5EF4-FFF2-40B4-BE49-F238E27FC236}">
              <a16:creationId xmlns:a16="http://schemas.microsoft.com/office/drawing/2014/main" id="{D1E36BF2-6109-446D-A70B-5668CF323A96}"/>
            </a:ext>
          </a:extLst>
        </xdr:cNvPr>
        <xdr:cNvGrpSpPr>
          <a:grpSpLocks/>
        </xdr:cNvGrpSpPr>
      </xdr:nvGrpSpPr>
      <xdr:grpSpPr bwMode="auto">
        <a:xfrm>
          <a:off x="6623685" y="443865"/>
          <a:ext cx="2674619" cy="268605"/>
          <a:chOff x="2381" y="720"/>
          <a:chExt cx="3154" cy="65"/>
        </a:xfrm>
      </xdr:grpSpPr>
      <xdr:pic>
        <xdr:nvPicPr>
          <xdr:cNvPr id="16" name="6 Imagen">
            <a:extLst>
              <a:ext uri="{FF2B5EF4-FFF2-40B4-BE49-F238E27FC236}">
                <a16:creationId xmlns:a16="http://schemas.microsoft.com/office/drawing/2014/main" id="{9276EA61-7593-4AE7-918E-EF733C1AB07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 name="7 Imagen">
            <a:extLst>
              <a:ext uri="{FF2B5EF4-FFF2-40B4-BE49-F238E27FC236}">
                <a16:creationId xmlns:a16="http://schemas.microsoft.com/office/drawing/2014/main" id="{211E8760-B04B-4254-9083-94B18614222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1470660</xdr:colOff>
      <xdr:row>1</xdr:row>
      <xdr:rowOff>150495</xdr:rowOff>
    </xdr:from>
    <xdr:to>
      <xdr:col>6</xdr:col>
      <xdr:colOff>26818</xdr:colOff>
      <xdr:row>2</xdr:row>
      <xdr:rowOff>135015</xdr:rowOff>
    </xdr:to>
    <xdr:pic>
      <xdr:nvPicPr>
        <xdr:cNvPr id="18" name="Imagen 17">
          <a:extLst>
            <a:ext uri="{FF2B5EF4-FFF2-40B4-BE49-F238E27FC236}">
              <a16:creationId xmlns:a16="http://schemas.microsoft.com/office/drawing/2014/main" id="{62DFAB48-8CFE-4C0F-A08D-F1BB5BAC5FEF}"/>
            </a:ext>
          </a:extLst>
        </xdr:cNvPr>
        <xdr:cNvPicPr>
          <a:picLocks noChangeAspect="1"/>
        </xdr:cNvPicPr>
      </xdr:nvPicPr>
      <xdr:blipFill>
        <a:blip xmlns:r="http://schemas.openxmlformats.org/officeDocument/2006/relationships" r:embed="rId4"/>
        <a:stretch>
          <a:fillRect/>
        </a:stretch>
      </xdr:blipFill>
      <xdr:spPr>
        <a:xfrm>
          <a:off x="6903720" y="432435"/>
          <a:ext cx="1604158" cy="2664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17</xdr:col>
      <xdr:colOff>1606826</xdr:colOff>
      <xdr:row>3</xdr:row>
      <xdr:rowOff>2903</xdr:rowOff>
    </xdr:from>
    <xdr:to>
      <xdr:col>22</xdr:col>
      <xdr:colOff>538370</xdr:colOff>
      <xdr:row>3</xdr:row>
      <xdr:rowOff>2903</xdr:rowOff>
    </xdr:to>
    <xdr:grpSp>
      <xdr:nvGrpSpPr>
        <xdr:cNvPr id="2" name="Group 8">
          <a:extLst>
            <a:ext uri="{FF2B5EF4-FFF2-40B4-BE49-F238E27FC236}">
              <a16:creationId xmlns:a16="http://schemas.microsoft.com/office/drawing/2014/main" id="{B4635741-B408-439B-9FBF-0F5140106FE5}"/>
            </a:ext>
          </a:extLst>
        </xdr:cNvPr>
        <xdr:cNvGrpSpPr>
          <a:grpSpLocks/>
        </xdr:cNvGrpSpPr>
      </xdr:nvGrpSpPr>
      <xdr:grpSpPr bwMode="auto">
        <a:xfrm>
          <a:off x="28788795" y="502966"/>
          <a:ext cx="5718106" cy="0"/>
          <a:chOff x="2381" y="720"/>
          <a:chExt cx="3154" cy="65"/>
        </a:xfrm>
      </xdr:grpSpPr>
      <xdr:pic>
        <xdr:nvPicPr>
          <xdr:cNvPr id="3" name="6 Imagen">
            <a:extLst>
              <a:ext uri="{FF2B5EF4-FFF2-40B4-BE49-F238E27FC236}">
                <a16:creationId xmlns:a16="http://schemas.microsoft.com/office/drawing/2014/main" id="{8B13345F-E157-48BB-BFC1-1EF67877D5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7 Imagen">
            <a:extLst>
              <a:ext uri="{FF2B5EF4-FFF2-40B4-BE49-F238E27FC236}">
                <a16:creationId xmlns:a16="http://schemas.microsoft.com/office/drawing/2014/main" id="{3A876A72-4C45-41FD-BFD7-2787DF5C877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1</xdr:colOff>
      <xdr:row>0</xdr:row>
      <xdr:rowOff>19610</xdr:rowOff>
    </xdr:from>
    <xdr:to>
      <xdr:col>2</xdr:col>
      <xdr:colOff>344557</xdr:colOff>
      <xdr:row>2</xdr:row>
      <xdr:rowOff>67235</xdr:rowOff>
    </xdr:to>
    <xdr:pic>
      <xdr:nvPicPr>
        <xdr:cNvPr id="11" name="18 Imagen" descr="Logo CSJ RGB_01">
          <a:extLst>
            <a:ext uri="{FF2B5EF4-FFF2-40B4-BE49-F238E27FC236}">
              <a16:creationId xmlns:a16="http://schemas.microsoft.com/office/drawing/2014/main" id="{1BD0F9E5-0CB2-4503-A907-57A06C878A8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 y="19610"/>
          <a:ext cx="2305878" cy="6174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1289685</xdr:colOff>
      <xdr:row>0</xdr:row>
      <xdr:rowOff>22860</xdr:rowOff>
    </xdr:from>
    <xdr:to>
      <xdr:col>5</xdr:col>
      <xdr:colOff>2994660</xdr:colOff>
      <xdr:row>1</xdr:row>
      <xdr:rowOff>186689</xdr:rowOff>
    </xdr:to>
    <xdr:sp macro="" textlink="">
      <xdr:nvSpPr>
        <xdr:cNvPr id="12" name="CuadroTexto 4">
          <a:extLst>
            <a:ext uri="{FF2B5EF4-FFF2-40B4-BE49-F238E27FC236}">
              <a16:creationId xmlns:a16="http://schemas.microsoft.com/office/drawing/2014/main" id="{75D08CBD-681D-4C61-A988-53DFC4616417}"/>
            </a:ext>
          </a:extLst>
        </xdr:cNvPr>
        <xdr:cNvSpPr txBox="1"/>
      </xdr:nvSpPr>
      <xdr:spPr>
        <a:xfrm>
          <a:off x="11096625" y="22860"/>
          <a:ext cx="1704975" cy="5524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289560</xdr:colOff>
      <xdr:row>1</xdr:row>
      <xdr:rowOff>158115</xdr:rowOff>
    </xdr:from>
    <xdr:to>
      <xdr:col>5</xdr:col>
      <xdr:colOff>2992754</xdr:colOff>
      <xdr:row>2</xdr:row>
      <xdr:rowOff>140970</xdr:rowOff>
    </xdr:to>
    <xdr:grpSp>
      <xdr:nvGrpSpPr>
        <xdr:cNvPr id="13" name="Group 8">
          <a:extLst>
            <a:ext uri="{FF2B5EF4-FFF2-40B4-BE49-F238E27FC236}">
              <a16:creationId xmlns:a16="http://schemas.microsoft.com/office/drawing/2014/main" id="{DBA62503-7BEC-4AF7-ADF2-E802D3104258}"/>
            </a:ext>
          </a:extLst>
        </xdr:cNvPr>
        <xdr:cNvGrpSpPr>
          <a:grpSpLocks/>
        </xdr:cNvGrpSpPr>
      </xdr:nvGrpSpPr>
      <xdr:grpSpPr bwMode="auto">
        <a:xfrm>
          <a:off x="8576310" y="324803"/>
          <a:ext cx="2703194" cy="149542"/>
          <a:chOff x="2381" y="720"/>
          <a:chExt cx="3154" cy="65"/>
        </a:xfrm>
      </xdr:grpSpPr>
      <xdr:pic>
        <xdr:nvPicPr>
          <xdr:cNvPr id="14" name="6 Imagen">
            <a:extLst>
              <a:ext uri="{FF2B5EF4-FFF2-40B4-BE49-F238E27FC236}">
                <a16:creationId xmlns:a16="http://schemas.microsoft.com/office/drawing/2014/main" id="{4376A34F-16F1-4CEB-9387-A8DB151CD3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5" name="7 Imagen">
            <a:extLst>
              <a:ext uri="{FF2B5EF4-FFF2-40B4-BE49-F238E27FC236}">
                <a16:creationId xmlns:a16="http://schemas.microsoft.com/office/drawing/2014/main" id="{5F00D833-BC97-4E34-8CF1-36EA87F5E36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1470660</xdr:colOff>
      <xdr:row>1</xdr:row>
      <xdr:rowOff>150495</xdr:rowOff>
    </xdr:from>
    <xdr:to>
      <xdr:col>5</xdr:col>
      <xdr:colOff>3046243</xdr:colOff>
      <xdr:row>3</xdr:row>
      <xdr:rowOff>81675</xdr:rowOff>
    </xdr:to>
    <xdr:pic>
      <xdr:nvPicPr>
        <xdr:cNvPr id="16" name="Imagen 15">
          <a:extLst>
            <a:ext uri="{FF2B5EF4-FFF2-40B4-BE49-F238E27FC236}">
              <a16:creationId xmlns:a16="http://schemas.microsoft.com/office/drawing/2014/main" id="{34C8FF2F-485D-4F27-9D38-F9122A8AC216}"/>
            </a:ext>
          </a:extLst>
        </xdr:cNvPr>
        <xdr:cNvPicPr>
          <a:picLocks noChangeAspect="1"/>
        </xdr:cNvPicPr>
      </xdr:nvPicPr>
      <xdr:blipFill>
        <a:blip xmlns:r="http://schemas.openxmlformats.org/officeDocument/2006/relationships" r:embed="rId5"/>
        <a:stretch>
          <a:fillRect/>
        </a:stretch>
      </xdr:blipFill>
      <xdr:spPr>
        <a:xfrm>
          <a:off x="11277600" y="539115"/>
          <a:ext cx="1604158" cy="26646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1606826</xdr:colOff>
      <xdr:row>3</xdr:row>
      <xdr:rowOff>2903</xdr:rowOff>
    </xdr:from>
    <xdr:to>
      <xdr:col>11</xdr:col>
      <xdr:colOff>0</xdr:colOff>
      <xdr:row>3</xdr:row>
      <xdr:rowOff>2903</xdr:rowOff>
    </xdr:to>
    <xdr:grpSp>
      <xdr:nvGrpSpPr>
        <xdr:cNvPr id="2" name="Group 8">
          <a:extLst>
            <a:ext uri="{FF2B5EF4-FFF2-40B4-BE49-F238E27FC236}">
              <a16:creationId xmlns:a16="http://schemas.microsoft.com/office/drawing/2014/main" id="{FEFF90F8-296A-4A25-893E-557BE8478741}"/>
            </a:ext>
          </a:extLst>
        </xdr:cNvPr>
        <xdr:cNvGrpSpPr>
          <a:grpSpLocks/>
        </xdr:cNvGrpSpPr>
      </xdr:nvGrpSpPr>
      <xdr:grpSpPr bwMode="auto">
        <a:xfrm>
          <a:off x="19961501" y="488678"/>
          <a:ext cx="1469749" cy="0"/>
          <a:chOff x="2381" y="720"/>
          <a:chExt cx="3154" cy="65"/>
        </a:xfrm>
      </xdr:grpSpPr>
      <xdr:pic>
        <xdr:nvPicPr>
          <xdr:cNvPr id="3" name="6 Imagen">
            <a:extLst>
              <a:ext uri="{FF2B5EF4-FFF2-40B4-BE49-F238E27FC236}">
                <a16:creationId xmlns:a16="http://schemas.microsoft.com/office/drawing/2014/main" id="{7C6B54E1-A655-5D73-2E63-5B3CFF5186D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7 Imagen">
            <a:extLst>
              <a:ext uri="{FF2B5EF4-FFF2-40B4-BE49-F238E27FC236}">
                <a16:creationId xmlns:a16="http://schemas.microsoft.com/office/drawing/2014/main" id="{57B3C9E9-A5B5-D608-1525-84CC364C7FA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1</xdr:colOff>
      <xdr:row>0</xdr:row>
      <xdr:rowOff>19610</xdr:rowOff>
    </xdr:from>
    <xdr:to>
      <xdr:col>2</xdr:col>
      <xdr:colOff>344557</xdr:colOff>
      <xdr:row>2</xdr:row>
      <xdr:rowOff>67235</xdr:rowOff>
    </xdr:to>
    <xdr:pic>
      <xdr:nvPicPr>
        <xdr:cNvPr id="5" name="18 Imagen" descr="Logo CSJ RGB_01">
          <a:extLst>
            <a:ext uri="{FF2B5EF4-FFF2-40B4-BE49-F238E27FC236}">
              <a16:creationId xmlns:a16="http://schemas.microsoft.com/office/drawing/2014/main" id="{094584A0-75B0-4959-9B67-CC87B5947814}"/>
            </a:ext>
            <a:ext uri="{147F2762-F138-4A5C-976F-8EAC2B608ADB}">
              <a16:predDERef xmlns:a16="http://schemas.microsoft.com/office/drawing/2014/main" pred="{E8E396E1-65DD-4111-9A38-D7959CDA6A52}"/>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 y="19610"/>
          <a:ext cx="1860936" cy="382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1289685</xdr:colOff>
      <xdr:row>0</xdr:row>
      <xdr:rowOff>22860</xdr:rowOff>
    </xdr:from>
    <xdr:to>
      <xdr:col>5</xdr:col>
      <xdr:colOff>2994660</xdr:colOff>
      <xdr:row>1</xdr:row>
      <xdr:rowOff>186689</xdr:rowOff>
    </xdr:to>
    <xdr:sp macro="" textlink="">
      <xdr:nvSpPr>
        <xdr:cNvPr id="6" name="CuadroTexto 4">
          <a:extLst>
            <a:ext uri="{FF2B5EF4-FFF2-40B4-BE49-F238E27FC236}">
              <a16:creationId xmlns:a16="http://schemas.microsoft.com/office/drawing/2014/main" id="{B860C366-5FBC-41FB-B196-1963DA059A6F}"/>
            </a:ext>
            <a:ext uri="{147F2762-F138-4A5C-976F-8EAC2B608ADB}">
              <a16:predDERef xmlns:a16="http://schemas.microsoft.com/office/drawing/2014/main" pred="{1B996AD2-BFD7-422A-8389-F298A5EDA64D}"/>
            </a:ext>
          </a:extLst>
        </xdr:cNvPr>
        <xdr:cNvSpPr txBox="1"/>
      </xdr:nvSpPr>
      <xdr:spPr>
        <a:xfrm>
          <a:off x="9801225" y="22860"/>
          <a:ext cx="1704975" cy="31622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289560</xdr:colOff>
      <xdr:row>1</xdr:row>
      <xdr:rowOff>158115</xdr:rowOff>
    </xdr:from>
    <xdr:to>
      <xdr:col>5</xdr:col>
      <xdr:colOff>2992754</xdr:colOff>
      <xdr:row>2</xdr:row>
      <xdr:rowOff>140970</xdr:rowOff>
    </xdr:to>
    <xdr:grpSp>
      <xdr:nvGrpSpPr>
        <xdr:cNvPr id="7" name="Group 8">
          <a:extLst>
            <a:ext uri="{FF2B5EF4-FFF2-40B4-BE49-F238E27FC236}">
              <a16:creationId xmlns:a16="http://schemas.microsoft.com/office/drawing/2014/main" id="{229A367F-D635-4C1E-AF1E-A4D67932D581}"/>
            </a:ext>
            <a:ext uri="{147F2762-F138-4A5C-976F-8EAC2B608ADB}">
              <a16:predDERef xmlns:a16="http://schemas.microsoft.com/office/drawing/2014/main" pred="{266F182A-4A28-4E6E-9A8E-CE38325A9971}"/>
            </a:ext>
          </a:extLst>
        </xdr:cNvPr>
        <xdr:cNvGrpSpPr>
          <a:grpSpLocks/>
        </xdr:cNvGrpSpPr>
      </xdr:nvGrpSpPr>
      <xdr:grpSpPr bwMode="auto">
        <a:xfrm>
          <a:off x="8576310" y="320040"/>
          <a:ext cx="2703194" cy="144780"/>
          <a:chOff x="2381" y="720"/>
          <a:chExt cx="3154" cy="65"/>
        </a:xfrm>
      </xdr:grpSpPr>
      <xdr:pic>
        <xdr:nvPicPr>
          <xdr:cNvPr id="8" name="6 Imagen">
            <a:extLst>
              <a:ext uri="{FF2B5EF4-FFF2-40B4-BE49-F238E27FC236}">
                <a16:creationId xmlns:a16="http://schemas.microsoft.com/office/drawing/2014/main" id="{3BE43881-8CD5-6642-EB2A-66F2E545A4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7 Imagen">
            <a:extLst>
              <a:ext uri="{FF2B5EF4-FFF2-40B4-BE49-F238E27FC236}">
                <a16:creationId xmlns:a16="http://schemas.microsoft.com/office/drawing/2014/main" id="{4E66BF88-584E-F4D7-CB36-77FFE36BAE4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12</xdr:col>
      <xdr:colOff>739140</xdr:colOff>
      <xdr:row>0</xdr:row>
      <xdr:rowOff>0</xdr:rowOff>
    </xdr:from>
    <xdr:to>
      <xdr:col>14</xdr:col>
      <xdr:colOff>0</xdr:colOff>
      <xdr:row>3</xdr:row>
      <xdr:rowOff>91035</xdr:rowOff>
    </xdr:to>
    <xdr:sp macro="" textlink="">
      <xdr:nvSpPr>
        <xdr:cNvPr id="10" name="CuadroTexto 4">
          <a:extLst>
            <a:ext uri="{FF2B5EF4-FFF2-40B4-BE49-F238E27FC236}">
              <a16:creationId xmlns:a16="http://schemas.microsoft.com/office/drawing/2014/main" id="{AA4BE126-0F04-4BDD-B80B-4E204DA9B16D}"/>
            </a:ext>
            <a:ext uri="{147F2762-F138-4A5C-976F-8EAC2B608ADB}">
              <a16:predDERef xmlns:a16="http://schemas.microsoft.com/office/drawing/2014/main" pred="{070F7731-635A-4AA2-965F-7A11FAD7FFC5}"/>
            </a:ext>
          </a:extLst>
        </xdr:cNvPr>
        <xdr:cNvSpPr txBox="1"/>
      </xdr:nvSpPr>
      <xdr:spPr>
        <a:xfrm>
          <a:off x="26014680" y="0"/>
          <a:ext cx="3284220" cy="59395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1</xdr:colOff>
      <xdr:row>0</xdr:row>
      <xdr:rowOff>19610</xdr:rowOff>
    </xdr:from>
    <xdr:to>
      <xdr:col>2</xdr:col>
      <xdr:colOff>344557</xdr:colOff>
      <xdr:row>2</xdr:row>
      <xdr:rowOff>67235</xdr:rowOff>
    </xdr:to>
    <xdr:pic>
      <xdr:nvPicPr>
        <xdr:cNvPr id="11" name="18 Imagen" descr="Logo CSJ RGB_01">
          <a:extLst>
            <a:ext uri="{FF2B5EF4-FFF2-40B4-BE49-F238E27FC236}">
              <a16:creationId xmlns:a16="http://schemas.microsoft.com/office/drawing/2014/main" id="{5DDFB924-DF5F-4203-993A-9EC45888766C}"/>
            </a:ext>
            <a:ext uri="{147F2762-F138-4A5C-976F-8EAC2B608ADB}">
              <a16:predDERef xmlns:a16="http://schemas.microsoft.com/office/drawing/2014/main" pred="{8F0D375D-D56E-4A31-8500-148F4A09270B}"/>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 y="19610"/>
          <a:ext cx="1860936" cy="382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1289685</xdr:colOff>
      <xdr:row>0</xdr:row>
      <xdr:rowOff>22860</xdr:rowOff>
    </xdr:from>
    <xdr:to>
      <xdr:col>5</xdr:col>
      <xdr:colOff>2994660</xdr:colOff>
      <xdr:row>1</xdr:row>
      <xdr:rowOff>186689</xdr:rowOff>
    </xdr:to>
    <xdr:sp macro="" textlink="">
      <xdr:nvSpPr>
        <xdr:cNvPr id="12" name="CuadroTexto 4">
          <a:extLst>
            <a:ext uri="{FF2B5EF4-FFF2-40B4-BE49-F238E27FC236}">
              <a16:creationId xmlns:a16="http://schemas.microsoft.com/office/drawing/2014/main" id="{C1BFC8B0-D37D-4657-B9B3-7E34A3BAB22E}"/>
            </a:ext>
            <a:ext uri="{147F2762-F138-4A5C-976F-8EAC2B608ADB}">
              <a16:predDERef xmlns:a16="http://schemas.microsoft.com/office/drawing/2014/main" pred="{8C0EC147-F415-44FD-89C6-5306ED0999F1}"/>
            </a:ext>
          </a:extLst>
        </xdr:cNvPr>
        <xdr:cNvSpPr txBox="1"/>
      </xdr:nvSpPr>
      <xdr:spPr>
        <a:xfrm>
          <a:off x="9801225" y="22860"/>
          <a:ext cx="1704975" cy="31622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289560</xdr:colOff>
      <xdr:row>1</xdr:row>
      <xdr:rowOff>158115</xdr:rowOff>
    </xdr:from>
    <xdr:to>
      <xdr:col>5</xdr:col>
      <xdr:colOff>2992754</xdr:colOff>
      <xdr:row>2</xdr:row>
      <xdr:rowOff>140970</xdr:rowOff>
    </xdr:to>
    <xdr:grpSp>
      <xdr:nvGrpSpPr>
        <xdr:cNvPr id="13" name="Group 8">
          <a:extLst>
            <a:ext uri="{FF2B5EF4-FFF2-40B4-BE49-F238E27FC236}">
              <a16:creationId xmlns:a16="http://schemas.microsoft.com/office/drawing/2014/main" id="{EDDD4DD5-552A-4A3E-82A0-EC304D1BF88E}"/>
            </a:ext>
            <a:ext uri="{147F2762-F138-4A5C-976F-8EAC2B608ADB}">
              <a16:predDERef xmlns:a16="http://schemas.microsoft.com/office/drawing/2014/main" pred="{4DEF763B-3A75-48B4-A1D3-67F3A4EE052C}"/>
            </a:ext>
          </a:extLst>
        </xdr:cNvPr>
        <xdr:cNvGrpSpPr>
          <a:grpSpLocks/>
        </xdr:cNvGrpSpPr>
      </xdr:nvGrpSpPr>
      <xdr:grpSpPr bwMode="auto">
        <a:xfrm>
          <a:off x="8576310" y="320040"/>
          <a:ext cx="2703194" cy="144780"/>
          <a:chOff x="2381" y="720"/>
          <a:chExt cx="3154" cy="65"/>
        </a:xfrm>
      </xdr:grpSpPr>
      <xdr:pic>
        <xdr:nvPicPr>
          <xdr:cNvPr id="14" name="6 Imagen">
            <a:extLst>
              <a:ext uri="{FF2B5EF4-FFF2-40B4-BE49-F238E27FC236}">
                <a16:creationId xmlns:a16="http://schemas.microsoft.com/office/drawing/2014/main" id="{41F590EF-60FE-2DD8-4B3F-F9491F8A25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5" name="7 Imagen">
            <a:extLst>
              <a:ext uri="{FF2B5EF4-FFF2-40B4-BE49-F238E27FC236}">
                <a16:creationId xmlns:a16="http://schemas.microsoft.com/office/drawing/2014/main" id="{43E91CF0-B83A-5A35-5FE7-15D5609CACD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1470660</xdr:colOff>
      <xdr:row>1</xdr:row>
      <xdr:rowOff>150495</xdr:rowOff>
    </xdr:from>
    <xdr:to>
      <xdr:col>5</xdr:col>
      <xdr:colOff>3046243</xdr:colOff>
      <xdr:row>3</xdr:row>
      <xdr:rowOff>81675</xdr:rowOff>
    </xdr:to>
    <xdr:pic>
      <xdr:nvPicPr>
        <xdr:cNvPr id="16" name="Imagen 9">
          <a:extLst>
            <a:ext uri="{FF2B5EF4-FFF2-40B4-BE49-F238E27FC236}">
              <a16:creationId xmlns:a16="http://schemas.microsoft.com/office/drawing/2014/main" id="{42F8DA1A-C563-4CB6-A9F3-FE21B5ACD778}"/>
            </a:ext>
            <a:ext uri="{147F2762-F138-4A5C-976F-8EAC2B608ADB}">
              <a16:predDERef xmlns:a16="http://schemas.microsoft.com/office/drawing/2014/main" pred="{EA2AF0EF-A58D-45E1-BD3C-E7DED20AFD82}"/>
            </a:ext>
          </a:extLst>
        </xdr:cNvPr>
        <xdr:cNvPicPr>
          <a:picLocks noChangeAspect="1"/>
        </xdr:cNvPicPr>
      </xdr:nvPicPr>
      <xdr:blipFill>
        <a:blip xmlns:r="http://schemas.openxmlformats.org/officeDocument/2006/relationships" r:embed="rId5"/>
        <a:stretch>
          <a:fillRect/>
        </a:stretch>
      </xdr:blipFill>
      <xdr:spPr>
        <a:xfrm>
          <a:off x="9982200" y="318135"/>
          <a:ext cx="1575583" cy="26646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9</xdr:col>
      <xdr:colOff>1606826</xdr:colOff>
      <xdr:row>3</xdr:row>
      <xdr:rowOff>2903</xdr:rowOff>
    </xdr:from>
    <xdr:to>
      <xdr:col>11</xdr:col>
      <xdr:colOff>0</xdr:colOff>
      <xdr:row>3</xdr:row>
      <xdr:rowOff>2903</xdr:rowOff>
    </xdr:to>
    <xdr:grpSp>
      <xdr:nvGrpSpPr>
        <xdr:cNvPr id="2" name="Group 8">
          <a:extLst>
            <a:ext uri="{FF2B5EF4-FFF2-40B4-BE49-F238E27FC236}">
              <a16:creationId xmlns:a16="http://schemas.microsoft.com/office/drawing/2014/main" id="{E8E396E1-65DD-4111-9A38-D7959CDA6A52}"/>
            </a:ext>
          </a:extLst>
        </xdr:cNvPr>
        <xdr:cNvGrpSpPr>
          <a:grpSpLocks/>
        </xdr:cNvGrpSpPr>
      </xdr:nvGrpSpPr>
      <xdr:grpSpPr bwMode="auto">
        <a:xfrm>
          <a:off x="19966264" y="502966"/>
          <a:ext cx="1476892" cy="0"/>
          <a:chOff x="2381" y="720"/>
          <a:chExt cx="3154" cy="65"/>
        </a:xfrm>
      </xdr:grpSpPr>
      <xdr:pic>
        <xdr:nvPicPr>
          <xdr:cNvPr id="3" name="6 Imagen">
            <a:extLst>
              <a:ext uri="{FF2B5EF4-FFF2-40B4-BE49-F238E27FC236}">
                <a16:creationId xmlns:a16="http://schemas.microsoft.com/office/drawing/2014/main" id="{A2CDD367-F0FE-9D28-039E-4A89E3511E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7 Imagen">
            <a:extLst>
              <a:ext uri="{FF2B5EF4-FFF2-40B4-BE49-F238E27FC236}">
                <a16:creationId xmlns:a16="http://schemas.microsoft.com/office/drawing/2014/main" id="{E37B68DB-6232-3237-D5E2-230EAF2E533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1</xdr:colOff>
      <xdr:row>0</xdr:row>
      <xdr:rowOff>19610</xdr:rowOff>
    </xdr:from>
    <xdr:to>
      <xdr:col>2</xdr:col>
      <xdr:colOff>344557</xdr:colOff>
      <xdr:row>2</xdr:row>
      <xdr:rowOff>67235</xdr:rowOff>
    </xdr:to>
    <xdr:pic>
      <xdr:nvPicPr>
        <xdr:cNvPr id="5" name="18 Imagen" descr="Logo CSJ RGB_01">
          <a:extLst>
            <a:ext uri="{FF2B5EF4-FFF2-40B4-BE49-F238E27FC236}">
              <a16:creationId xmlns:a16="http://schemas.microsoft.com/office/drawing/2014/main" id="{1B996AD2-BFD7-422A-8389-F298A5EDA64D}"/>
            </a:ext>
            <a:ext uri="{147F2762-F138-4A5C-976F-8EAC2B608ADB}">
              <a16:predDERef xmlns:a16="http://schemas.microsoft.com/office/drawing/2014/main" pred="{E8E396E1-65DD-4111-9A38-D7959CDA6A52}"/>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 y="19610"/>
          <a:ext cx="1820931"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1289685</xdr:colOff>
      <xdr:row>0</xdr:row>
      <xdr:rowOff>22860</xdr:rowOff>
    </xdr:from>
    <xdr:to>
      <xdr:col>5</xdr:col>
      <xdr:colOff>2994660</xdr:colOff>
      <xdr:row>1</xdr:row>
      <xdr:rowOff>186689</xdr:rowOff>
    </xdr:to>
    <xdr:sp macro="" textlink="">
      <xdr:nvSpPr>
        <xdr:cNvPr id="6" name="CuadroTexto 4">
          <a:extLst>
            <a:ext uri="{FF2B5EF4-FFF2-40B4-BE49-F238E27FC236}">
              <a16:creationId xmlns:a16="http://schemas.microsoft.com/office/drawing/2014/main" id="{266F182A-4A28-4E6E-9A8E-CE38325A9971}"/>
            </a:ext>
            <a:ext uri="{147F2762-F138-4A5C-976F-8EAC2B608ADB}">
              <a16:predDERef xmlns:a16="http://schemas.microsoft.com/office/drawing/2014/main" pred="{1B996AD2-BFD7-422A-8389-F298A5EDA64D}"/>
            </a:ext>
          </a:extLst>
        </xdr:cNvPr>
        <xdr:cNvSpPr txBox="1"/>
      </xdr:nvSpPr>
      <xdr:spPr>
        <a:xfrm>
          <a:off x="9576435" y="22860"/>
          <a:ext cx="1704975" cy="29717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289560</xdr:colOff>
      <xdr:row>1</xdr:row>
      <xdr:rowOff>158115</xdr:rowOff>
    </xdr:from>
    <xdr:to>
      <xdr:col>5</xdr:col>
      <xdr:colOff>2992754</xdr:colOff>
      <xdr:row>2</xdr:row>
      <xdr:rowOff>140970</xdr:rowOff>
    </xdr:to>
    <xdr:grpSp>
      <xdr:nvGrpSpPr>
        <xdr:cNvPr id="7" name="Group 8">
          <a:extLst>
            <a:ext uri="{FF2B5EF4-FFF2-40B4-BE49-F238E27FC236}">
              <a16:creationId xmlns:a16="http://schemas.microsoft.com/office/drawing/2014/main" id="{070F7731-635A-4AA2-965F-7A11FAD7FFC5}"/>
            </a:ext>
            <a:ext uri="{147F2762-F138-4A5C-976F-8EAC2B608ADB}">
              <a16:predDERef xmlns:a16="http://schemas.microsoft.com/office/drawing/2014/main" pred="{266F182A-4A28-4E6E-9A8E-CE38325A9971}"/>
            </a:ext>
          </a:extLst>
        </xdr:cNvPr>
        <xdr:cNvGrpSpPr>
          <a:grpSpLocks/>
        </xdr:cNvGrpSpPr>
      </xdr:nvGrpSpPr>
      <xdr:grpSpPr bwMode="auto">
        <a:xfrm>
          <a:off x="8576310" y="324803"/>
          <a:ext cx="2703194" cy="149542"/>
          <a:chOff x="2381" y="720"/>
          <a:chExt cx="3154" cy="65"/>
        </a:xfrm>
      </xdr:grpSpPr>
      <xdr:pic>
        <xdr:nvPicPr>
          <xdr:cNvPr id="8" name="6 Imagen">
            <a:extLst>
              <a:ext uri="{FF2B5EF4-FFF2-40B4-BE49-F238E27FC236}">
                <a16:creationId xmlns:a16="http://schemas.microsoft.com/office/drawing/2014/main" id="{8EABC19C-B9E9-64E1-3D9D-087B6BAAB3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7 Imagen">
            <a:extLst>
              <a:ext uri="{FF2B5EF4-FFF2-40B4-BE49-F238E27FC236}">
                <a16:creationId xmlns:a16="http://schemas.microsoft.com/office/drawing/2014/main" id="{8D41F1CC-757F-E845-DDD8-3BA6E9C828B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12</xdr:col>
      <xdr:colOff>739140</xdr:colOff>
      <xdr:row>0</xdr:row>
      <xdr:rowOff>0</xdr:rowOff>
    </xdr:from>
    <xdr:to>
      <xdr:col>14</xdr:col>
      <xdr:colOff>0</xdr:colOff>
      <xdr:row>3</xdr:row>
      <xdr:rowOff>91035</xdr:rowOff>
    </xdr:to>
    <xdr:sp macro="" textlink="">
      <xdr:nvSpPr>
        <xdr:cNvPr id="10" name="CuadroTexto 4">
          <a:extLst>
            <a:ext uri="{FF2B5EF4-FFF2-40B4-BE49-F238E27FC236}">
              <a16:creationId xmlns:a16="http://schemas.microsoft.com/office/drawing/2014/main" id="{8F0D375D-D56E-4A31-8500-148F4A09270B}"/>
            </a:ext>
            <a:ext uri="{147F2762-F138-4A5C-976F-8EAC2B608ADB}">
              <a16:predDERef xmlns:a16="http://schemas.microsoft.com/office/drawing/2014/main" pred="{070F7731-635A-4AA2-965F-7A11FAD7FFC5}"/>
            </a:ext>
          </a:extLst>
        </xdr:cNvPr>
        <xdr:cNvSpPr txBox="1"/>
      </xdr:nvSpPr>
      <xdr:spPr>
        <a:xfrm>
          <a:off x="25370790" y="0"/>
          <a:ext cx="3213735" cy="576810"/>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1</xdr:colOff>
      <xdr:row>0</xdr:row>
      <xdr:rowOff>19610</xdr:rowOff>
    </xdr:from>
    <xdr:to>
      <xdr:col>2</xdr:col>
      <xdr:colOff>344557</xdr:colOff>
      <xdr:row>2</xdr:row>
      <xdr:rowOff>67235</xdr:rowOff>
    </xdr:to>
    <xdr:pic>
      <xdr:nvPicPr>
        <xdr:cNvPr id="11" name="18 Imagen" descr="Logo CSJ RGB_01">
          <a:extLst>
            <a:ext uri="{FF2B5EF4-FFF2-40B4-BE49-F238E27FC236}">
              <a16:creationId xmlns:a16="http://schemas.microsoft.com/office/drawing/2014/main" id="{8C0EC147-F415-44FD-89C6-5306ED0999F1}"/>
            </a:ext>
            <a:ext uri="{147F2762-F138-4A5C-976F-8EAC2B608ADB}">
              <a16:predDERef xmlns:a16="http://schemas.microsoft.com/office/drawing/2014/main" pred="{8F0D375D-D56E-4A31-8500-148F4A09270B}"/>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 y="19610"/>
          <a:ext cx="1820931"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1289685</xdr:colOff>
      <xdr:row>0</xdr:row>
      <xdr:rowOff>22860</xdr:rowOff>
    </xdr:from>
    <xdr:to>
      <xdr:col>5</xdr:col>
      <xdr:colOff>2994660</xdr:colOff>
      <xdr:row>1</xdr:row>
      <xdr:rowOff>186689</xdr:rowOff>
    </xdr:to>
    <xdr:sp macro="" textlink="">
      <xdr:nvSpPr>
        <xdr:cNvPr id="12" name="CuadroTexto 4">
          <a:extLst>
            <a:ext uri="{FF2B5EF4-FFF2-40B4-BE49-F238E27FC236}">
              <a16:creationId xmlns:a16="http://schemas.microsoft.com/office/drawing/2014/main" id="{4DEF763B-3A75-48B4-A1D3-67F3A4EE052C}"/>
            </a:ext>
            <a:ext uri="{147F2762-F138-4A5C-976F-8EAC2B608ADB}">
              <a16:predDERef xmlns:a16="http://schemas.microsoft.com/office/drawing/2014/main" pred="{8C0EC147-F415-44FD-89C6-5306ED0999F1}"/>
            </a:ext>
          </a:extLst>
        </xdr:cNvPr>
        <xdr:cNvSpPr txBox="1"/>
      </xdr:nvSpPr>
      <xdr:spPr>
        <a:xfrm>
          <a:off x="9576435" y="22860"/>
          <a:ext cx="1704975" cy="29717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289560</xdr:colOff>
      <xdr:row>1</xdr:row>
      <xdr:rowOff>158115</xdr:rowOff>
    </xdr:from>
    <xdr:to>
      <xdr:col>5</xdr:col>
      <xdr:colOff>2992754</xdr:colOff>
      <xdr:row>2</xdr:row>
      <xdr:rowOff>140970</xdr:rowOff>
    </xdr:to>
    <xdr:grpSp>
      <xdr:nvGrpSpPr>
        <xdr:cNvPr id="13" name="Group 8">
          <a:extLst>
            <a:ext uri="{FF2B5EF4-FFF2-40B4-BE49-F238E27FC236}">
              <a16:creationId xmlns:a16="http://schemas.microsoft.com/office/drawing/2014/main" id="{EA2AF0EF-A58D-45E1-BD3C-E7DED20AFD82}"/>
            </a:ext>
            <a:ext uri="{147F2762-F138-4A5C-976F-8EAC2B608ADB}">
              <a16:predDERef xmlns:a16="http://schemas.microsoft.com/office/drawing/2014/main" pred="{4DEF763B-3A75-48B4-A1D3-67F3A4EE052C}"/>
            </a:ext>
          </a:extLst>
        </xdr:cNvPr>
        <xdr:cNvGrpSpPr>
          <a:grpSpLocks/>
        </xdr:cNvGrpSpPr>
      </xdr:nvGrpSpPr>
      <xdr:grpSpPr bwMode="auto">
        <a:xfrm>
          <a:off x="8576310" y="324803"/>
          <a:ext cx="2703194" cy="149542"/>
          <a:chOff x="2381" y="720"/>
          <a:chExt cx="3154" cy="65"/>
        </a:xfrm>
      </xdr:grpSpPr>
      <xdr:pic>
        <xdr:nvPicPr>
          <xdr:cNvPr id="14" name="6 Imagen">
            <a:extLst>
              <a:ext uri="{FF2B5EF4-FFF2-40B4-BE49-F238E27FC236}">
                <a16:creationId xmlns:a16="http://schemas.microsoft.com/office/drawing/2014/main" id="{C7ABC1F4-47DC-A4AD-8DB6-B5EB925FEF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5" name="7 Imagen">
            <a:extLst>
              <a:ext uri="{FF2B5EF4-FFF2-40B4-BE49-F238E27FC236}">
                <a16:creationId xmlns:a16="http://schemas.microsoft.com/office/drawing/2014/main" id="{927500D5-03AF-0EE2-2418-02C3E3F2B23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1470660</xdr:colOff>
      <xdr:row>1</xdr:row>
      <xdr:rowOff>150495</xdr:rowOff>
    </xdr:from>
    <xdr:to>
      <xdr:col>5</xdr:col>
      <xdr:colOff>3046243</xdr:colOff>
      <xdr:row>3</xdr:row>
      <xdr:rowOff>81675</xdr:rowOff>
    </xdr:to>
    <xdr:pic>
      <xdr:nvPicPr>
        <xdr:cNvPr id="16" name="Imagen 9">
          <a:extLst>
            <a:ext uri="{FF2B5EF4-FFF2-40B4-BE49-F238E27FC236}">
              <a16:creationId xmlns:a16="http://schemas.microsoft.com/office/drawing/2014/main" id="{A6A4C27F-391B-4F8D-A9F8-02F03154C619}"/>
            </a:ext>
            <a:ext uri="{147F2762-F138-4A5C-976F-8EAC2B608ADB}">
              <a16:predDERef xmlns:a16="http://schemas.microsoft.com/office/drawing/2014/main" pred="{EA2AF0EF-A58D-45E1-BD3C-E7DED20AFD82}"/>
            </a:ext>
          </a:extLst>
        </xdr:cNvPr>
        <xdr:cNvPicPr>
          <a:picLocks noChangeAspect="1"/>
        </xdr:cNvPicPr>
      </xdr:nvPicPr>
      <xdr:blipFill>
        <a:blip xmlns:r="http://schemas.openxmlformats.org/officeDocument/2006/relationships" r:embed="rId5"/>
        <a:stretch>
          <a:fillRect/>
        </a:stretch>
      </xdr:blipFill>
      <xdr:spPr>
        <a:xfrm>
          <a:off x="9757410" y="312420"/>
          <a:ext cx="1575583" cy="25503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uario\Documents\ARCHIVOS%20COMPUTADOR%20SANDRA\CALIDAD\PLAN%20DE%20ACCI&#211;N%20Y%20RIESGOS%20PALOQUEMAO\Documentos%20finales\Formato%20Riesgos%20Despachos%20Judiciales%20Certificados%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ador\OneDrive\Documentos\Norma%20Icontec\Formato%20ARIESGOS%20EJEMPL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etbcsj.sharepoint.com/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
      <sheetName val="Análisis de Contexto "/>
      <sheetName val="Estrategias"/>
      <sheetName val="3. Identificación de Riesgos "/>
      <sheetName val="4. Valoración Controles"/>
      <sheetName val="5. Mapa de Riesgo"/>
      <sheetName val="Tabla de Valoración"/>
      <sheetName val="Valoración Probabilidad"/>
      <sheetName val="Valoración del Impacto"/>
      <sheetName val="Seguimiento 1 trimestre"/>
      <sheetName val="Seguimiento 2 trimestre"/>
      <sheetName val="Seguimiento 3 trimestre "/>
      <sheetName val="Seguimiento 4 trimestre"/>
      <sheetName val="Seguimiento 1 trimestre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sheetDataSet>
  </externalBook>
</externalLink>
</file>

<file path=xl/persons/person.xml><?xml version="1.0" encoding="utf-8"?>
<personList xmlns="http://schemas.microsoft.com/office/spreadsheetml/2018/threadedcomments" xmlns:x="http://schemas.openxmlformats.org/spreadsheetml/2006/main">
  <person displayName="Nelson Reinaldo Rincon Bernal" id="{581CC875-3AE3-4C64-BDD5-E004A44F8369}" userId="S::nrinconb@deaj.ramajudicial.gov.co::b094e8b8-0cfc-43fa-9782-f68426a7c587"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2.xml><?xml version="1.0" encoding="utf-8"?>
<ThreadedComments xmlns="http://schemas.microsoft.com/office/spreadsheetml/2018/threadedcomments" xmlns:x="http://schemas.openxmlformats.org/spreadsheetml/2006/main">
  <threadedComment ref="I5" dT="2022-05-05T20:18:37.12" personId="{581CC875-3AE3-4C64-BDD5-E004A44F8369}" id="{C181138B-7950-4FA6-9810-5F9CBDC3CB0C}">
    <text>Describa el entregable o resultado del indicador obtenido en el periodo de acuerdo con lo establecido en la planificación (Columna Q de la Hoja Plan de acción 2022).</text>
  </threadedComment>
  <threadedComment ref="J5" dT="2022-05-05T20:38:55.75" personId="{581CC875-3AE3-4C64-BDD5-E004A44F8369}" id="{42C60D18-13B4-445F-AC6E-75DD38811638}">
    <text>Realice los cálculos en estas celdas, de acuerdo con la formulación realizada para el indicador en la planificación de cada actividad (Columna R). El valor debe se consistente con la unidad de medida que se estableció para la actividad (Porcentaje o Valor absoluto para Documento, No. de informes, Informe).</text>
  </threadedComment>
  <threadedComment ref="K5" dT="2022-05-05T20:41:26.11" personId="{581CC875-3AE3-4C64-BDD5-E004A44F8369}" id="{BB1F238C-2503-4788-8CAF-6FA66423102E}">
    <text>Para los entregable o metas, y sus resultados tenga en cuenta las unidades de medida formuladas para cada indicador (Columna R) en la planificación de cada actividad. Son las establecidas en la Columna S de la formulación del plan.</text>
  </threadedComment>
  <threadedComment ref="L5" dT="2022-05-05T20:42:34.91" personId="{581CC875-3AE3-4C64-BDD5-E004A44F8369}" id="{A3565808-12CB-40D7-B390-8A3B89BCE669}">
    <text>Indique el entregable que evidencia el cumplimiento en el periodo, de acuerdo con lo descrito en la formulación del plan. Deposite los documentos de evidencia en el ugar establecido para tal fin.</text>
  </threadedComment>
  <threadedComment ref="N5" dT="2022-05-05T20:45:34.89" personId="{581CC875-3AE3-4C64-BDD5-E004A44F8369}" id="{9420CC4B-6867-4CEB-94AC-13CBB018CC97}">
    <text>Realice un análisis causal, comparativo, cualitativo o de impacto de los resultados descritos en la Columna J, que esté consistente con el entregable (Columna I), con la unidad de medida (Columna K) y la evidencia aportada (Columna L).</text>
  </threadedComment>
</ThreadedComments>
</file>

<file path=xl/threadedComments/threadedComment3.xml><?xml version="1.0" encoding="utf-8"?>
<ThreadedComments xmlns="http://schemas.microsoft.com/office/spreadsheetml/2018/threadedcomments" xmlns:x="http://schemas.openxmlformats.org/spreadsheetml/2006/main">
  <threadedComment ref="I5" dT="2022-05-05T20:18:37.12" personId="{581CC875-3AE3-4C64-BDD5-E004A44F8369}" id="{E7C6C223-2A3E-44AC-A729-E1C9B3FA8BC8}">
    <text>Describa el entregable o resultado del indicador obtenido en el periodo de acuerdo con lo establecido en la planificación (Columna Q de la Hoja Plan de acción 2022).</text>
  </threadedComment>
  <threadedComment ref="J5" dT="2022-05-05T20:38:55.75" personId="{581CC875-3AE3-4C64-BDD5-E004A44F8369}" id="{5127B69F-C774-4D08-87C4-E3E06FF30E1A}">
    <text>Realice los cálculos en estas celdas, de acuerdo con la formulación realizada para el indicador en la planificación de cada actividad (Columna R). El valor debe se consistente con la unidad de medida que se estableció para la actividad (Porcentaje o Valor absoluto para Documento, No. de informes, Informe).</text>
  </threadedComment>
  <threadedComment ref="K5" dT="2022-05-05T20:41:26.11" personId="{581CC875-3AE3-4C64-BDD5-E004A44F8369}" id="{D6008FB6-5831-428E-BE0E-269A151C9EAC}">
    <text>Para los entregable o metas, y sus resultados tenga en cuenta las unidades de medida formuladas para cada indicador (Columna R) en la planificación de cada actividad. Son las establecidas en la Columna S de la formulación del plan.</text>
  </threadedComment>
  <threadedComment ref="L5" dT="2022-05-05T20:42:34.91" personId="{581CC875-3AE3-4C64-BDD5-E004A44F8369}" id="{C93544A9-8EEE-484A-9940-8C7137F9E62F}">
    <text>Indique el entregable que evidencia el cumplimiento en el periodo, de acuerdo con lo descrito en la formulación del plan. Deposite los documentos de evidencia en el ugar establecido para tal fin.</text>
  </threadedComment>
  <threadedComment ref="N5" dT="2022-05-05T20:45:34.89" personId="{581CC875-3AE3-4C64-BDD5-E004A44F8369}" id="{2D0380FF-01BE-43F8-BFFE-2F1E2A84567B}">
    <text>Realice un análisis causal, comparativo, cualitativo o de impacto de los resultados descritos en la Columna J, que esté consistente con el entregable (Columna I), con la unidad de medida (Columna K) y la evidencia aportada (Columna L).</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4.xml"/><Relationship Id="rId4" Type="http://schemas.microsoft.com/office/2017/10/relationships/threadedComment" Target="../threadedComments/threadedComment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hyperlink" Target="https://www.ramajudicial.gov.co/web/sistema-integrado-gestion-de-la-calidad-y-el-medio-ambiente/258" TargetMode="External"/><Relationship Id="rId5" Type="http://schemas.microsoft.com/office/2017/10/relationships/threadedComment" Target="../threadedComments/threadedComment3.xm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3"/>
  <sheetViews>
    <sheetView zoomScaleNormal="100" workbookViewId="0"/>
  </sheetViews>
  <sheetFormatPr baseColWidth="10" defaultColWidth="10.5703125" defaultRowHeight="12.75" x14ac:dyDescent="0.25"/>
  <cols>
    <col min="1" max="1" width="45.28515625" style="30" customWidth="1"/>
    <col min="2" max="2" width="4" style="31" bestFit="1" customWidth="1"/>
    <col min="3" max="3" width="39.42578125" style="20" customWidth="1"/>
    <col min="4" max="4" width="10.7109375" style="31" bestFit="1" customWidth="1"/>
    <col min="5" max="5" width="40.7109375" style="20" customWidth="1"/>
    <col min="6" max="16384" width="10.5703125" style="20"/>
  </cols>
  <sheetData>
    <row r="1" spans="1:8" ht="13.9" customHeight="1" x14ac:dyDescent="0.25">
      <c r="A1" s="26"/>
      <c r="B1" s="171" t="s">
        <v>0</v>
      </c>
      <c r="C1" s="171"/>
      <c r="D1" s="171"/>
      <c r="E1" s="26"/>
      <c r="F1" s="26"/>
      <c r="G1" s="26"/>
      <c r="H1" s="26"/>
    </row>
    <row r="2" spans="1:8" ht="13.9" customHeight="1" x14ac:dyDescent="0.25">
      <c r="A2" s="26"/>
      <c r="B2" s="171" t="s">
        <v>215</v>
      </c>
      <c r="C2" s="171"/>
      <c r="D2" s="171"/>
      <c r="E2" s="26"/>
      <c r="F2" s="26"/>
      <c r="G2" s="26"/>
      <c r="H2" s="26"/>
    </row>
    <row r="3" spans="1:8" ht="13.9" customHeight="1" x14ac:dyDescent="0.25">
      <c r="A3" s="26"/>
      <c r="B3" s="27"/>
      <c r="C3" s="27"/>
      <c r="D3" s="27"/>
      <c r="E3" s="26"/>
      <c r="F3" s="26"/>
      <c r="G3" s="26"/>
      <c r="H3" s="26"/>
    </row>
    <row r="4" spans="1:8" ht="13.9" customHeight="1" x14ac:dyDescent="0.25">
      <c r="A4" s="26"/>
      <c r="B4" s="27"/>
      <c r="C4" s="27"/>
      <c r="D4" s="27"/>
      <c r="E4" s="26"/>
      <c r="F4" s="26"/>
      <c r="G4" s="26"/>
      <c r="H4" s="26"/>
    </row>
    <row r="5" spans="1:8" ht="21" customHeight="1" x14ac:dyDescent="0.25">
      <c r="A5" s="15" t="s">
        <v>216</v>
      </c>
      <c r="B5" s="173" t="s">
        <v>217</v>
      </c>
      <c r="C5" s="173"/>
      <c r="D5" s="15" t="s">
        <v>218</v>
      </c>
      <c r="E5" s="28" t="s">
        <v>219</v>
      </c>
    </row>
    <row r="6" spans="1:8" ht="16.7" customHeight="1" x14ac:dyDescent="0.25">
      <c r="A6" s="16"/>
      <c r="B6" s="17"/>
      <c r="C6" s="17"/>
      <c r="D6" s="16"/>
      <c r="E6" s="17"/>
    </row>
    <row r="7" spans="1:8" ht="25.5" x14ac:dyDescent="0.25">
      <c r="A7" s="18" t="s">
        <v>220</v>
      </c>
      <c r="B7" s="173" t="s">
        <v>221</v>
      </c>
      <c r="C7" s="173"/>
      <c r="D7" s="173"/>
      <c r="E7" s="173"/>
    </row>
    <row r="8" spans="1:8" ht="13.35" customHeight="1" x14ac:dyDescent="0.25">
      <c r="A8" s="16"/>
      <c r="B8" s="16"/>
      <c r="D8" s="29"/>
      <c r="E8" s="29"/>
    </row>
    <row r="9" spans="1:8" ht="79.900000000000006" customHeight="1" x14ac:dyDescent="0.25">
      <c r="A9" s="16" t="s">
        <v>222</v>
      </c>
      <c r="B9" s="176" t="s">
        <v>223</v>
      </c>
      <c r="C9" s="176"/>
      <c r="D9" s="176"/>
      <c r="E9" s="176"/>
    </row>
    <row r="10" spans="1:8" ht="21" customHeight="1" x14ac:dyDescent="0.25">
      <c r="A10" s="16"/>
      <c r="B10" s="16"/>
      <c r="D10" s="29"/>
      <c r="E10" s="29"/>
    </row>
    <row r="11" spans="1:8" x14ac:dyDescent="0.25">
      <c r="A11" s="172" t="s">
        <v>224</v>
      </c>
      <c r="B11" s="172"/>
      <c r="C11" s="172"/>
      <c r="D11" s="172"/>
      <c r="E11" s="172"/>
    </row>
    <row r="12" spans="1:8" ht="12.75" customHeight="1" x14ac:dyDescent="0.25">
      <c r="A12" s="19" t="s">
        <v>225</v>
      </c>
      <c r="B12" s="19" t="s">
        <v>226</v>
      </c>
      <c r="C12" s="19" t="s">
        <v>227</v>
      </c>
      <c r="D12" s="19" t="s">
        <v>1</v>
      </c>
      <c r="E12" s="19" t="s">
        <v>228</v>
      </c>
    </row>
    <row r="13" spans="1:8" ht="12.75" customHeight="1" x14ac:dyDescent="0.25">
      <c r="A13" s="19"/>
      <c r="B13" s="19"/>
      <c r="C13" s="19"/>
      <c r="D13" s="19"/>
      <c r="E13" s="19"/>
    </row>
    <row r="14" spans="1:8" ht="38.25" x14ac:dyDescent="0.25">
      <c r="A14" s="174" t="s">
        <v>229</v>
      </c>
      <c r="B14" s="3">
        <v>1</v>
      </c>
      <c r="C14" s="4" t="s">
        <v>230</v>
      </c>
      <c r="D14" s="3">
        <v>1</v>
      </c>
      <c r="E14" s="6" t="s">
        <v>231</v>
      </c>
    </row>
    <row r="15" spans="1:8" ht="38.25" x14ac:dyDescent="0.25">
      <c r="A15" s="177"/>
      <c r="B15" s="3">
        <v>2</v>
      </c>
      <c r="C15" s="4" t="s">
        <v>232</v>
      </c>
      <c r="D15" s="3">
        <v>2</v>
      </c>
      <c r="E15" s="6" t="s">
        <v>233</v>
      </c>
    </row>
    <row r="16" spans="1:8" ht="44.25" customHeight="1" x14ac:dyDescent="0.25">
      <c r="A16" s="177"/>
      <c r="B16" s="3"/>
      <c r="C16" s="4"/>
      <c r="D16" s="3">
        <v>3</v>
      </c>
      <c r="E16" s="6" t="s">
        <v>234</v>
      </c>
    </row>
    <row r="17" spans="1:5" ht="44.25" customHeight="1" x14ac:dyDescent="0.25">
      <c r="A17" s="174" t="s">
        <v>235</v>
      </c>
      <c r="B17" s="3">
        <v>3</v>
      </c>
      <c r="C17" s="4" t="s">
        <v>236</v>
      </c>
      <c r="D17" s="3"/>
      <c r="E17" s="6"/>
    </row>
    <row r="18" spans="1:5" ht="30" customHeight="1" x14ac:dyDescent="0.25">
      <c r="A18" s="175"/>
      <c r="B18" s="3">
        <v>4</v>
      </c>
      <c r="C18" s="4" t="s">
        <v>237</v>
      </c>
      <c r="D18" s="3"/>
      <c r="E18" s="6"/>
    </row>
    <row r="19" spans="1:5" ht="30" customHeight="1" x14ac:dyDescent="0.25">
      <c r="A19" s="14" t="s">
        <v>238</v>
      </c>
      <c r="B19" s="3">
        <v>5</v>
      </c>
      <c r="C19" s="4" t="s">
        <v>239</v>
      </c>
      <c r="D19" s="3"/>
      <c r="E19" s="6"/>
    </row>
    <row r="20" spans="1:5" ht="38.25" x14ac:dyDescent="0.25">
      <c r="A20" s="180" t="s">
        <v>240</v>
      </c>
      <c r="B20" s="3">
        <v>6</v>
      </c>
      <c r="C20" s="4" t="s">
        <v>241</v>
      </c>
      <c r="D20" s="3">
        <v>4</v>
      </c>
      <c r="E20" s="6" t="s">
        <v>242</v>
      </c>
    </row>
    <row r="21" spans="1:5" ht="25.5" x14ac:dyDescent="0.25">
      <c r="A21" s="181"/>
      <c r="B21" s="3">
        <v>7</v>
      </c>
      <c r="C21" s="4" t="s">
        <v>243</v>
      </c>
      <c r="D21" s="3">
        <v>5</v>
      </c>
      <c r="E21" s="6" t="s">
        <v>244</v>
      </c>
    </row>
    <row r="22" spans="1:5" ht="38.25" x14ac:dyDescent="0.25">
      <c r="A22" s="182"/>
      <c r="B22" s="3"/>
      <c r="C22" s="4"/>
      <c r="D22" s="3">
        <v>6</v>
      </c>
      <c r="E22" s="6" t="s">
        <v>245</v>
      </c>
    </row>
    <row r="23" spans="1:5" x14ac:dyDescent="0.25">
      <c r="A23" s="174" t="s">
        <v>246</v>
      </c>
      <c r="B23" s="3">
        <v>8</v>
      </c>
      <c r="C23" s="4" t="s">
        <v>247</v>
      </c>
      <c r="D23" s="20"/>
      <c r="E23" s="21"/>
    </row>
    <row r="24" spans="1:5" ht="29.45" customHeight="1" x14ac:dyDescent="0.25">
      <c r="A24" s="175"/>
      <c r="B24" s="3">
        <v>9</v>
      </c>
      <c r="C24" s="4" t="s">
        <v>248</v>
      </c>
      <c r="D24" s="3"/>
      <c r="E24" s="6"/>
    </row>
    <row r="25" spans="1:5" ht="46.5" customHeight="1" x14ac:dyDescent="0.25">
      <c r="A25" s="174" t="s">
        <v>249</v>
      </c>
      <c r="B25" s="3">
        <v>10</v>
      </c>
      <c r="C25" s="4" t="s">
        <v>250</v>
      </c>
      <c r="D25" s="3">
        <v>7</v>
      </c>
      <c r="E25" s="6" t="s">
        <v>251</v>
      </c>
    </row>
    <row r="26" spans="1:5" ht="46.5" customHeight="1" x14ac:dyDescent="0.25">
      <c r="A26" s="177"/>
      <c r="B26" s="3">
        <v>11</v>
      </c>
      <c r="C26" s="4" t="s">
        <v>252</v>
      </c>
      <c r="D26" s="3"/>
      <c r="E26" s="6"/>
    </row>
    <row r="27" spans="1:5" x14ac:dyDescent="0.25">
      <c r="A27" s="172" t="s">
        <v>253</v>
      </c>
      <c r="B27" s="172"/>
      <c r="C27" s="172"/>
      <c r="D27" s="172"/>
      <c r="E27" s="172"/>
    </row>
    <row r="28" spans="1:5" ht="12.75" customHeight="1" x14ac:dyDescent="0.25">
      <c r="A28" s="22" t="s">
        <v>254</v>
      </c>
      <c r="B28" s="23" t="s">
        <v>226</v>
      </c>
      <c r="C28" s="24" t="s">
        <v>255</v>
      </c>
      <c r="D28" s="24" t="s">
        <v>1</v>
      </c>
      <c r="E28" s="24" t="s">
        <v>256</v>
      </c>
    </row>
    <row r="29" spans="1:5" ht="47.1" customHeight="1" x14ac:dyDescent="0.25">
      <c r="A29" s="178" t="s">
        <v>257</v>
      </c>
      <c r="B29" s="3">
        <v>1</v>
      </c>
      <c r="C29" s="13" t="s">
        <v>258</v>
      </c>
      <c r="D29" s="11">
        <v>1</v>
      </c>
      <c r="E29" s="12" t="s">
        <v>259</v>
      </c>
    </row>
    <row r="30" spans="1:5" ht="47.1" customHeight="1" x14ac:dyDescent="0.25">
      <c r="A30" s="179"/>
      <c r="B30" s="3">
        <v>2</v>
      </c>
      <c r="C30" s="13" t="s">
        <v>260</v>
      </c>
      <c r="D30" s="11">
        <v>2</v>
      </c>
      <c r="E30" s="12" t="s">
        <v>261</v>
      </c>
    </row>
    <row r="31" spans="1:5" s="25" customFormat="1" ht="45.6" customHeight="1" x14ac:dyDescent="0.25">
      <c r="A31" s="10" t="s">
        <v>262</v>
      </c>
      <c r="B31" s="3">
        <v>3</v>
      </c>
      <c r="C31" s="13" t="s">
        <v>263</v>
      </c>
      <c r="D31" s="11">
        <v>3</v>
      </c>
      <c r="E31" s="6" t="s">
        <v>264</v>
      </c>
    </row>
    <row r="32" spans="1:5" ht="64.5" customHeight="1" x14ac:dyDescent="0.25">
      <c r="A32" s="174" t="s">
        <v>265</v>
      </c>
      <c r="B32" s="3">
        <v>4</v>
      </c>
      <c r="C32" s="6" t="s">
        <v>266</v>
      </c>
      <c r="D32" s="7">
        <v>4</v>
      </c>
      <c r="E32" s="8" t="s">
        <v>267</v>
      </c>
    </row>
    <row r="33" spans="1:5" ht="64.5" customHeight="1" x14ac:dyDescent="0.25">
      <c r="A33" s="175"/>
      <c r="B33" s="3">
        <v>5</v>
      </c>
      <c r="C33" s="6" t="s">
        <v>268</v>
      </c>
      <c r="D33" s="7">
        <v>5</v>
      </c>
      <c r="E33" s="8" t="s">
        <v>269</v>
      </c>
    </row>
    <row r="34" spans="1:5" ht="51.6" customHeight="1" x14ac:dyDescent="0.25">
      <c r="A34" s="174" t="s">
        <v>270</v>
      </c>
      <c r="B34" s="3">
        <v>6</v>
      </c>
      <c r="C34" s="6" t="s">
        <v>271</v>
      </c>
      <c r="D34" s="7">
        <v>6</v>
      </c>
      <c r="E34" s="8" t="s">
        <v>272</v>
      </c>
    </row>
    <row r="35" spans="1:5" ht="51.6" customHeight="1" x14ac:dyDescent="0.25">
      <c r="A35" s="175"/>
      <c r="B35" s="3"/>
      <c r="C35" s="6"/>
      <c r="D35" s="7">
        <v>7</v>
      </c>
      <c r="E35" s="8" t="s">
        <v>273</v>
      </c>
    </row>
    <row r="36" spans="1:5" ht="51.6" customHeight="1" x14ac:dyDescent="0.25">
      <c r="A36" s="174" t="s">
        <v>274</v>
      </c>
      <c r="B36" s="3">
        <v>7</v>
      </c>
      <c r="C36" s="6" t="s">
        <v>275</v>
      </c>
      <c r="D36" s="7">
        <v>8</v>
      </c>
      <c r="E36" s="8" t="s">
        <v>276</v>
      </c>
    </row>
    <row r="37" spans="1:5" ht="51.6" customHeight="1" x14ac:dyDescent="0.25">
      <c r="A37" s="175"/>
      <c r="B37" s="3">
        <v>8</v>
      </c>
      <c r="C37" s="6" t="s">
        <v>277</v>
      </c>
      <c r="D37" s="7"/>
      <c r="E37" s="8"/>
    </row>
    <row r="38" spans="1:5" ht="33.950000000000003" customHeight="1" x14ac:dyDescent="0.25">
      <c r="A38" s="174" t="s">
        <v>278</v>
      </c>
      <c r="B38" s="3">
        <v>9</v>
      </c>
      <c r="C38" s="6" t="s">
        <v>279</v>
      </c>
      <c r="D38" s="7">
        <v>9</v>
      </c>
      <c r="E38" s="8" t="s">
        <v>280</v>
      </c>
    </row>
    <row r="39" spans="1:5" ht="50.1" customHeight="1" x14ac:dyDescent="0.25">
      <c r="A39" s="175"/>
      <c r="B39" s="3">
        <v>10</v>
      </c>
      <c r="C39" s="40" t="s">
        <v>281</v>
      </c>
      <c r="D39" s="42"/>
      <c r="E39" s="41"/>
    </row>
    <row r="40" spans="1:5" ht="38.25" customHeight="1" x14ac:dyDescent="0.25">
      <c r="A40" s="2" t="s">
        <v>282</v>
      </c>
      <c r="B40" s="3">
        <v>11</v>
      </c>
      <c r="C40" s="6" t="s">
        <v>283</v>
      </c>
      <c r="D40" s="7"/>
      <c r="E40" s="8"/>
    </row>
    <row r="41" spans="1:5" ht="50.1" customHeight="1" x14ac:dyDescent="0.25">
      <c r="A41" s="2" t="s">
        <v>284</v>
      </c>
      <c r="B41" s="3">
        <v>12</v>
      </c>
      <c r="C41" s="9" t="s">
        <v>285</v>
      </c>
      <c r="D41" s="7">
        <v>10</v>
      </c>
      <c r="E41" s="8" t="s">
        <v>286</v>
      </c>
    </row>
    <row r="42" spans="1:5" ht="39.950000000000003" customHeight="1" x14ac:dyDescent="0.25">
      <c r="A42" s="2" t="s">
        <v>287</v>
      </c>
      <c r="B42" s="3">
        <v>13</v>
      </c>
      <c r="C42" s="6" t="s">
        <v>288</v>
      </c>
      <c r="D42" s="7"/>
      <c r="E42" s="8"/>
    </row>
    <row r="43" spans="1:5" ht="29.25" customHeight="1" x14ac:dyDescent="0.25">
      <c r="A43" s="2" t="s">
        <v>289</v>
      </c>
      <c r="B43" s="3"/>
      <c r="C43" s="4"/>
      <c r="D43" s="5"/>
      <c r="E43" s="7"/>
    </row>
  </sheetData>
  <sheetProtection sheet="1" formatCells="0" formatColumns="0" formatRows="0" insertColumns="0" insertRows="0" insertHyperlinks="0" deleteColumns="0" deleteRows="0" sort="0" autoFilter="0" pivotTables="0"/>
  <mergeCells count="17">
    <mergeCell ref="A32:A33"/>
    <mergeCell ref="A25:A26"/>
    <mergeCell ref="A29:A30"/>
    <mergeCell ref="A38:A39"/>
    <mergeCell ref="B2:D2"/>
    <mergeCell ref="A36:A37"/>
    <mergeCell ref="A34:A35"/>
    <mergeCell ref="A20:A22"/>
    <mergeCell ref="B1:D1"/>
    <mergeCell ref="A27:E27"/>
    <mergeCell ref="A11:E11"/>
    <mergeCell ref="B5:C5"/>
    <mergeCell ref="B7:E7"/>
    <mergeCell ref="A17:A18"/>
    <mergeCell ref="B9:E9"/>
    <mergeCell ref="A23:A24"/>
    <mergeCell ref="A14:A1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3"/>
  <sheetViews>
    <sheetView zoomScaleNormal="100" workbookViewId="0">
      <selection sqref="A1:F1"/>
    </sheetView>
  </sheetViews>
  <sheetFormatPr baseColWidth="10" defaultColWidth="10.5703125" defaultRowHeight="12.75" x14ac:dyDescent="0.25"/>
  <cols>
    <col min="1" max="1" width="52.140625" style="30" customWidth="1"/>
    <col min="2" max="2" width="10.7109375" style="39" customWidth="1"/>
    <col min="3" max="5" width="10.7109375" style="31" customWidth="1"/>
    <col min="6" max="6" width="44.42578125" style="30" customWidth="1"/>
    <col min="7" max="16384" width="10.5703125" style="20"/>
  </cols>
  <sheetData>
    <row r="1" spans="1:7" ht="22.5" customHeight="1" x14ac:dyDescent="0.25">
      <c r="A1" s="190" t="s">
        <v>0</v>
      </c>
      <c r="B1" s="190"/>
      <c r="C1" s="190"/>
      <c r="D1" s="190"/>
      <c r="E1" s="190"/>
      <c r="F1" s="190"/>
    </row>
    <row r="2" spans="1:7" ht="22.5" customHeight="1" x14ac:dyDescent="0.25">
      <c r="A2" s="183" t="s">
        <v>290</v>
      </c>
      <c r="B2" s="183"/>
      <c r="C2" s="183"/>
      <c r="D2" s="183"/>
      <c r="E2" s="183"/>
      <c r="F2" s="183"/>
    </row>
    <row r="3" spans="1:7" x14ac:dyDescent="0.25">
      <c r="A3" s="183"/>
      <c r="B3" s="183"/>
      <c r="C3" s="183"/>
      <c r="D3" s="183"/>
      <c r="E3" s="183"/>
      <c r="F3" s="183"/>
    </row>
    <row r="4" spans="1:7" x14ac:dyDescent="0.25">
      <c r="A4" s="184" t="s">
        <v>291</v>
      </c>
      <c r="B4" s="185"/>
      <c r="C4" s="185"/>
      <c r="D4" s="185"/>
      <c r="E4" s="185"/>
      <c r="F4" s="186"/>
    </row>
    <row r="5" spans="1:7" ht="28.5" customHeight="1" x14ac:dyDescent="0.25">
      <c r="A5" s="191" t="s">
        <v>292</v>
      </c>
      <c r="B5" s="187" t="s">
        <v>293</v>
      </c>
      <c r="C5" s="188"/>
      <c r="D5" s="188"/>
      <c r="E5" s="189"/>
      <c r="F5" s="33" t="s">
        <v>294</v>
      </c>
    </row>
    <row r="6" spans="1:7" ht="46.5" customHeight="1" x14ac:dyDescent="0.25">
      <c r="A6" s="192"/>
      <c r="B6" s="36" t="s">
        <v>295</v>
      </c>
      <c r="C6" s="36" t="s">
        <v>296</v>
      </c>
      <c r="D6" s="36" t="s">
        <v>297</v>
      </c>
      <c r="E6" s="36" t="s">
        <v>298</v>
      </c>
      <c r="F6" s="34"/>
    </row>
    <row r="7" spans="1:7" ht="45" customHeight="1" x14ac:dyDescent="0.25">
      <c r="A7" s="1" t="s">
        <v>299</v>
      </c>
      <c r="B7" s="5">
        <v>2</v>
      </c>
      <c r="C7" s="5"/>
      <c r="D7" s="5"/>
      <c r="E7" s="5"/>
      <c r="F7" s="1" t="s">
        <v>300</v>
      </c>
    </row>
    <row r="8" spans="1:7" ht="45" customHeight="1" x14ac:dyDescent="0.25">
      <c r="A8" s="43" t="s">
        <v>301</v>
      </c>
      <c r="B8" s="5" t="s">
        <v>302</v>
      </c>
      <c r="C8" s="5"/>
      <c r="D8" s="5" t="s">
        <v>303</v>
      </c>
      <c r="E8" s="5">
        <v>9</v>
      </c>
      <c r="F8" s="1" t="s">
        <v>300</v>
      </c>
      <c r="G8" s="35"/>
    </row>
    <row r="9" spans="1:7" ht="45" customHeight="1" x14ac:dyDescent="0.25">
      <c r="A9" s="1" t="s">
        <v>304</v>
      </c>
      <c r="B9" s="32">
        <v>3</v>
      </c>
      <c r="C9" s="5">
        <v>6</v>
      </c>
      <c r="D9" s="5" t="s">
        <v>305</v>
      </c>
      <c r="E9" s="5" t="s">
        <v>306</v>
      </c>
      <c r="F9" s="1" t="s">
        <v>300</v>
      </c>
    </row>
    <row r="10" spans="1:7" ht="45" customHeight="1" x14ac:dyDescent="0.25">
      <c r="A10" s="8" t="s">
        <v>307</v>
      </c>
      <c r="B10" s="32">
        <v>2</v>
      </c>
      <c r="C10" s="5"/>
      <c r="D10" s="5">
        <v>11</v>
      </c>
      <c r="E10" s="5"/>
      <c r="F10" s="8" t="s">
        <v>300</v>
      </c>
    </row>
    <row r="11" spans="1:7" ht="45" customHeight="1" x14ac:dyDescent="0.25">
      <c r="A11" s="8" t="s">
        <v>308</v>
      </c>
      <c r="B11" s="32">
        <v>3</v>
      </c>
      <c r="C11" s="5" t="s">
        <v>309</v>
      </c>
      <c r="D11" s="5" t="s">
        <v>310</v>
      </c>
      <c r="E11" s="5" t="s">
        <v>311</v>
      </c>
      <c r="F11" s="8" t="s">
        <v>300</v>
      </c>
    </row>
    <row r="12" spans="1:7" ht="45" customHeight="1" x14ac:dyDescent="0.25">
      <c r="A12" s="9" t="s">
        <v>312</v>
      </c>
      <c r="B12" s="32">
        <v>2.2999999999999998</v>
      </c>
      <c r="C12" s="32">
        <v>6</v>
      </c>
      <c r="D12" s="32" t="s">
        <v>303</v>
      </c>
      <c r="E12" s="32" t="s">
        <v>313</v>
      </c>
      <c r="F12" s="8" t="s">
        <v>300</v>
      </c>
    </row>
    <row r="13" spans="1:7" x14ac:dyDescent="0.25">
      <c r="A13" s="37" t="s">
        <v>314</v>
      </c>
      <c r="B13" s="38">
        <v>11</v>
      </c>
      <c r="C13" s="38">
        <v>7</v>
      </c>
      <c r="D13" s="38">
        <v>13</v>
      </c>
      <c r="E13" s="38">
        <v>10</v>
      </c>
      <c r="F13" s="30">
        <f>SUM(B13:E13)</f>
        <v>41</v>
      </c>
    </row>
  </sheetData>
  <sheetProtection sheet="1" formatCells="0" formatColumns="0" formatRows="0" insertColumns="0" insertRows="0" insertHyperlinks="0" deleteColumns="0" deleteRows="0" sort="0" autoFilter="0" pivotTables="0"/>
  <mergeCells count="6">
    <mergeCell ref="A3:F3"/>
    <mergeCell ref="A4:F4"/>
    <mergeCell ref="B5:E5"/>
    <mergeCell ref="A1:F1"/>
    <mergeCell ref="A5:A6"/>
    <mergeCell ref="A2:F2"/>
  </mergeCells>
  <dataValidations xWindow="414" yWindow="509" count="2">
    <dataValidation allowBlank="1" showInputMessage="1" showErrorMessage="1" prompt="Proponer y escribir en una frase la estrategia para gestionar la debilidad, la oportunidad, la amenaza o la fortaleza.Usar verbo de acción en infinitivo._x000a_" sqref="G1:G2 A5" xr:uid="{C497CB8E-24A6-4884-845A-76F5CCF59C80}"/>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6:J7 F5" xr:uid="{2A4F3863-2FDF-4EA9-95BA-F34DE916D33A}"/>
  </dataValidations>
  <pageMargins left="0.7" right="0.7" top="0.75" bottom="0.75" header="0.3" footer="0.3"/>
  <pageSetup orientation="portrait" r:id="rId1"/>
  <ignoredErrors>
    <ignoredError sqref="D9:E11 C11" twoDigitTextYear="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0C772-5477-4F38-966A-B39D9A3D77A2}">
  <sheetPr filterMode="1"/>
  <dimension ref="A1:Y93"/>
  <sheetViews>
    <sheetView topLeftCell="A4" zoomScale="80" zoomScaleNormal="80" workbookViewId="0">
      <pane xSplit="2" ySplit="2" topLeftCell="C18" activePane="bottomRight" state="frozen"/>
      <selection pane="topRight" sqref="A1:F1"/>
      <selection pane="bottomLeft" sqref="A1:F1"/>
      <selection pane="bottomRight" activeCell="C11" sqref="C11:C18"/>
    </sheetView>
  </sheetViews>
  <sheetFormatPr baseColWidth="10" defaultColWidth="11.42578125" defaultRowHeight="12.75" x14ac:dyDescent="0.25"/>
  <cols>
    <col min="1" max="1" width="3.42578125" style="39" bestFit="1" customWidth="1"/>
    <col min="2" max="2" width="18.7109375" style="80" customWidth="1"/>
    <col min="3" max="3" width="40.7109375" style="80" customWidth="1"/>
    <col min="4" max="5" width="30.7109375" style="80" customWidth="1"/>
    <col min="6" max="6" width="45.7109375" style="80" customWidth="1"/>
    <col min="7" max="7" width="30.7109375" style="80" customWidth="1"/>
    <col min="8" max="8" width="30.7109375" style="81" customWidth="1"/>
    <col min="9" max="9" width="6.28515625" style="39" customWidth="1"/>
    <col min="10" max="10" width="7" style="39" customWidth="1"/>
    <col min="11" max="11" width="40.28515625" style="81" customWidth="1"/>
    <col min="12" max="12" width="25.7109375" style="81" customWidth="1"/>
    <col min="13" max="13" width="5.42578125" style="39" customWidth="1"/>
    <col min="14" max="14" width="4.42578125" style="39" customWidth="1"/>
    <col min="15" max="16" width="25.7109375" style="81" customWidth="1"/>
    <col min="17" max="17" width="35.7109375" style="81" customWidth="1"/>
    <col min="18" max="18" width="25.7109375" style="81" customWidth="1"/>
    <col min="19" max="19" width="18.85546875" style="81" customWidth="1"/>
    <col min="20" max="21" width="15.7109375" style="82" customWidth="1"/>
    <col min="22" max="23" width="25.7109375" style="81" customWidth="1"/>
    <col min="24" max="24" width="15.140625" style="54" customWidth="1"/>
    <col min="25" max="16384" width="11.42578125" style="54"/>
  </cols>
  <sheetData>
    <row r="1" spans="1:25" s="20" customFormat="1" x14ac:dyDescent="0.25">
      <c r="A1" s="215" t="s">
        <v>0</v>
      </c>
      <c r="B1" s="215"/>
      <c r="C1" s="215"/>
      <c r="D1" s="215"/>
      <c r="E1" s="215"/>
      <c r="F1" s="215"/>
      <c r="G1" s="44"/>
      <c r="H1" s="30"/>
      <c r="I1" s="31"/>
      <c r="J1" s="31"/>
      <c r="K1" s="30"/>
      <c r="L1" s="30"/>
      <c r="M1" s="31"/>
      <c r="N1" s="31"/>
      <c r="O1" s="30"/>
      <c r="P1" s="30"/>
      <c r="Q1" s="30"/>
      <c r="R1" s="30"/>
      <c r="S1" s="30"/>
      <c r="T1" s="45"/>
      <c r="U1" s="45"/>
      <c r="V1" s="30"/>
      <c r="W1" s="30"/>
    </row>
    <row r="2" spans="1:25" s="20" customFormat="1" x14ac:dyDescent="0.25">
      <c r="A2" s="183" t="s">
        <v>315</v>
      </c>
      <c r="B2" s="183"/>
      <c r="C2" s="183"/>
      <c r="D2" s="183"/>
      <c r="E2" s="183"/>
      <c r="F2" s="183"/>
      <c r="G2" s="44"/>
      <c r="H2" s="30"/>
      <c r="I2" s="31"/>
      <c r="J2" s="31"/>
      <c r="K2" s="30"/>
      <c r="L2" s="30"/>
      <c r="M2" s="31"/>
      <c r="N2" s="31"/>
      <c r="O2" s="30"/>
      <c r="P2" s="30"/>
      <c r="Q2" s="30"/>
      <c r="R2" s="30"/>
      <c r="S2" s="30"/>
      <c r="T2" s="45"/>
      <c r="U2" s="45"/>
      <c r="V2" s="30"/>
      <c r="W2" s="30"/>
    </row>
    <row r="3" spans="1:25" s="20" customFormat="1" x14ac:dyDescent="0.25">
      <c r="A3" s="183"/>
      <c r="B3" s="183"/>
      <c r="C3" s="183"/>
      <c r="D3" s="183"/>
      <c r="E3" s="183"/>
      <c r="F3" s="183"/>
      <c r="G3" s="44"/>
      <c r="H3" s="30"/>
      <c r="I3" s="31"/>
      <c r="J3" s="31"/>
      <c r="K3" s="30"/>
      <c r="L3" s="30"/>
      <c r="M3" s="31"/>
      <c r="N3" s="31"/>
      <c r="O3" s="30"/>
      <c r="P3" s="30"/>
      <c r="Q3" s="30"/>
      <c r="R3" s="30"/>
      <c r="S3" s="30"/>
      <c r="T3" s="45"/>
      <c r="U3" s="45"/>
      <c r="V3" s="30"/>
      <c r="W3" s="30"/>
    </row>
    <row r="4" spans="1:25" s="94" customFormat="1" x14ac:dyDescent="0.25">
      <c r="A4" s="209" t="s">
        <v>1</v>
      </c>
      <c r="B4" s="209" t="s">
        <v>2</v>
      </c>
      <c r="C4" s="209" t="s">
        <v>3</v>
      </c>
      <c r="D4" s="209" t="s">
        <v>4</v>
      </c>
      <c r="E4" s="209" t="s">
        <v>5</v>
      </c>
      <c r="F4" s="209" t="s">
        <v>6</v>
      </c>
      <c r="G4" s="210" t="s">
        <v>7</v>
      </c>
      <c r="H4" s="209" t="s">
        <v>8</v>
      </c>
      <c r="I4" s="209" t="s">
        <v>316</v>
      </c>
      <c r="J4" s="209" t="s">
        <v>317</v>
      </c>
      <c r="K4" s="209" t="s">
        <v>318</v>
      </c>
      <c r="L4" s="207" t="s">
        <v>319</v>
      </c>
      <c r="M4" s="213"/>
      <c r="N4" s="214"/>
      <c r="O4" s="210" t="s">
        <v>320</v>
      </c>
      <c r="P4" s="209" t="s">
        <v>321</v>
      </c>
      <c r="Q4" s="209" t="s">
        <v>9</v>
      </c>
      <c r="R4" s="209" t="s">
        <v>322</v>
      </c>
      <c r="S4" s="209" t="s">
        <v>323</v>
      </c>
      <c r="T4" s="212" t="s">
        <v>324</v>
      </c>
      <c r="U4" s="212"/>
      <c r="V4" s="209" t="s">
        <v>325</v>
      </c>
      <c r="W4" s="207" t="s">
        <v>326</v>
      </c>
    </row>
    <row r="5" spans="1:25" s="94" customFormat="1" ht="60.75" x14ac:dyDescent="0.25">
      <c r="A5" s="210"/>
      <c r="B5" s="210"/>
      <c r="C5" s="210"/>
      <c r="D5" s="210"/>
      <c r="E5" s="210"/>
      <c r="F5" s="210"/>
      <c r="G5" s="211"/>
      <c r="H5" s="210"/>
      <c r="I5" s="210"/>
      <c r="J5" s="210"/>
      <c r="K5" s="210"/>
      <c r="L5" s="46" t="s">
        <v>327</v>
      </c>
      <c r="M5" s="47" t="s">
        <v>328</v>
      </c>
      <c r="N5" s="47" t="s">
        <v>329</v>
      </c>
      <c r="O5" s="211"/>
      <c r="P5" s="210"/>
      <c r="Q5" s="210"/>
      <c r="R5" s="210"/>
      <c r="S5" s="210"/>
      <c r="T5" s="48" t="s">
        <v>330</v>
      </c>
      <c r="U5" s="48" t="s">
        <v>331</v>
      </c>
      <c r="V5" s="210"/>
      <c r="W5" s="208"/>
    </row>
    <row r="6" spans="1:25" s="50" customFormat="1" ht="38.25" hidden="1" x14ac:dyDescent="0.25">
      <c r="A6" s="203">
        <v>1</v>
      </c>
      <c r="B6" s="195" t="s">
        <v>16</v>
      </c>
      <c r="C6" s="195" t="s">
        <v>17</v>
      </c>
      <c r="D6" s="8" t="s">
        <v>18</v>
      </c>
      <c r="E6" s="195" t="s">
        <v>19</v>
      </c>
      <c r="F6" s="8" t="s">
        <v>20</v>
      </c>
      <c r="G6" s="195" t="s">
        <v>21</v>
      </c>
      <c r="H6" s="8" t="s">
        <v>22</v>
      </c>
      <c r="I6" s="5" t="s">
        <v>22</v>
      </c>
      <c r="J6" s="5" t="s">
        <v>22</v>
      </c>
      <c r="K6" s="8" t="s">
        <v>22</v>
      </c>
      <c r="L6" s="8"/>
      <c r="M6" s="5"/>
      <c r="N6" s="5" t="s">
        <v>22</v>
      </c>
      <c r="O6" s="8" t="s">
        <v>22</v>
      </c>
      <c r="P6" s="8" t="s">
        <v>22</v>
      </c>
      <c r="Q6" s="8" t="s">
        <v>22</v>
      </c>
      <c r="R6" s="8" t="s">
        <v>22</v>
      </c>
      <c r="S6" s="8" t="s">
        <v>22</v>
      </c>
      <c r="T6" s="49" t="s">
        <v>22</v>
      </c>
      <c r="U6" s="49" t="s">
        <v>22</v>
      </c>
      <c r="V6" s="8" t="s">
        <v>22</v>
      </c>
      <c r="W6" s="8" t="s">
        <v>22</v>
      </c>
      <c r="X6" s="193" t="s">
        <v>332</v>
      </c>
      <c r="Y6" s="194"/>
    </row>
    <row r="7" spans="1:25" s="50" customFormat="1" ht="51" hidden="1" x14ac:dyDescent="0.25">
      <c r="A7" s="203"/>
      <c r="B7" s="195"/>
      <c r="C7" s="195"/>
      <c r="D7" s="8" t="s">
        <v>23</v>
      </c>
      <c r="E7" s="195"/>
      <c r="F7" s="8" t="s">
        <v>24</v>
      </c>
      <c r="G7" s="195"/>
      <c r="H7" s="8" t="s">
        <v>22</v>
      </c>
      <c r="I7" s="5" t="s">
        <v>22</v>
      </c>
      <c r="J7" s="5" t="s">
        <v>22</v>
      </c>
      <c r="K7" s="8" t="s">
        <v>22</v>
      </c>
      <c r="L7" s="8"/>
      <c r="M7" s="5" t="s">
        <v>22</v>
      </c>
      <c r="N7" s="5" t="s">
        <v>22</v>
      </c>
      <c r="O7" s="8" t="s">
        <v>22</v>
      </c>
      <c r="P7" s="8" t="s">
        <v>22</v>
      </c>
      <c r="Q7" s="8" t="s">
        <v>22</v>
      </c>
      <c r="R7" s="8" t="s">
        <v>22</v>
      </c>
      <c r="S7" s="8" t="s">
        <v>22</v>
      </c>
      <c r="T7" s="49" t="s">
        <v>22</v>
      </c>
      <c r="U7" s="49" t="s">
        <v>22</v>
      </c>
      <c r="V7" s="8" t="s">
        <v>22</v>
      </c>
      <c r="W7" s="8" t="s">
        <v>22</v>
      </c>
      <c r="X7" s="193"/>
      <c r="Y7" s="194"/>
    </row>
    <row r="8" spans="1:25" s="50" customFormat="1" ht="89.25" hidden="1" x14ac:dyDescent="0.25">
      <c r="A8" s="203"/>
      <c r="B8" s="195"/>
      <c r="C8" s="195"/>
      <c r="D8" s="8" t="s">
        <v>25</v>
      </c>
      <c r="E8" s="195"/>
      <c r="F8" s="8" t="s">
        <v>26</v>
      </c>
      <c r="G8" s="195"/>
      <c r="H8" s="8" t="s">
        <v>22</v>
      </c>
      <c r="I8" s="5" t="s">
        <v>22</v>
      </c>
      <c r="J8" s="5" t="s">
        <v>22</v>
      </c>
      <c r="K8" s="8" t="s">
        <v>22</v>
      </c>
      <c r="L8" s="8"/>
      <c r="M8" s="5" t="s">
        <v>22</v>
      </c>
      <c r="N8" s="5" t="s">
        <v>22</v>
      </c>
      <c r="O8" s="8" t="s">
        <v>22</v>
      </c>
      <c r="P8" s="8" t="s">
        <v>22</v>
      </c>
      <c r="Q8" s="8" t="s">
        <v>22</v>
      </c>
      <c r="R8" s="8" t="s">
        <v>22</v>
      </c>
      <c r="S8" s="8" t="s">
        <v>22</v>
      </c>
      <c r="T8" s="49" t="s">
        <v>22</v>
      </c>
      <c r="U8" s="49" t="s">
        <v>22</v>
      </c>
      <c r="V8" s="8" t="s">
        <v>22</v>
      </c>
      <c r="W8" s="8" t="s">
        <v>22</v>
      </c>
      <c r="X8" s="51"/>
      <c r="Y8" s="52"/>
    </row>
    <row r="9" spans="1:25" s="53" customFormat="1" ht="51" hidden="1" x14ac:dyDescent="0.25">
      <c r="A9" s="203"/>
      <c r="B9" s="195"/>
      <c r="C9" s="195"/>
      <c r="D9" s="8" t="s">
        <v>27</v>
      </c>
      <c r="E9" s="195"/>
      <c r="F9" s="8" t="s">
        <v>28</v>
      </c>
      <c r="G9" s="195"/>
      <c r="H9" s="8" t="s">
        <v>22</v>
      </c>
      <c r="I9" s="5" t="s">
        <v>22</v>
      </c>
      <c r="J9" s="5" t="s">
        <v>22</v>
      </c>
      <c r="K9" s="8" t="s">
        <v>22</v>
      </c>
      <c r="L9" s="8"/>
      <c r="M9" s="5" t="s">
        <v>22</v>
      </c>
      <c r="N9" s="5" t="s">
        <v>22</v>
      </c>
      <c r="O9" s="8" t="s">
        <v>22</v>
      </c>
      <c r="P9" s="8" t="s">
        <v>22</v>
      </c>
      <c r="Q9" s="8" t="s">
        <v>22</v>
      </c>
      <c r="R9" s="8" t="s">
        <v>22</v>
      </c>
      <c r="S9" s="8" t="s">
        <v>22</v>
      </c>
      <c r="T9" s="49" t="s">
        <v>22</v>
      </c>
      <c r="U9" s="49" t="s">
        <v>22</v>
      </c>
      <c r="V9" s="8" t="s">
        <v>22</v>
      </c>
      <c r="W9" s="8" t="s">
        <v>22</v>
      </c>
      <c r="X9" s="51"/>
      <c r="Y9" s="52"/>
    </row>
    <row r="10" spans="1:25" s="53" customFormat="1" ht="38.25" hidden="1" x14ac:dyDescent="0.25">
      <c r="A10" s="203"/>
      <c r="B10" s="195"/>
      <c r="C10" s="195"/>
      <c r="D10" s="8" t="s">
        <v>29</v>
      </c>
      <c r="E10" s="195"/>
      <c r="F10" s="8" t="s">
        <v>30</v>
      </c>
      <c r="G10" s="195"/>
      <c r="H10" s="8" t="s">
        <v>22</v>
      </c>
      <c r="I10" s="5" t="s">
        <v>22</v>
      </c>
      <c r="J10" s="5" t="s">
        <v>22</v>
      </c>
      <c r="K10" s="8" t="s">
        <v>22</v>
      </c>
      <c r="L10" s="8"/>
      <c r="M10" s="5" t="s">
        <v>22</v>
      </c>
      <c r="N10" s="5" t="s">
        <v>22</v>
      </c>
      <c r="O10" s="8" t="s">
        <v>22</v>
      </c>
      <c r="P10" s="8" t="s">
        <v>22</v>
      </c>
      <c r="Q10" s="8" t="s">
        <v>22</v>
      </c>
      <c r="R10" s="8" t="s">
        <v>22</v>
      </c>
      <c r="S10" s="8" t="s">
        <v>22</v>
      </c>
      <c r="T10" s="49" t="s">
        <v>22</v>
      </c>
      <c r="U10" s="49" t="s">
        <v>22</v>
      </c>
      <c r="V10" s="8" t="s">
        <v>22</v>
      </c>
      <c r="W10" s="8" t="s">
        <v>22</v>
      </c>
      <c r="X10" s="51"/>
      <c r="Y10" s="52"/>
    </row>
    <row r="11" spans="1:25" ht="38.25" hidden="1" x14ac:dyDescent="0.25">
      <c r="A11" s="203">
        <v>2</v>
      </c>
      <c r="B11" s="195" t="s">
        <v>31</v>
      </c>
      <c r="C11" s="195" t="s">
        <v>32</v>
      </c>
      <c r="D11" s="8" t="s">
        <v>33</v>
      </c>
      <c r="E11" s="195" t="s">
        <v>34</v>
      </c>
      <c r="F11" s="8" t="s">
        <v>35</v>
      </c>
      <c r="G11" s="195" t="s">
        <v>36</v>
      </c>
      <c r="H11" s="8"/>
      <c r="I11" s="5"/>
      <c r="J11" s="5"/>
      <c r="K11" s="8"/>
      <c r="L11" s="8"/>
      <c r="M11" s="5"/>
      <c r="N11" s="5"/>
      <c r="O11" s="8"/>
      <c r="P11" s="8"/>
      <c r="Q11" s="8"/>
      <c r="R11" s="8"/>
      <c r="S11" s="8"/>
      <c r="T11" s="49"/>
      <c r="U11" s="49"/>
      <c r="V11" s="8"/>
      <c r="W11" s="8"/>
      <c r="X11" s="44"/>
      <c r="Y11" s="30"/>
    </row>
    <row r="12" spans="1:25" ht="25.5" hidden="1" x14ac:dyDescent="0.25">
      <c r="A12" s="204"/>
      <c r="B12" s="198"/>
      <c r="C12" s="198"/>
      <c r="D12" s="1" t="s">
        <v>37</v>
      </c>
      <c r="E12" s="198"/>
      <c r="F12" s="1" t="s">
        <v>38</v>
      </c>
      <c r="G12" s="198"/>
      <c r="H12" s="1"/>
      <c r="I12" s="89"/>
      <c r="J12" s="89"/>
      <c r="K12" s="1"/>
      <c r="L12" s="1"/>
      <c r="M12" s="89"/>
      <c r="N12" s="89"/>
      <c r="O12" s="1"/>
      <c r="P12" s="1"/>
      <c r="Q12" s="1"/>
      <c r="R12" s="1"/>
      <c r="S12" s="1"/>
      <c r="T12" s="90"/>
      <c r="U12" s="90"/>
      <c r="V12" s="1"/>
      <c r="W12" s="1"/>
      <c r="X12" s="44"/>
      <c r="Y12" s="30"/>
    </row>
    <row r="13" spans="1:25" ht="76.5" x14ac:dyDescent="0.25">
      <c r="A13" s="203"/>
      <c r="B13" s="195"/>
      <c r="C13" s="195"/>
      <c r="D13" s="195" t="s">
        <v>39</v>
      </c>
      <c r="E13" s="195"/>
      <c r="F13" s="196" t="s">
        <v>40</v>
      </c>
      <c r="G13" s="195"/>
      <c r="H13" s="197" t="s">
        <v>41</v>
      </c>
      <c r="I13" s="55" t="s">
        <v>333</v>
      </c>
      <c r="J13" s="55"/>
      <c r="K13" s="56" t="s">
        <v>334</v>
      </c>
      <c r="L13" s="56" t="s">
        <v>335</v>
      </c>
      <c r="M13" s="55" t="s">
        <v>333</v>
      </c>
      <c r="N13" s="55"/>
      <c r="O13" s="56"/>
      <c r="P13" s="56" t="s">
        <v>44</v>
      </c>
      <c r="Q13" s="56" t="s">
        <v>42</v>
      </c>
      <c r="R13" s="56" t="s">
        <v>336</v>
      </c>
      <c r="S13" s="56" t="s">
        <v>43</v>
      </c>
      <c r="T13" s="57">
        <v>44652</v>
      </c>
      <c r="U13" s="57">
        <v>44926</v>
      </c>
      <c r="V13" s="56"/>
      <c r="W13" s="56"/>
      <c r="X13" s="44"/>
      <c r="Y13" s="30"/>
    </row>
    <row r="14" spans="1:25" ht="38.25" hidden="1" x14ac:dyDescent="0.25">
      <c r="A14" s="203"/>
      <c r="B14" s="195"/>
      <c r="C14" s="195"/>
      <c r="D14" s="195"/>
      <c r="E14" s="195"/>
      <c r="F14" s="196"/>
      <c r="G14" s="195"/>
      <c r="H14" s="197"/>
      <c r="I14" s="55" t="s">
        <v>333</v>
      </c>
      <c r="J14" s="55"/>
      <c r="K14" s="56" t="s">
        <v>337</v>
      </c>
      <c r="L14" s="56" t="s">
        <v>335</v>
      </c>
      <c r="M14" s="55" t="s">
        <v>333</v>
      </c>
      <c r="N14" s="55"/>
      <c r="O14" s="56"/>
      <c r="P14" s="56" t="s">
        <v>44</v>
      </c>
      <c r="Q14" s="58" t="s">
        <v>45</v>
      </c>
      <c r="R14" s="56" t="s">
        <v>338</v>
      </c>
      <c r="S14" s="56" t="s">
        <v>43</v>
      </c>
      <c r="T14" s="57">
        <v>44652</v>
      </c>
      <c r="U14" s="57">
        <v>44926</v>
      </c>
      <c r="V14" s="56"/>
      <c r="W14" s="56"/>
      <c r="X14" s="44"/>
      <c r="Y14" s="30"/>
    </row>
    <row r="15" spans="1:25" ht="51" x14ac:dyDescent="0.25">
      <c r="A15" s="203"/>
      <c r="B15" s="195"/>
      <c r="C15" s="195"/>
      <c r="D15" s="8" t="s">
        <v>46</v>
      </c>
      <c r="E15" s="195"/>
      <c r="F15" s="59" t="s">
        <v>47</v>
      </c>
      <c r="G15" s="195"/>
      <c r="H15" s="56" t="s">
        <v>48</v>
      </c>
      <c r="I15" s="55" t="s">
        <v>333</v>
      </c>
      <c r="J15" s="55" t="s">
        <v>22</v>
      </c>
      <c r="K15" s="56" t="s">
        <v>339</v>
      </c>
      <c r="L15" s="56" t="s">
        <v>335</v>
      </c>
      <c r="M15" s="55" t="s">
        <v>333</v>
      </c>
      <c r="N15" s="55" t="s">
        <v>22</v>
      </c>
      <c r="O15" s="56" t="s">
        <v>340</v>
      </c>
      <c r="P15" s="56" t="s">
        <v>44</v>
      </c>
      <c r="Q15" s="58" t="s">
        <v>49</v>
      </c>
      <c r="R15" s="56" t="s">
        <v>341</v>
      </c>
      <c r="S15" s="56" t="s">
        <v>43</v>
      </c>
      <c r="T15" s="57">
        <v>44621</v>
      </c>
      <c r="U15" s="57">
        <v>44926</v>
      </c>
      <c r="V15" s="56"/>
      <c r="W15" s="56"/>
      <c r="X15" s="44"/>
      <c r="Y15" s="30"/>
    </row>
    <row r="16" spans="1:25" ht="63.75" x14ac:dyDescent="0.25">
      <c r="A16" s="203"/>
      <c r="B16" s="195"/>
      <c r="C16" s="195"/>
      <c r="D16" s="195" t="s">
        <v>50</v>
      </c>
      <c r="E16" s="195"/>
      <c r="F16" s="196" t="s">
        <v>51</v>
      </c>
      <c r="G16" s="195"/>
      <c r="H16" s="56" t="s">
        <v>52</v>
      </c>
      <c r="I16" s="55"/>
      <c r="J16" s="55" t="s">
        <v>333</v>
      </c>
      <c r="K16" s="58" t="s">
        <v>342</v>
      </c>
      <c r="L16" s="56" t="s">
        <v>335</v>
      </c>
      <c r="M16" s="55" t="s">
        <v>333</v>
      </c>
      <c r="N16" s="55" t="s">
        <v>22</v>
      </c>
      <c r="O16" s="56" t="s">
        <v>343</v>
      </c>
      <c r="P16" s="56" t="s">
        <v>344</v>
      </c>
      <c r="Q16" s="56" t="s">
        <v>53</v>
      </c>
      <c r="R16" s="56" t="s">
        <v>345</v>
      </c>
      <c r="S16" s="56" t="s">
        <v>43</v>
      </c>
      <c r="T16" s="57">
        <v>44562</v>
      </c>
      <c r="U16" s="57">
        <v>44926</v>
      </c>
      <c r="V16" s="56" t="s">
        <v>22</v>
      </c>
      <c r="W16" s="56" t="s">
        <v>22</v>
      </c>
      <c r="X16" s="44"/>
      <c r="Y16" s="30"/>
    </row>
    <row r="17" spans="1:25" ht="51" x14ac:dyDescent="0.25">
      <c r="A17" s="203"/>
      <c r="B17" s="195"/>
      <c r="C17" s="195"/>
      <c r="D17" s="195"/>
      <c r="E17" s="195"/>
      <c r="F17" s="196"/>
      <c r="G17" s="195"/>
      <c r="H17" s="56" t="s">
        <v>56</v>
      </c>
      <c r="I17" s="55"/>
      <c r="J17" s="55" t="s">
        <v>333</v>
      </c>
      <c r="K17" s="58" t="s">
        <v>346</v>
      </c>
      <c r="L17" s="56" t="s">
        <v>335</v>
      </c>
      <c r="M17" s="55" t="s">
        <v>333</v>
      </c>
      <c r="N17" s="55" t="s">
        <v>22</v>
      </c>
      <c r="O17" s="56" t="s">
        <v>343</v>
      </c>
      <c r="P17" s="56" t="s">
        <v>344</v>
      </c>
      <c r="Q17" s="56" t="s">
        <v>57</v>
      </c>
      <c r="R17" s="56" t="s">
        <v>347</v>
      </c>
      <c r="S17" s="56" t="s">
        <v>43</v>
      </c>
      <c r="T17" s="57">
        <v>44562</v>
      </c>
      <c r="U17" s="57">
        <v>44926</v>
      </c>
      <c r="V17" s="56" t="s">
        <v>22</v>
      </c>
      <c r="W17" s="56" t="s">
        <v>22</v>
      </c>
      <c r="X17" s="44"/>
      <c r="Y17" s="30"/>
    </row>
    <row r="18" spans="1:25" ht="63.75" x14ac:dyDescent="0.25">
      <c r="A18" s="203"/>
      <c r="B18" s="195"/>
      <c r="C18" s="195"/>
      <c r="D18" s="195"/>
      <c r="E18" s="195"/>
      <c r="F18" s="196"/>
      <c r="G18" s="195"/>
      <c r="H18" s="60" t="s">
        <v>59</v>
      </c>
      <c r="I18" s="55"/>
      <c r="J18" s="55" t="s">
        <v>333</v>
      </c>
      <c r="K18" s="58" t="s">
        <v>348</v>
      </c>
      <c r="L18" s="56" t="s">
        <v>335</v>
      </c>
      <c r="M18" s="55" t="s">
        <v>333</v>
      </c>
      <c r="N18" s="55" t="s">
        <v>22</v>
      </c>
      <c r="O18" s="56" t="s">
        <v>343</v>
      </c>
      <c r="P18" s="56" t="s">
        <v>344</v>
      </c>
      <c r="Q18" s="56" t="s">
        <v>60</v>
      </c>
      <c r="R18" s="56" t="s">
        <v>349</v>
      </c>
      <c r="S18" s="56" t="s">
        <v>43</v>
      </c>
      <c r="T18" s="57">
        <v>44607</v>
      </c>
      <c r="U18" s="57">
        <v>44926</v>
      </c>
      <c r="V18" s="56" t="s">
        <v>22</v>
      </c>
      <c r="W18" s="56" t="s">
        <v>22</v>
      </c>
      <c r="X18" s="44"/>
      <c r="Y18" s="30"/>
    </row>
    <row r="19" spans="1:25" ht="25.5" hidden="1" x14ac:dyDescent="0.25">
      <c r="A19" s="203">
        <v>3</v>
      </c>
      <c r="B19" s="195" t="s">
        <v>62</v>
      </c>
      <c r="C19" s="195" t="s">
        <v>63</v>
      </c>
      <c r="D19" s="8" t="s">
        <v>64</v>
      </c>
      <c r="E19" s="195" t="s">
        <v>65</v>
      </c>
      <c r="F19" s="195" t="s">
        <v>66</v>
      </c>
      <c r="G19" s="195" t="s">
        <v>67</v>
      </c>
      <c r="H19" s="8" t="s">
        <v>22</v>
      </c>
      <c r="I19" s="5" t="s">
        <v>22</v>
      </c>
      <c r="J19" s="5" t="s">
        <v>22</v>
      </c>
      <c r="K19" s="8" t="s">
        <v>22</v>
      </c>
      <c r="L19" s="8"/>
      <c r="M19" s="5" t="s">
        <v>22</v>
      </c>
      <c r="N19" s="5" t="s">
        <v>22</v>
      </c>
      <c r="O19" s="8" t="s">
        <v>22</v>
      </c>
      <c r="P19" s="8" t="s">
        <v>22</v>
      </c>
      <c r="Q19" s="8" t="s">
        <v>22</v>
      </c>
      <c r="R19" s="8" t="s">
        <v>22</v>
      </c>
      <c r="S19" s="8" t="s">
        <v>22</v>
      </c>
      <c r="T19" s="49" t="s">
        <v>22</v>
      </c>
      <c r="U19" s="49" t="s">
        <v>22</v>
      </c>
      <c r="V19" s="8" t="s">
        <v>22</v>
      </c>
      <c r="W19" s="8" t="s">
        <v>22</v>
      </c>
      <c r="X19" s="44"/>
      <c r="Y19" s="30"/>
    </row>
    <row r="20" spans="1:25" ht="25.5" hidden="1" x14ac:dyDescent="0.25">
      <c r="A20" s="203"/>
      <c r="B20" s="195"/>
      <c r="C20" s="195"/>
      <c r="D20" s="8" t="s">
        <v>37</v>
      </c>
      <c r="E20" s="195"/>
      <c r="F20" s="195"/>
      <c r="G20" s="195"/>
      <c r="H20" s="8" t="s">
        <v>22</v>
      </c>
      <c r="I20" s="5" t="s">
        <v>22</v>
      </c>
      <c r="J20" s="5" t="s">
        <v>22</v>
      </c>
      <c r="K20" s="8" t="s">
        <v>22</v>
      </c>
      <c r="L20" s="8"/>
      <c r="M20" s="5" t="s">
        <v>22</v>
      </c>
      <c r="N20" s="5" t="s">
        <v>22</v>
      </c>
      <c r="O20" s="8" t="s">
        <v>22</v>
      </c>
      <c r="P20" s="8" t="s">
        <v>22</v>
      </c>
      <c r="Q20" s="8" t="s">
        <v>22</v>
      </c>
      <c r="R20" s="8" t="s">
        <v>22</v>
      </c>
      <c r="S20" s="8" t="s">
        <v>22</v>
      </c>
      <c r="T20" s="49" t="s">
        <v>22</v>
      </c>
      <c r="U20" s="49" t="s">
        <v>22</v>
      </c>
      <c r="V20" s="8" t="s">
        <v>22</v>
      </c>
      <c r="W20" s="8" t="s">
        <v>22</v>
      </c>
      <c r="X20" s="44"/>
      <c r="Y20" s="30"/>
    </row>
    <row r="21" spans="1:25" ht="51" hidden="1" x14ac:dyDescent="0.25">
      <c r="A21" s="203"/>
      <c r="B21" s="195"/>
      <c r="C21" s="195"/>
      <c r="D21" s="8" t="s">
        <v>33</v>
      </c>
      <c r="E21" s="195"/>
      <c r="F21" s="8" t="s">
        <v>68</v>
      </c>
      <c r="G21" s="195"/>
      <c r="H21" s="8" t="s">
        <v>22</v>
      </c>
      <c r="I21" s="5" t="s">
        <v>22</v>
      </c>
      <c r="J21" s="5" t="s">
        <v>22</v>
      </c>
      <c r="K21" s="8" t="s">
        <v>22</v>
      </c>
      <c r="L21" s="8"/>
      <c r="M21" s="5" t="s">
        <v>22</v>
      </c>
      <c r="N21" s="5" t="s">
        <v>22</v>
      </c>
      <c r="O21" s="8" t="s">
        <v>22</v>
      </c>
      <c r="P21" s="8" t="s">
        <v>22</v>
      </c>
      <c r="Q21" s="8" t="s">
        <v>22</v>
      </c>
      <c r="R21" s="8" t="s">
        <v>22</v>
      </c>
      <c r="S21" s="8" t="s">
        <v>22</v>
      </c>
      <c r="T21" s="49" t="s">
        <v>22</v>
      </c>
      <c r="U21" s="49" t="s">
        <v>22</v>
      </c>
      <c r="V21" s="8" t="s">
        <v>22</v>
      </c>
      <c r="W21" s="8" t="s">
        <v>22</v>
      </c>
      <c r="X21" s="44"/>
      <c r="Y21" s="30"/>
    </row>
    <row r="22" spans="1:25" ht="51" hidden="1" x14ac:dyDescent="0.25">
      <c r="A22" s="203"/>
      <c r="B22" s="195"/>
      <c r="C22" s="195"/>
      <c r="D22" s="8" t="s">
        <v>46</v>
      </c>
      <c r="E22" s="195"/>
      <c r="F22" s="195" t="s">
        <v>69</v>
      </c>
      <c r="G22" s="195"/>
      <c r="H22" s="8" t="s">
        <v>22</v>
      </c>
      <c r="I22" s="5" t="s">
        <v>22</v>
      </c>
      <c r="J22" s="5" t="s">
        <v>22</v>
      </c>
      <c r="K22" s="8" t="s">
        <v>22</v>
      </c>
      <c r="L22" s="8"/>
      <c r="M22" s="5" t="s">
        <v>22</v>
      </c>
      <c r="N22" s="5" t="s">
        <v>22</v>
      </c>
      <c r="O22" s="8" t="s">
        <v>22</v>
      </c>
      <c r="P22" s="8" t="s">
        <v>22</v>
      </c>
      <c r="Q22" s="8" t="s">
        <v>22</v>
      </c>
      <c r="R22" s="8" t="s">
        <v>22</v>
      </c>
      <c r="S22" s="8" t="s">
        <v>22</v>
      </c>
      <c r="T22" s="49" t="s">
        <v>22</v>
      </c>
      <c r="U22" s="49" t="s">
        <v>22</v>
      </c>
      <c r="V22" s="8" t="s">
        <v>22</v>
      </c>
      <c r="W22" s="8" t="s">
        <v>22</v>
      </c>
      <c r="X22" s="44"/>
      <c r="Y22" s="30"/>
    </row>
    <row r="23" spans="1:25" ht="38.25" hidden="1" x14ac:dyDescent="0.25">
      <c r="A23" s="203"/>
      <c r="B23" s="195"/>
      <c r="C23" s="195"/>
      <c r="D23" s="8" t="s">
        <v>70</v>
      </c>
      <c r="E23" s="195"/>
      <c r="F23" s="195"/>
      <c r="G23" s="195"/>
      <c r="H23" s="8" t="s">
        <v>22</v>
      </c>
      <c r="I23" s="5" t="s">
        <v>22</v>
      </c>
      <c r="J23" s="5" t="s">
        <v>22</v>
      </c>
      <c r="K23" s="8" t="s">
        <v>22</v>
      </c>
      <c r="L23" s="8"/>
      <c r="M23" s="5" t="s">
        <v>22</v>
      </c>
      <c r="N23" s="5" t="s">
        <v>22</v>
      </c>
      <c r="O23" s="8" t="s">
        <v>22</v>
      </c>
      <c r="P23" s="8" t="s">
        <v>22</v>
      </c>
      <c r="Q23" s="8" t="s">
        <v>22</v>
      </c>
      <c r="R23" s="8" t="s">
        <v>22</v>
      </c>
      <c r="S23" s="8" t="s">
        <v>22</v>
      </c>
      <c r="T23" s="49" t="s">
        <v>22</v>
      </c>
      <c r="U23" s="49" t="s">
        <v>22</v>
      </c>
      <c r="V23" s="8" t="s">
        <v>22</v>
      </c>
      <c r="W23" s="8" t="s">
        <v>22</v>
      </c>
      <c r="X23" s="44"/>
      <c r="Y23" s="30"/>
    </row>
    <row r="24" spans="1:25" ht="63.75" hidden="1" x14ac:dyDescent="0.25">
      <c r="A24" s="203"/>
      <c r="B24" s="195"/>
      <c r="C24" s="195"/>
      <c r="D24" s="8" t="s">
        <v>71</v>
      </c>
      <c r="E24" s="195"/>
      <c r="F24" s="195"/>
      <c r="G24" s="195"/>
      <c r="H24" s="8" t="s">
        <v>22</v>
      </c>
      <c r="I24" s="5" t="s">
        <v>22</v>
      </c>
      <c r="J24" s="5" t="s">
        <v>22</v>
      </c>
      <c r="K24" s="8" t="s">
        <v>22</v>
      </c>
      <c r="L24" s="8"/>
      <c r="M24" s="5" t="s">
        <v>22</v>
      </c>
      <c r="N24" s="5" t="s">
        <v>22</v>
      </c>
      <c r="O24" s="8" t="s">
        <v>22</v>
      </c>
      <c r="P24" s="8" t="s">
        <v>22</v>
      </c>
      <c r="Q24" s="8" t="s">
        <v>22</v>
      </c>
      <c r="R24" s="8" t="s">
        <v>22</v>
      </c>
      <c r="S24" s="8" t="s">
        <v>22</v>
      </c>
      <c r="T24" s="49" t="s">
        <v>22</v>
      </c>
      <c r="U24" s="49" t="s">
        <v>22</v>
      </c>
      <c r="V24" s="8" t="s">
        <v>22</v>
      </c>
      <c r="W24" s="8" t="s">
        <v>22</v>
      </c>
      <c r="X24" s="44"/>
      <c r="Y24" s="30"/>
    </row>
    <row r="25" spans="1:25" ht="76.5" hidden="1" x14ac:dyDescent="0.25">
      <c r="A25" s="203"/>
      <c r="B25" s="195"/>
      <c r="C25" s="195"/>
      <c r="D25" s="8" t="s">
        <v>72</v>
      </c>
      <c r="E25" s="195"/>
      <c r="F25" s="195" t="s">
        <v>73</v>
      </c>
      <c r="G25" s="195"/>
      <c r="H25" s="8" t="s">
        <v>22</v>
      </c>
      <c r="I25" s="5" t="s">
        <v>22</v>
      </c>
      <c r="J25" s="5" t="s">
        <v>22</v>
      </c>
      <c r="K25" s="8" t="s">
        <v>22</v>
      </c>
      <c r="L25" s="8"/>
      <c r="M25" s="5" t="s">
        <v>22</v>
      </c>
      <c r="N25" s="5" t="s">
        <v>22</v>
      </c>
      <c r="O25" s="8" t="s">
        <v>22</v>
      </c>
      <c r="P25" s="8" t="s">
        <v>22</v>
      </c>
      <c r="Q25" s="8" t="s">
        <v>22</v>
      </c>
      <c r="R25" s="8" t="s">
        <v>22</v>
      </c>
      <c r="S25" s="8" t="s">
        <v>22</v>
      </c>
      <c r="T25" s="49" t="s">
        <v>22</v>
      </c>
      <c r="U25" s="49" t="s">
        <v>22</v>
      </c>
      <c r="V25" s="8" t="s">
        <v>22</v>
      </c>
      <c r="W25" s="8" t="s">
        <v>22</v>
      </c>
      <c r="X25" s="44"/>
      <c r="Y25" s="30"/>
    </row>
    <row r="26" spans="1:25" ht="51" hidden="1" x14ac:dyDescent="0.25">
      <c r="A26" s="203"/>
      <c r="B26" s="195"/>
      <c r="C26" s="195"/>
      <c r="D26" s="8" t="s">
        <v>74</v>
      </c>
      <c r="E26" s="195"/>
      <c r="F26" s="195"/>
      <c r="G26" s="195"/>
      <c r="H26" s="8" t="s">
        <v>22</v>
      </c>
      <c r="I26" s="5" t="s">
        <v>22</v>
      </c>
      <c r="J26" s="5" t="s">
        <v>22</v>
      </c>
      <c r="K26" s="8" t="s">
        <v>22</v>
      </c>
      <c r="L26" s="8"/>
      <c r="M26" s="5" t="s">
        <v>22</v>
      </c>
      <c r="N26" s="5" t="s">
        <v>22</v>
      </c>
      <c r="O26" s="8" t="s">
        <v>22</v>
      </c>
      <c r="P26" s="8" t="s">
        <v>22</v>
      </c>
      <c r="Q26" s="8" t="s">
        <v>22</v>
      </c>
      <c r="R26" s="8" t="s">
        <v>22</v>
      </c>
      <c r="S26" s="8" t="s">
        <v>22</v>
      </c>
      <c r="T26" s="49" t="s">
        <v>22</v>
      </c>
      <c r="U26" s="49" t="s">
        <v>22</v>
      </c>
      <c r="V26" s="8" t="s">
        <v>22</v>
      </c>
      <c r="W26" s="8" t="s">
        <v>22</v>
      </c>
      <c r="X26" s="44"/>
      <c r="Y26" s="30"/>
    </row>
    <row r="27" spans="1:25" ht="102" hidden="1" x14ac:dyDescent="0.25">
      <c r="A27" s="203"/>
      <c r="B27" s="195"/>
      <c r="C27" s="195"/>
      <c r="D27" s="8" t="s">
        <v>75</v>
      </c>
      <c r="E27" s="195"/>
      <c r="F27" s="8" t="s">
        <v>76</v>
      </c>
      <c r="G27" s="195"/>
      <c r="H27" s="8" t="s">
        <v>22</v>
      </c>
      <c r="I27" s="5" t="s">
        <v>22</v>
      </c>
      <c r="J27" s="5" t="s">
        <v>22</v>
      </c>
      <c r="K27" s="8" t="s">
        <v>22</v>
      </c>
      <c r="L27" s="8"/>
      <c r="M27" s="5" t="s">
        <v>22</v>
      </c>
      <c r="N27" s="5" t="s">
        <v>22</v>
      </c>
      <c r="O27" s="8" t="s">
        <v>22</v>
      </c>
      <c r="P27" s="8" t="s">
        <v>22</v>
      </c>
      <c r="Q27" s="8" t="s">
        <v>22</v>
      </c>
      <c r="R27" s="8" t="s">
        <v>22</v>
      </c>
      <c r="S27" s="8" t="s">
        <v>22</v>
      </c>
      <c r="T27" s="49" t="s">
        <v>22</v>
      </c>
      <c r="U27" s="49" t="s">
        <v>22</v>
      </c>
      <c r="V27" s="8" t="s">
        <v>22</v>
      </c>
      <c r="W27" s="8" t="s">
        <v>22</v>
      </c>
      <c r="X27" s="44"/>
      <c r="Y27" s="30"/>
    </row>
    <row r="28" spans="1:25" ht="89.25" hidden="1" x14ac:dyDescent="0.25">
      <c r="A28" s="204"/>
      <c r="B28" s="198"/>
      <c r="C28" s="198"/>
      <c r="D28" s="1" t="s">
        <v>77</v>
      </c>
      <c r="E28" s="198"/>
      <c r="F28" s="1" t="s">
        <v>78</v>
      </c>
      <c r="G28" s="198"/>
      <c r="H28" s="1" t="s">
        <v>22</v>
      </c>
      <c r="I28" s="89" t="s">
        <v>22</v>
      </c>
      <c r="J28" s="89" t="s">
        <v>22</v>
      </c>
      <c r="K28" s="1" t="s">
        <v>22</v>
      </c>
      <c r="L28" s="1"/>
      <c r="M28" s="89" t="s">
        <v>22</v>
      </c>
      <c r="N28" s="89" t="s">
        <v>22</v>
      </c>
      <c r="O28" s="1" t="s">
        <v>22</v>
      </c>
      <c r="P28" s="1" t="s">
        <v>22</v>
      </c>
      <c r="Q28" s="1" t="s">
        <v>22</v>
      </c>
      <c r="R28" s="1" t="s">
        <v>22</v>
      </c>
      <c r="S28" s="1" t="s">
        <v>22</v>
      </c>
      <c r="T28" s="90" t="s">
        <v>22</v>
      </c>
      <c r="U28" s="90" t="s">
        <v>22</v>
      </c>
      <c r="V28" s="1" t="s">
        <v>22</v>
      </c>
      <c r="W28" s="1" t="s">
        <v>22</v>
      </c>
      <c r="X28" s="44"/>
      <c r="Y28" s="30"/>
    </row>
    <row r="29" spans="1:25" ht="102" x14ac:dyDescent="0.25">
      <c r="A29" s="203">
        <v>4</v>
      </c>
      <c r="B29" s="195" t="s">
        <v>79</v>
      </c>
      <c r="C29" s="195" t="s">
        <v>80</v>
      </c>
      <c r="D29" s="8" t="s">
        <v>37</v>
      </c>
      <c r="E29" s="195" t="s">
        <v>81</v>
      </c>
      <c r="F29" s="8" t="s">
        <v>82</v>
      </c>
      <c r="G29" s="195" t="s">
        <v>83</v>
      </c>
      <c r="H29" s="61" t="s">
        <v>84</v>
      </c>
      <c r="I29" s="62" t="s">
        <v>333</v>
      </c>
      <c r="J29" s="62" t="s">
        <v>22</v>
      </c>
      <c r="K29" s="63" t="s">
        <v>350</v>
      </c>
      <c r="L29" s="61" t="s">
        <v>335</v>
      </c>
      <c r="M29" s="62" t="s">
        <v>351</v>
      </c>
      <c r="N29" s="62" t="s">
        <v>22</v>
      </c>
      <c r="O29" s="61" t="s">
        <v>352</v>
      </c>
      <c r="P29" s="61" t="s">
        <v>353</v>
      </c>
      <c r="Q29" s="61" t="s">
        <v>85</v>
      </c>
      <c r="R29" s="61" t="s">
        <v>354</v>
      </c>
      <c r="S29" s="61" t="s">
        <v>86</v>
      </c>
      <c r="T29" s="64">
        <v>44562</v>
      </c>
      <c r="U29" s="64">
        <v>44926</v>
      </c>
      <c r="V29" s="61" t="s">
        <v>22</v>
      </c>
      <c r="W29" s="61" t="s">
        <v>22</v>
      </c>
      <c r="X29" s="44"/>
      <c r="Y29" s="30"/>
    </row>
    <row r="30" spans="1:25" ht="51" hidden="1" x14ac:dyDescent="0.25">
      <c r="A30" s="203"/>
      <c r="B30" s="195"/>
      <c r="C30" s="195"/>
      <c r="D30" s="8" t="s">
        <v>39</v>
      </c>
      <c r="E30" s="195"/>
      <c r="F30" s="8" t="s">
        <v>88</v>
      </c>
      <c r="G30" s="195"/>
      <c r="H30" s="65" t="s">
        <v>22</v>
      </c>
      <c r="I30" s="5" t="s">
        <v>22</v>
      </c>
      <c r="J30" s="5" t="s">
        <v>22</v>
      </c>
      <c r="K30" s="8" t="s">
        <v>22</v>
      </c>
      <c r="L30" s="8"/>
      <c r="M30" s="5" t="s">
        <v>22</v>
      </c>
      <c r="N30" s="5" t="s">
        <v>22</v>
      </c>
      <c r="O30" s="8" t="s">
        <v>22</v>
      </c>
      <c r="P30" s="8" t="s">
        <v>22</v>
      </c>
      <c r="Q30" s="8" t="s">
        <v>22</v>
      </c>
      <c r="R30" s="8" t="s">
        <v>22</v>
      </c>
      <c r="S30" s="8" t="s">
        <v>22</v>
      </c>
      <c r="T30" s="49" t="s">
        <v>22</v>
      </c>
      <c r="U30" s="49" t="s">
        <v>22</v>
      </c>
      <c r="V30" s="8" t="s">
        <v>22</v>
      </c>
      <c r="W30" s="8" t="s">
        <v>22</v>
      </c>
      <c r="X30" s="44"/>
      <c r="Y30" s="30"/>
    </row>
    <row r="31" spans="1:25" ht="204" hidden="1" x14ac:dyDescent="0.25">
      <c r="A31" s="203"/>
      <c r="B31" s="195"/>
      <c r="C31" s="195"/>
      <c r="D31" s="8" t="s">
        <v>89</v>
      </c>
      <c r="E31" s="195"/>
      <c r="F31" s="8" t="s">
        <v>90</v>
      </c>
      <c r="G31" s="195"/>
      <c r="H31" s="8" t="s">
        <v>22</v>
      </c>
      <c r="I31" s="5" t="s">
        <v>22</v>
      </c>
      <c r="J31" s="5" t="s">
        <v>22</v>
      </c>
      <c r="K31" s="8" t="s">
        <v>22</v>
      </c>
      <c r="L31" s="8"/>
      <c r="M31" s="5" t="s">
        <v>22</v>
      </c>
      <c r="N31" s="5" t="s">
        <v>22</v>
      </c>
      <c r="O31" s="8" t="s">
        <v>22</v>
      </c>
      <c r="P31" s="8" t="s">
        <v>22</v>
      </c>
      <c r="Q31" s="8" t="s">
        <v>22</v>
      </c>
      <c r="R31" s="8" t="s">
        <v>22</v>
      </c>
      <c r="S31" s="8" t="s">
        <v>22</v>
      </c>
      <c r="T31" s="49" t="s">
        <v>22</v>
      </c>
      <c r="U31" s="49" t="s">
        <v>22</v>
      </c>
      <c r="V31" s="8" t="s">
        <v>22</v>
      </c>
      <c r="W31" s="8" t="s">
        <v>22</v>
      </c>
      <c r="X31" s="44"/>
      <c r="Y31" s="30"/>
    </row>
    <row r="32" spans="1:25" ht="127.5" hidden="1" x14ac:dyDescent="0.25">
      <c r="A32" s="203"/>
      <c r="B32" s="195"/>
      <c r="C32" s="195"/>
      <c r="D32" s="8" t="s">
        <v>91</v>
      </c>
      <c r="E32" s="195"/>
      <c r="F32" s="8" t="s">
        <v>92</v>
      </c>
      <c r="G32" s="195"/>
      <c r="H32" s="8" t="s">
        <v>22</v>
      </c>
      <c r="I32" s="5" t="s">
        <v>22</v>
      </c>
      <c r="J32" s="5" t="s">
        <v>22</v>
      </c>
      <c r="K32" s="8" t="s">
        <v>22</v>
      </c>
      <c r="L32" s="8"/>
      <c r="M32" s="5" t="s">
        <v>22</v>
      </c>
      <c r="N32" s="5" t="s">
        <v>22</v>
      </c>
      <c r="O32" s="8" t="s">
        <v>22</v>
      </c>
      <c r="P32" s="8" t="s">
        <v>22</v>
      </c>
      <c r="Q32" s="8" t="s">
        <v>22</v>
      </c>
      <c r="R32" s="8" t="s">
        <v>22</v>
      </c>
      <c r="S32" s="8" t="s">
        <v>22</v>
      </c>
      <c r="T32" s="49" t="s">
        <v>22</v>
      </c>
      <c r="U32" s="49" t="s">
        <v>22</v>
      </c>
      <c r="V32" s="8" t="s">
        <v>22</v>
      </c>
      <c r="W32" s="8" t="s">
        <v>22</v>
      </c>
      <c r="X32" s="44"/>
      <c r="Y32" s="30"/>
    </row>
    <row r="33" spans="1:25" ht="38.25" hidden="1" x14ac:dyDescent="0.25">
      <c r="A33" s="204">
        <v>5</v>
      </c>
      <c r="B33" s="198" t="s">
        <v>93</v>
      </c>
      <c r="C33" s="198" t="s">
        <v>94</v>
      </c>
      <c r="D33" s="1" t="s">
        <v>95</v>
      </c>
      <c r="E33" s="198" t="s">
        <v>96</v>
      </c>
      <c r="F33" s="1" t="s">
        <v>97</v>
      </c>
      <c r="G33" s="198" t="s">
        <v>98</v>
      </c>
      <c r="H33" s="1" t="s">
        <v>22</v>
      </c>
      <c r="I33" s="89" t="s">
        <v>22</v>
      </c>
      <c r="J33" s="89" t="s">
        <v>22</v>
      </c>
      <c r="K33" s="1" t="s">
        <v>22</v>
      </c>
      <c r="L33" s="1"/>
      <c r="M33" s="89" t="s">
        <v>22</v>
      </c>
      <c r="N33" s="89" t="s">
        <v>22</v>
      </c>
      <c r="O33" s="1" t="s">
        <v>22</v>
      </c>
      <c r="P33" s="1" t="s">
        <v>22</v>
      </c>
      <c r="Q33" s="1" t="s">
        <v>22</v>
      </c>
      <c r="R33" s="1" t="s">
        <v>22</v>
      </c>
      <c r="S33" s="1" t="s">
        <v>22</v>
      </c>
      <c r="T33" s="90" t="s">
        <v>22</v>
      </c>
      <c r="U33" s="90" t="s">
        <v>22</v>
      </c>
      <c r="V33" s="1" t="s">
        <v>22</v>
      </c>
      <c r="W33" s="1" t="s">
        <v>22</v>
      </c>
      <c r="X33" s="44"/>
      <c r="Y33" s="30"/>
    </row>
    <row r="34" spans="1:25" s="125" customFormat="1" ht="76.5" x14ac:dyDescent="0.25">
      <c r="A34" s="203"/>
      <c r="B34" s="195"/>
      <c r="C34" s="195"/>
      <c r="D34" s="195" t="s">
        <v>99</v>
      </c>
      <c r="E34" s="195"/>
      <c r="F34" s="195" t="s">
        <v>100</v>
      </c>
      <c r="G34" s="195"/>
      <c r="H34" s="119" t="s">
        <v>101</v>
      </c>
      <c r="I34" s="120" t="s">
        <v>333</v>
      </c>
      <c r="J34" s="120"/>
      <c r="K34" s="121" t="s">
        <v>355</v>
      </c>
      <c r="L34" s="119" t="s">
        <v>335</v>
      </c>
      <c r="M34" s="120" t="s">
        <v>333</v>
      </c>
      <c r="N34" s="120"/>
      <c r="O34" s="119" t="s">
        <v>356</v>
      </c>
      <c r="P34" s="119" t="s">
        <v>103</v>
      </c>
      <c r="Q34" s="119" t="s">
        <v>110</v>
      </c>
      <c r="R34" s="119" t="s">
        <v>357</v>
      </c>
      <c r="S34" s="119" t="s">
        <v>358</v>
      </c>
      <c r="T34" s="122">
        <v>44564</v>
      </c>
      <c r="U34" s="122">
        <v>44926</v>
      </c>
      <c r="V34" s="119"/>
      <c r="W34" s="119"/>
      <c r="X34" s="123"/>
      <c r="Y34" s="124"/>
    </row>
    <row r="35" spans="1:25" s="125" customFormat="1" ht="89.25" x14ac:dyDescent="0.25">
      <c r="A35" s="203"/>
      <c r="B35" s="195"/>
      <c r="C35" s="195"/>
      <c r="D35" s="195"/>
      <c r="E35" s="195"/>
      <c r="F35" s="195"/>
      <c r="G35" s="195"/>
      <c r="H35" s="119" t="s">
        <v>104</v>
      </c>
      <c r="I35" s="120" t="s">
        <v>333</v>
      </c>
      <c r="J35" s="120"/>
      <c r="K35" s="121" t="s">
        <v>359</v>
      </c>
      <c r="L35" s="119" t="s">
        <v>335</v>
      </c>
      <c r="M35" s="120" t="s">
        <v>333</v>
      </c>
      <c r="N35" s="120"/>
      <c r="O35" s="119" t="s">
        <v>356</v>
      </c>
      <c r="P35" s="119" t="s">
        <v>103</v>
      </c>
      <c r="Q35" s="119" t="s">
        <v>105</v>
      </c>
      <c r="R35" s="119" t="s">
        <v>105</v>
      </c>
      <c r="S35" s="119" t="s">
        <v>86</v>
      </c>
      <c r="T35" s="122">
        <v>44564</v>
      </c>
      <c r="U35" s="122">
        <v>44926</v>
      </c>
      <c r="V35" s="119"/>
      <c r="W35" s="119"/>
      <c r="X35" s="123"/>
      <c r="Y35" s="124"/>
    </row>
    <row r="36" spans="1:25" s="125" customFormat="1" ht="76.5" x14ac:dyDescent="0.25">
      <c r="A36" s="203"/>
      <c r="B36" s="195"/>
      <c r="C36" s="195"/>
      <c r="D36" s="195"/>
      <c r="E36" s="195"/>
      <c r="F36" s="195"/>
      <c r="G36" s="195"/>
      <c r="H36" s="119" t="s">
        <v>360</v>
      </c>
      <c r="I36" s="120" t="s">
        <v>333</v>
      </c>
      <c r="J36" s="120"/>
      <c r="K36" s="121" t="s">
        <v>361</v>
      </c>
      <c r="L36" s="119" t="s">
        <v>335</v>
      </c>
      <c r="M36" s="120" t="s">
        <v>333</v>
      </c>
      <c r="N36" s="120"/>
      <c r="O36" s="119" t="s">
        <v>356</v>
      </c>
      <c r="P36" s="119" t="s">
        <v>103</v>
      </c>
      <c r="Q36" s="119" t="s">
        <v>108</v>
      </c>
      <c r="R36" s="119" t="s">
        <v>108</v>
      </c>
      <c r="S36" s="119" t="s">
        <v>86</v>
      </c>
      <c r="T36" s="122">
        <v>44564</v>
      </c>
      <c r="U36" s="122">
        <v>44926</v>
      </c>
      <c r="V36" s="119"/>
      <c r="W36" s="119"/>
      <c r="X36" s="123"/>
      <c r="Y36" s="124"/>
    </row>
    <row r="37" spans="1:25" s="125" customFormat="1" ht="204" x14ac:dyDescent="0.25">
      <c r="A37" s="203"/>
      <c r="B37" s="195"/>
      <c r="C37" s="195"/>
      <c r="D37" s="41"/>
      <c r="E37" s="195"/>
      <c r="F37" s="195"/>
      <c r="G37" s="195"/>
      <c r="H37" s="119" t="s">
        <v>109</v>
      </c>
      <c r="I37" s="120" t="s">
        <v>333</v>
      </c>
      <c r="J37" s="120"/>
      <c r="K37" s="121" t="s">
        <v>362</v>
      </c>
      <c r="L37" s="119" t="s">
        <v>335</v>
      </c>
      <c r="M37" s="120" t="s">
        <v>333</v>
      </c>
      <c r="N37" s="120"/>
      <c r="O37" s="119" t="s">
        <v>356</v>
      </c>
      <c r="P37" s="119" t="s">
        <v>103</v>
      </c>
      <c r="Q37" s="119" t="s">
        <v>110</v>
      </c>
      <c r="R37" s="119" t="s">
        <v>110</v>
      </c>
      <c r="S37" s="119" t="s">
        <v>86</v>
      </c>
      <c r="T37" s="122">
        <v>44564</v>
      </c>
      <c r="U37" s="122">
        <v>44926</v>
      </c>
      <c r="V37" s="119"/>
      <c r="W37" s="119"/>
      <c r="X37" s="123"/>
      <c r="Y37" s="124"/>
    </row>
    <row r="38" spans="1:25" ht="76.5" x14ac:dyDescent="0.25">
      <c r="A38" s="203"/>
      <c r="B38" s="195"/>
      <c r="C38" s="195"/>
      <c r="D38" s="8" t="s">
        <v>46</v>
      </c>
      <c r="E38" s="195"/>
      <c r="F38" s="195"/>
      <c r="G38" s="195"/>
      <c r="H38" s="68" t="s">
        <v>111</v>
      </c>
      <c r="I38" s="69" t="s">
        <v>333</v>
      </c>
      <c r="J38" s="69" t="s">
        <v>22</v>
      </c>
      <c r="K38" s="84" t="s">
        <v>363</v>
      </c>
      <c r="L38" s="68" t="s">
        <v>335</v>
      </c>
      <c r="M38" s="69" t="s">
        <v>333</v>
      </c>
      <c r="N38" s="69" t="s">
        <v>22</v>
      </c>
      <c r="O38" s="66" t="s">
        <v>356</v>
      </c>
      <c r="P38" s="68" t="s">
        <v>353</v>
      </c>
      <c r="Q38" s="68" t="s">
        <v>110</v>
      </c>
      <c r="R38" s="68" t="s">
        <v>110</v>
      </c>
      <c r="S38" s="68" t="s">
        <v>86</v>
      </c>
      <c r="T38" s="70" t="s">
        <v>364</v>
      </c>
      <c r="U38" s="70">
        <v>44926</v>
      </c>
      <c r="V38" s="68" t="s">
        <v>22</v>
      </c>
      <c r="W38" s="68" t="s">
        <v>22</v>
      </c>
      <c r="X38" s="44"/>
      <c r="Y38" s="30"/>
    </row>
    <row r="39" spans="1:25" ht="25.5" hidden="1" x14ac:dyDescent="0.25">
      <c r="A39" s="203"/>
      <c r="B39" s="195"/>
      <c r="C39" s="195"/>
      <c r="D39" s="8" t="s">
        <v>114</v>
      </c>
      <c r="E39" s="195"/>
      <c r="F39" s="195" t="s">
        <v>115</v>
      </c>
      <c r="G39" s="195"/>
      <c r="H39" s="71"/>
      <c r="I39" s="72"/>
      <c r="J39" s="72"/>
      <c r="K39" s="71"/>
      <c r="L39" s="71"/>
      <c r="M39" s="72"/>
      <c r="N39" s="72"/>
      <c r="O39" s="71"/>
      <c r="P39" s="71"/>
      <c r="Q39" s="71"/>
      <c r="R39" s="71"/>
      <c r="S39" s="71"/>
      <c r="T39" s="73"/>
      <c r="U39" s="73"/>
      <c r="V39" s="71"/>
      <c r="W39" s="71"/>
      <c r="X39" s="44"/>
      <c r="Y39" s="30"/>
    </row>
    <row r="40" spans="1:25" ht="25.5" hidden="1" x14ac:dyDescent="0.25">
      <c r="A40" s="203"/>
      <c r="B40" s="195"/>
      <c r="C40" s="195"/>
      <c r="D40" s="8" t="s">
        <v>64</v>
      </c>
      <c r="E40" s="195"/>
      <c r="F40" s="195"/>
      <c r="G40" s="195"/>
      <c r="H40" s="71"/>
      <c r="I40" s="72"/>
      <c r="J40" s="72"/>
      <c r="K40" s="71"/>
      <c r="L40" s="71"/>
      <c r="M40" s="72"/>
      <c r="N40" s="72"/>
      <c r="O40" s="71"/>
      <c r="P40" s="71"/>
      <c r="Q40" s="71"/>
      <c r="R40" s="71"/>
      <c r="S40" s="71"/>
      <c r="T40" s="73"/>
      <c r="U40" s="73"/>
      <c r="V40" s="71"/>
      <c r="W40" s="71"/>
      <c r="X40" s="44"/>
      <c r="Y40" s="30"/>
    </row>
    <row r="41" spans="1:25" ht="63.75" hidden="1" x14ac:dyDescent="0.25">
      <c r="A41" s="203"/>
      <c r="B41" s="195"/>
      <c r="C41" s="195"/>
      <c r="D41" s="8" t="s">
        <v>116</v>
      </c>
      <c r="E41" s="195"/>
      <c r="F41" s="195" t="s">
        <v>115</v>
      </c>
      <c r="G41" s="195"/>
      <c r="H41" s="71"/>
      <c r="I41" s="72"/>
      <c r="J41" s="72"/>
      <c r="K41" s="71"/>
      <c r="L41" s="71"/>
      <c r="M41" s="72"/>
      <c r="N41" s="72"/>
      <c r="O41" s="71"/>
      <c r="P41" s="71"/>
      <c r="Q41" s="71"/>
      <c r="R41" s="71"/>
      <c r="S41" s="71"/>
      <c r="T41" s="73"/>
      <c r="U41" s="73"/>
      <c r="V41" s="71"/>
      <c r="W41" s="71"/>
      <c r="X41" s="44"/>
      <c r="Y41" s="30"/>
    </row>
    <row r="42" spans="1:25" ht="114.75" hidden="1" x14ac:dyDescent="0.25">
      <c r="A42" s="203"/>
      <c r="B42" s="195"/>
      <c r="C42" s="195"/>
      <c r="D42" s="8" t="s">
        <v>117</v>
      </c>
      <c r="E42" s="195"/>
      <c r="F42" s="195"/>
      <c r="G42" s="195"/>
      <c r="H42" s="71"/>
      <c r="I42" s="72"/>
      <c r="J42" s="72"/>
      <c r="K42" s="71"/>
      <c r="L42" s="71"/>
      <c r="M42" s="72"/>
      <c r="N42" s="72"/>
      <c r="O42" s="71"/>
      <c r="P42" s="71"/>
      <c r="Q42" s="71"/>
      <c r="R42" s="71"/>
      <c r="S42" s="71"/>
      <c r="T42" s="73"/>
      <c r="U42" s="73"/>
      <c r="V42" s="71"/>
      <c r="W42" s="71"/>
      <c r="X42" s="44"/>
      <c r="Y42" s="30"/>
    </row>
    <row r="43" spans="1:25" ht="63.75" hidden="1" x14ac:dyDescent="0.25">
      <c r="A43" s="203"/>
      <c r="B43" s="195"/>
      <c r="C43" s="195"/>
      <c r="D43" s="8" t="s">
        <v>118</v>
      </c>
      <c r="E43" s="195"/>
      <c r="F43" s="195" t="s">
        <v>119</v>
      </c>
      <c r="G43" s="195"/>
      <c r="H43" s="71"/>
      <c r="I43" s="72"/>
      <c r="J43" s="72"/>
      <c r="K43" s="71"/>
      <c r="L43" s="71"/>
      <c r="M43" s="72"/>
      <c r="N43" s="72"/>
      <c r="O43" s="71"/>
      <c r="P43" s="71"/>
      <c r="Q43" s="71"/>
      <c r="R43" s="71"/>
      <c r="S43" s="71"/>
      <c r="T43" s="73"/>
      <c r="U43" s="73"/>
      <c r="V43" s="71"/>
      <c r="W43" s="71"/>
      <c r="X43" s="44"/>
      <c r="Y43" s="30"/>
    </row>
    <row r="44" spans="1:25" ht="38.25" hidden="1" x14ac:dyDescent="0.25">
      <c r="A44" s="203"/>
      <c r="B44" s="195"/>
      <c r="C44" s="195"/>
      <c r="D44" s="8" t="s">
        <v>120</v>
      </c>
      <c r="E44" s="195"/>
      <c r="F44" s="195"/>
      <c r="G44" s="195"/>
      <c r="H44" s="71"/>
      <c r="I44" s="72"/>
      <c r="J44" s="72"/>
      <c r="K44" s="71"/>
      <c r="L44" s="71"/>
      <c r="M44" s="72"/>
      <c r="N44" s="72"/>
      <c r="O44" s="71"/>
      <c r="P44" s="71"/>
      <c r="Q44" s="71"/>
      <c r="R44" s="71"/>
      <c r="S44" s="71"/>
      <c r="T44" s="73"/>
      <c r="U44" s="73"/>
      <c r="V44" s="71"/>
      <c r="W44" s="71"/>
      <c r="X44" s="44"/>
      <c r="Y44" s="30"/>
    </row>
    <row r="45" spans="1:25" ht="76.5" hidden="1" x14ac:dyDescent="0.25">
      <c r="A45" s="203"/>
      <c r="B45" s="195"/>
      <c r="C45" s="195"/>
      <c r="D45" s="8" t="s">
        <v>121</v>
      </c>
      <c r="E45" s="195"/>
      <c r="F45" s="198" t="s">
        <v>122</v>
      </c>
      <c r="G45" s="195"/>
      <c r="H45" s="71"/>
      <c r="I45" s="72"/>
      <c r="J45" s="72"/>
      <c r="K45" s="71"/>
      <c r="L45" s="71"/>
      <c r="M45" s="72"/>
      <c r="N45" s="72"/>
      <c r="O45" s="71"/>
      <c r="P45" s="71"/>
      <c r="Q45" s="71"/>
      <c r="R45" s="71"/>
      <c r="S45" s="71"/>
      <c r="T45" s="73"/>
      <c r="U45" s="73"/>
      <c r="V45" s="71"/>
      <c r="W45" s="71"/>
      <c r="X45" s="44"/>
      <c r="Y45" s="30"/>
    </row>
    <row r="46" spans="1:25" ht="51" hidden="1" x14ac:dyDescent="0.25">
      <c r="A46" s="203"/>
      <c r="B46" s="195"/>
      <c r="C46" s="195"/>
      <c r="D46" s="8" t="s">
        <v>123</v>
      </c>
      <c r="E46" s="195"/>
      <c r="F46" s="202"/>
      <c r="G46" s="195"/>
      <c r="H46" s="8"/>
      <c r="I46" s="5"/>
      <c r="J46" s="5"/>
      <c r="K46" s="8"/>
      <c r="L46" s="8"/>
      <c r="M46" s="5"/>
      <c r="N46" s="5"/>
      <c r="O46" s="8"/>
      <c r="P46" s="8"/>
      <c r="Q46" s="8"/>
      <c r="R46" s="8"/>
      <c r="S46" s="8"/>
      <c r="T46" s="49"/>
      <c r="U46" s="49"/>
      <c r="V46" s="8"/>
      <c r="W46" s="8"/>
      <c r="X46" s="44"/>
      <c r="Y46" s="30"/>
    </row>
    <row r="47" spans="1:25" ht="25.5" hidden="1" x14ac:dyDescent="0.25">
      <c r="A47" s="203">
        <v>6</v>
      </c>
      <c r="B47" s="195" t="s">
        <v>124</v>
      </c>
      <c r="C47" s="195" t="s">
        <v>125</v>
      </c>
      <c r="D47" s="195" t="s">
        <v>114</v>
      </c>
      <c r="E47" s="195" t="s">
        <v>126</v>
      </c>
      <c r="F47" s="8" t="s">
        <v>127</v>
      </c>
      <c r="G47" s="195" t="s">
        <v>128</v>
      </c>
      <c r="H47" s="8"/>
      <c r="I47" s="5"/>
      <c r="J47" s="5"/>
      <c r="K47" s="8"/>
      <c r="L47" s="8"/>
      <c r="M47" s="5"/>
      <c r="N47" s="5"/>
      <c r="O47" s="8"/>
      <c r="P47" s="8"/>
      <c r="Q47" s="8"/>
      <c r="R47" s="8"/>
      <c r="S47" s="8"/>
      <c r="T47" s="49"/>
      <c r="U47" s="49"/>
      <c r="V47" s="8"/>
      <c r="W47" s="8"/>
      <c r="X47" s="44"/>
      <c r="Y47" s="30"/>
    </row>
    <row r="48" spans="1:25" ht="51" hidden="1" x14ac:dyDescent="0.25">
      <c r="A48" s="203"/>
      <c r="B48" s="195"/>
      <c r="C48" s="195"/>
      <c r="D48" s="195"/>
      <c r="E48" s="195"/>
      <c r="F48" s="8" t="s">
        <v>129</v>
      </c>
      <c r="G48" s="195"/>
      <c r="H48" s="8"/>
      <c r="I48" s="5"/>
      <c r="J48" s="5"/>
      <c r="K48" s="8"/>
      <c r="L48" s="8"/>
      <c r="M48" s="5"/>
      <c r="N48" s="5"/>
      <c r="O48" s="8"/>
      <c r="P48" s="8"/>
      <c r="Q48" s="8"/>
      <c r="R48" s="8"/>
      <c r="S48" s="8"/>
      <c r="T48" s="49"/>
      <c r="U48" s="49"/>
      <c r="V48" s="8"/>
      <c r="W48" s="8"/>
      <c r="X48" s="44"/>
      <c r="Y48" s="30"/>
    </row>
    <row r="49" spans="1:25" ht="25.5" hidden="1" x14ac:dyDescent="0.25">
      <c r="A49" s="204"/>
      <c r="B49" s="198"/>
      <c r="C49" s="198"/>
      <c r="D49" s="198" t="s">
        <v>33</v>
      </c>
      <c r="E49" s="198"/>
      <c r="F49" s="1" t="s">
        <v>130</v>
      </c>
      <c r="G49" s="198"/>
      <c r="H49" s="1"/>
      <c r="I49" s="89"/>
      <c r="J49" s="89"/>
      <c r="K49" s="1"/>
      <c r="L49" s="1"/>
      <c r="M49" s="89"/>
      <c r="N49" s="89"/>
      <c r="O49" s="1"/>
      <c r="P49" s="1"/>
      <c r="Q49" s="1"/>
      <c r="R49" s="1"/>
      <c r="S49" s="1"/>
      <c r="T49" s="90"/>
      <c r="U49" s="90"/>
      <c r="V49" s="1"/>
      <c r="W49" s="1"/>
      <c r="X49" s="44"/>
      <c r="Y49" s="30"/>
    </row>
    <row r="50" spans="1:25" ht="102" x14ac:dyDescent="0.25">
      <c r="A50" s="203"/>
      <c r="B50" s="195"/>
      <c r="C50" s="195"/>
      <c r="D50" s="195"/>
      <c r="E50" s="195"/>
      <c r="F50" s="195" t="s">
        <v>131</v>
      </c>
      <c r="G50" s="195"/>
      <c r="H50" s="74" t="s">
        <v>132</v>
      </c>
      <c r="I50" s="75" t="s">
        <v>333</v>
      </c>
      <c r="J50" s="75" t="s">
        <v>22</v>
      </c>
      <c r="K50" s="85" t="s">
        <v>365</v>
      </c>
      <c r="L50" s="74" t="s">
        <v>335</v>
      </c>
      <c r="M50" s="75" t="s">
        <v>333</v>
      </c>
      <c r="N50" s="75" t="s">
        <v>22</v>
      </c>
      <c r="O50" s="74" t="s">
        <v>366</v>
      </c>
      <c r="P50" s="74" t="s">
        <v>353</v>
      </c>
      <c r="Q50" s="74" t="s">
        <v>141</v>
      </c>
      <c r="R50" s="74" t="s">
        <v>367</v>
      </c>
      <c r="S50" s="74" t="s">
        <v>86</v>
      </c>
      <c r="T50" s="76">
        <v>44562</v>
      </c>
      <c r="U50" s="76">
        <v>44926</v>
      </c>
      <c r="V50" s="74" t="s">
        <v>22</v>
      </c>
      <c r="W50" s="74" t="s">
        <v>22</v>
      </c>
      <c r="X50" s="44"/>
      <c r="Y50" s="30"/>
    </row>
    <row r="51" spans="1:25" ht="38.25" x14ac:dyDescent="0.25">
      <c r="A51" s="203"/>
      <c r="B51" s="195"/>
      <c r="C51" s="195"/>
      <c r="D51" s="195"/>
      <c r="E51" s="195"/>
      <c r="F51" s="195"/>
      <c r="G51" s="195"/>
      <c r="H51" s="77" t="s">
        <v>135</v>
      </c>
      <c r="I51" s="78" t="s">
        <v>333</v>
      </c>
      <c r="J51" s="78"/>
      <c r="K51" s="77" t="s">
        <v>368</v>
      </c>
      <c r="L51" s="77" t="s">
        <v>335</v>
      </c>
      <c r="M51" s="78" t="s">
        <v>333</v>
      </c>
      <c r="N51" s="78"/>
      <c r="O51" s="77"/>
      <c r="P51" s="74" t="s">
        <v>44</v>
      </c>
      <c r="Q51" s="83" t="s">
        <v>136</v>
      </c>
      <c r="R51" s="83" t="s">
        <v>369</v>
      </c>
      <c r="S51" s="77" t="s">
        <v>43</v>
      </c>
      <c r="T51" s="79">
        <v>44562</v>
      </c>
      <c r="U51" s="79">
        <v>44926</v>
      </c>
      <c r="V51" s="77"/>
      <c r="W51" s="77"/>
      <c r="X51" s="44"/>
      <c r="Y51" s="30"/>
    </row>
    <row r="52" spans="1:25" ht="89.25" x14ac:dyDescent="0.25">
      <c r="A52" s="203"/>
      <c r="B52" s="195"/>
      <c r="C52" s="195"/>
      <c r="D52" s="195"/>
      <c r="E52" s="195"/>
      <c r="F52" s="195"/>
      <c r="G52" s="195"/>
      <c r="H52" s="77" t="s">
        <v>137</v>
      </c>
      <c r="I52" s="78" t="s">
        <v>333</v>
      </c>
      <c r="J52" s="78"/>
      <c r="K52" s="77" t="s">
        <v>370</v>
      </c>
      <c r="L52" s="77" t="s">
        <v>335</v>
      </c>
      <c r="M52" s="78" t="s">
        <v>333</v>
      </c>
      <c r="N52" s="78"/>
      <c r="O52" s="77" t="s">
        <v>340</v>
      </c>
      <c r="P52" s="74" t="s">
        <v>139</v>
      </c>
      <c r="Q52" s="77" t="s">
        <v>138</v>
      </c>
      <c r="R52" s="77" t="s">
        <v>371</v>
      </c>
      <c r="S52" s="77" t="s">
        <v>43</v>
      </c>
      <c r="T52" s="79">
        <v>44563</v>
      </c>
      <c r="U52" s="79">
        <v>44926</v>
      </c>
      <c r="V52" s="77"/>
      <c r="W52" s="77"/>
      <c r="X52" s="44"/>
      <c r="Y52" s="30"/>
    </row>
    <row r="53" spans="1:25" ht="63.75" x14ac:dyDescent="0.25">
      <c r="A53" s="203"/>
      <c r="B53" s="195"/>
      <c r="C53" s="195"/>
      <c r="D53" s="195"/>
      <c r="E53" s="195"/>
      <c r="F53" s="195"/>
      <c r="G53" s="195"/>
      <c r="H53" s="77" t="s">
        <v>140</v>
      </c>
      <c r="I53" s="78" t="s">
        <v>333</v>
      </c>
      <c r="J53" s="78"/>
      <c r="K53" s="83" t="s">
        <v>372</v>
      </c>
      <c r="L53" s="77" t="s">
        <v>335</v>
      </c>
      <c r="M53" s="78" t="s">
        <v>333</v>
      </c>
      <c r="N53" s="78"/>
      <c r="O53" s="77" t="s">
        <v>373</v>
      </c>
      <c r="P53" s="74" t="s">
        <v>139</v>
      </c>
      <c r="Q53" s="77" t="s">
        <v>141</v>
      </c>
      <c r="R53" s="77" t="s">
        <v>374</v>
      </c>
      <c r="S53" s="77" t="s">
        <v>167</v>
      </c>
      <c r="T53" s="79">
        <v>44621</v>
      </c>
      <c r="U53" s="79">
        <v>44926</v>
      </c>
      <c r="V53" s="77"/>
      <c r="W53" s="77"/>
      <c r="X53" s="44"/>
      <c r="Y53" s="30"/>
    </row>
    <row r="54" spans="1:25" ht="76.5" x14ac:dyDescent="0.25">
      <c r="A54" s="203"/>
      <c r="B54" s="195"/>
      <c r="C54" s="195"/>
      <c r="D54" s="195"/>
      <c r="E54" s="195"/>
      <c r="F54" s="195"/>
      <c r="G54" s="195"/>
      <c r="H54" s="74" t="s">
        <v>142</v>
      </c>
      <c r="I54" s="75" t="s">
        <v>333</v>
      </c>
      <c r="J54" s="75" t="s">
        <v>22</v>
      </c>
      <c r="K54" s="74" t="s">
        <v>375</v>
      </c>
      <c r="L54" s="74" t="s">
        <v>335</v>
      </c>
      <c r="M54" s="75" t="s">
        <v>333</v>
      </c>
      <c r="N54" s="75" t="s">
        <v>22</v>
      </c>
      <c r="O54" s="74" t="s">
        <v>22</v>
      </c>
      <c r="P54" s="74" t="s">
        <v>353</v>
      </c>
      <c r="Q54" s="74" t="s">
        <v>141</v>
      </c>
      <c r="R54" s="74" t="s">
        <v>376</v>
      </c>
      <c r="S54" s="74" t="s">
        <v>86</v>
      </c>
      <c r="T54" s="76">
        <v>44562</v>
      </c>
      <c r="U54" s="76">
        <v>44926</v>
      </c>
      <c r="V54" s="74" t="s">
        <v>22</v>
      </c>
      <c r="W54" s="74" t="s">
        <v>22</v>
      </c>
      <c r="X54" s="44"/>
      <c r="Y54" s="30"/>
    </row>
    <row r="55" spans="1:25" ht="102" x14ac:dyDescent="0.25">
      <c r="A55" s="203"/>
      <c r="B55" s="195"/>
      <c r="C55" s="195"/>
      <c r="D55" s="195"/>
      <c r="E55" s="195"/>
      <c r="F55" s="195"/>
      <c r="G55" s="195"/>
      <c r="H55" s="74" t="s">
        <v>145</v>
      </c>
      <c r="I55" s="75" t="s">
        <v>333</v>
      </c>
      <c r="J55" s="75" t="s">
        <v>22</v>
      </c>
      <c r="K55" s="85" t="s">
        <v>377</v>
      </c>
      <c r="L55" s="74" t="s">
        <v>335</v>
      </c>
      <c r="M55" s="75" t="s">
        <v>333</v>
      </c>
      <c r="N55" s="75" t="s">
        <v>22</v>
      </c>
      <c r="O55" s="74" t="s">
        <v>366</v>
      </c>
      <c r="P55" s="74" t="s">
        <v>353</v>
      </c>
      <c r="Q55" s="74" t="s">
        <v>141</v>
      </c>
      <c r="R55" s="74" t="s">
        <v>110</v>
      </c>
      <c r="S55" s="74" t="s">
        <v>86</v>
      </c>
      <c r="T55" s="76">
        <v>44562</v>
      </c>
      <c r="U55" s="76">
        <v>44926</v>
      </c>
      <c r="V55" s="74" t="s">
        <v>22</v>
      </c>
      <c r="W55" s="74" t="s">
        <v>22</v>
      </c>
      <c r="X55" s="44"/>
      <c r="Y55" s="30"/>
    </row>
    <row r="56" spans="1:25" ht="51" x14ac:dyDescent="0.25">
      <c r="A56" s="203"/>
      <c r="B56" s="195"/>
      <c r="C56" s="195"/>
      <c r="D56" s="195"/>
      <c r="E56" s="195"/>
      <c r="F56" s="195"/>
      <c r="G56" s="195"/>
      <c r="H56" s="74" t="s">
        <v>148</v>
      </c>
      <c r="I56" s="75" t="s">
        <v>333</v>
      </c>
      <c r="J56" s="75"/>
      <c r="K56" s="74" t="s">
        <v>378</v>
      </c>
      <c r="L56" s="74" t="s">
        <v>335</v>
      </c>
      <c r="M56" s="75" t="s">
        <v>333</v>
      </c>
      <c r="N56" s="75" t="s">
        <v>22</v>
      </c>
      <c r="O56" s="74" t="s">
        <v>366</v>
      </c>
      <c r="P56" s="74" t="s">
        <v>353</v>
      </c>
      <c r="Q56" s="74" t="s">
        <v>141</v>
      </c>
      <c r="R56" s="74" t="s">
        <v>379</v>
      </c>
      <c r="S56" s="74" t="s">
        <v>86</v>
      </c>
      <c r="T56" s="76">
        <v>44562</v>
      </c>
      <c r="U56" s="76">
        <v>44926</v>
      </c>
      <c r="V56" s="74" t="s">
        <v>22</v>
      </c>
      <c r="W56" s="74" t="s">
        <v>22</v>
      </c>
      <c r="X56" s="44"/>
      <c r="Y56" s="30"/>
    </row>
    <row r="57" spans="1:25" ht="76.5" x14ac:dyDescent="0.25">
      <c r="A57" s="203"/>
      <c r="B57" s="195"/>
      <c r="C57" s="195"/>
      <c r="D57" s="195"/>
      <c r="E57" s="195"/>
      <c r="F57" s="195"/>
      <c r="G57" s="195"/>
      <c r="H57" s="74" t="s">
        <v>151</v>
      </c>
      <c r="I57" s="75" t="s">
        <v>333</v>
      </c>
      <c r="J57" s="75" t="s">
        <v>22</v>
      </c>
      <c r="K57" s="74" t="s">
        <v>380</v>
      </c>
      <c r="L57" s="74" t="s">
        <v>335</v>
      </c>
      <c r="M57" s="75" t="s">
        <v>333</v>
      </c>
      <c r="N57" s="75" t="s">
        <v>22</v>
      </c>
      <c r="O57" s="74" t="s">
        <v>381</v>
      </c>
      <c r="P57" s="74" t="s">
        <v>353</v>
      </c>
      <c r="Q57" s="74" t="s">
        <v>141</v>
      </c>
      <c r="R57" s="74" t="s">
        <v>382</v>
      </c>
      <c r="S57" s="74" t="s">
        <v>86</v>
      </c>
      <c r="T57" s="76">
        <v>44562</v>
      </c>
      <c r="U57" s="76">
        <v>44926</v>
      </c>
      <c r="V57" s="74" t="s">
        <v>22</v>
      </c>
      <c r="W57" s="74" t="s">
        <v>22</v>
      </c>
      <c r="X57" s="44"/>
      <c r="Y57" s="30"/>
    </row>
    <row r="58" spans="1:25" ht="114.75" x14ac:dyDescent="0.25">
      <c r="A58" s="203"/>
      <c r="B58" s="195"/>
      <c r="C58" s="195"/>
      <c r="D58" s="195"/>
      <c r="E58" s="195"/>
      <c r="F58" s="195"/>
      <c r="G58" s="195"/>
      <c r="H58" s="74" t="s">
        <v>155</v>
      </c>
      <c r="I58" s="75" t="s">
        <v>333</v>
      </c>
      <c r="J58" s="75" t="s">
        <v>22</v>
      </c>
      <c r="K58" s="85" t="s">
        <v>383</v>
      </c>
      <c r="L58" s="74" t="s">
        <v>335</v>
      </c>
      <c r="M58" s="75" t="s">
        <v>333</v>
      </c>
      <c r="N58" s="75" t="s">
        <v>22</v>
      </c>
      <c r="O58" s="74" t="s">
        <v>366</v>
      </c>
      <c r="P58" s="74" t="s">
        <v>353</v>
      </c>
      <c r="Q58" s="74" t="s">
        <v>156</v>
      </c>
      <c r="R58" s="74" t="s">
        <v>156</v>
      </c>
      <c r="S58" s="74" t="s">
        <v>86</v>
      </c>
      <c r="T58" s="76">
        <v>44562</v>
      </c>
      <c r="U58" s="76">
        <v>44926</v>
      </c>
      <c r="V58" s="74" t="s">
        <v>22</v>
      </c>
      <c r="W58" s="74" t="s">
        <v>22</v>
      </c>
      <c r="X58" s="44"/>
      <c r="Y58" s="30"/>
    </row>
    <row r="59" spans="1:25" ht="89.25" x14ac:dyDescent="0.25">
      <c r="A59" s="203"/>
      <c r="B59" s="195"/>
      <c r="C59" s="195"/>
      <c r="D59" s="195"/>
      <c r="E59" s="195"/>
      <c r="F59" s="195"/>
      <c r="G59" s="195"/>
      <c r="H59" s="74" t="s">
        <v>159</v>
      </c>
      <c r="I59" s="75" t="s">
        <v>333</v>
      </c>
      <c r="J59" s="75" t="s">
        <v>22</v>
      </c>
      <c r="K59" s="85" t="s">
        <v>384</v>
      </c>
      <c r="L59" s="74" t="s">
        <v>335</v>
      </c>
      <c r="M59" s="75" t="s">
        <v>333</v>
      </c>
      <c r="N59" s="75" t="s">
        <v>22</v>
      </c>
      <c r="O59" s="74" t="s">
        <v>22</v>
      </c>
      <c r="P59" s="74" t="s">
        <v>353</v>
      </c>
      <c r="Q59" s="74" t="s">
        <v>156</v>
      </c>
      <c r="R59" s="74" t="s">
        <v>156</v>
      </c>
      <c r="S59" s="74" t="s">
        <v>86</v>
      </c>
      <c r="T59" s="76">
        <v>44562</v>
      </c>
      <c r="U59" s="76">
        <v>44926</v>
      </c>
      <c r="V59" s="74" t="s">
        <v>22</v>
      </c>
      <c r="W59" s="74" t="s">
        <v>22</v>
      </c>
      <c r="X59" s="44"/>
      <c r="Y59" s="30"/>
    </row>
    <row r="60" spans="1:25" ht="102" x14ac:dyDescent="0.25">
      <c r="A60" s="203"/>
      <c r="B60" s="195"/>
      <c r="C60" s="195"/>
      <c r="D60" s="195"/>
      <c r="E60" s="195"/>
      <c r="F60" s="195"/>
      <c r="G60" s="195"/>
      <c r="H60" s="74" t="s">
        <v>160</v>
      </c>
      <c r="I60" s="75" t="s">
        <v>333</v>
      </c>
      <c r="J60" s="75" t="s">
        <v>22</v>
      </c>
      <c r="K60" s="85" t="s">
        <v>385</v>
      </c>
      <c r="L60" s="74" t="s">
        <v>335</v>
      </c>
      <c r="M60" s="75" t="s">
        <v>333</v>
      </c>
      <c r="N60" s="75" t="s">
        <v>22</v>
      </c>
      <c r="O60" s="74" t="s">
        <v>386</v>
      </c>
      <c r="P60" s="74" t="s">
        <v>353</v>
      </c>
      <c r="Q60" s="74" t="s">
        <v>156</v>
      </c>
      <c r="R60" s="74" t="s">
        <v>156</v>
      </c>
      <c r="S60" s="74" t="s">
        <v>86</v>
      </c>
      <c r="T60" s="76">
        <v>44562</v>
      </c>
      <c r="U60" s="76">
        <v>44926</v>
      </c>
      <c r="V60" s="74" t="s">
        <v>22</v>
      </c>
      <c r="W60" s="74" t="s">
        <v>22</v>
      </c>
      <c r="X60" s="44"/>
      <c r="Y60" s="30"/>
    </row>
    <row r="61" spans="1:25" ht="102" x14ac:dyDescent="0.25">
      <c r="A61" s="203"/>
      <c r="B61" s="195"/>
      <c r="C61" s="195"/>
      <c r="D61" s="195"/>
      <c r="E61" s="195"/>
      <c r="F61" s="195"/>
      <c r="G61" s="195"/>
      <c r="H61" s="74" t="s">
        <v>160</v>
      </c>
      <c r="I61" s="75" t="s">
        <v>333</v>
      </c>
      <c r="J61" s="75" t="s">
        <v>22</v>
      </c>
      <c r="K61" s="85" t="s">
        <v>385</v>
      </c>
      <c r="L61" s="74" t="s">
        <v>335</v>
      </c>
      <c r="M61" s="75" t="s">
        <v>333</v>
      </c>
      <c r="N61" s="75" t="s">
        <v>22</v>
      </c>
      <c r="O61" s="74" t="s">
        <v>386</v>
      </c>
      <c r="P61" s="74" t="s">
        <v>353</v>
      </c>
      <c r="Q61" s="74" t="s">
        <v>156</v>
      </c>
      <c r="R61" s="74" t="s">
        <v>156</v>
      </c>
      <c r="S61" s="74" t="s">
        <v>86</v>
      </c>
      <c r="T61" s="76">
        <v>44562</v>
      </c>
      <c r="U61" s="76">
        <v>44926</v>
      </c>
      <c r="V61" s="74" t="s">
        <v>22</v>
      </c>
      <c r="W61" s="74" t="s">
        <v>22</v>
      </c>
      <c r="X61" s="44"/>
      <c r="Y61" s="30"/>
    </row>
    <row r="62" spans="1:25" ht="102" x14ac:dyDescent="0.25">
      <c r="A62" s="203"/>
      <c r="B62" s="195"/>
      <c r="C62" s="195"/>
      <c r="D62" s="195"/>
      <c r="E62" s="195"/>
      <c r="F62" s="195"/>
      <c r="G62" s="195"/>
      <c r="H62" s="201" t="s">
        <v>387</v>
      </c>
      <c r="I62" s="75" t="s">
        <v>333</v>
      </c>
      <c r="J62" s="75"/>
      <c r="K62" s="74" t="s">
        <v>388</v>
      </c>
      <c r="L62" s="74" t="s">
        <v>335</v>
      </c>
      <c r="M62" s="75" t="s">
        <v>333</v>
      </c>
      <c r="N62" s="75"/>
      <c r="O62" s="74"/>
      <c r="P62" s="74" t="s">
        <v>163</v>
      </c>
      <c r="Q62" s="74" t="s">
        <v>162</v>
      </c>
      <c r="R62" s="74" t="s">
        <v>389</v>
      </c>
      <c r="S62" s="74" t="s">
        <v>43</v>
      </c>
      <c r="T62" s="76">
        <v>44563</v>
      </c>
      <c r="U62" s="76">
        <v>44926</v>
      </c>
      <c r="V62" s="74"/>
      <c r="W62" s="74"/>
      <c r="X62" s="44"/>
      <c r="Y62" s="30"/>
    </row>
    <row r="63" spans="1:25" ht="51" hidden="1" x14ac:dyDescent="0.25">
      <c r="A63" s="203"/>
      <c r="B63" s="195"/>
      <c r="C63" s="195"/>
      <c r="D63" s="195"/>
      <c r="E63" s="195"/>
      <c r="F63" s="195"/>
      <c r="G63" s="195"/>
      <c r="H63" s="201"/>
      <c r="I63" s="75" t="s">
        <v>333</v>
      </c>
      <c r="J63" s="75"/>
      <c r="K63" s="74" t="s">
        <v>390</v>
      </c>
      <c r="L63" s="74" t="s">
        <v>335</v>
      </c>
      <c r="M63" s="75" t="s">
        <v>333</v>
      </c>
      <c r="N63" s="75"/>
      <c r="O63" s="74"/>
      <c r="P63" s="74" t="s">
        <v>163</v>
      </c>
      <c r="Q63" s="74" t="s">
        <v>164</v>
      </c>
      <c r="R63" s="74" t="s">
        <v>391</v>
      </c>
      <c r="S63" s="74" t="s">
        <v>43</v>
      </c>
      <c r="T63" s="76">
        <v>44563</v>
      </c>
      <c r="U63" s="76">
        <v>44926</v>
      </c>
      <c r="V63" s="74"/>
      <c r="W63" s="74"/>
      <c r="X63" s="44"/>
      <c r="Y63" s="30"/>
    </row>
    <row r="64" spans="1:25" ht="51" hidden="1" x14ac:dyDescent="0.25">
      <c r="A64" s="203"/>
      <c r="B64" s="195"/>
      <c r="C64" s="195"/>
      <c r="D64" s="195"/>
      <c r="E64" s="195"/>
      <c r="F64" s="195"/>
      <c r="G64" s="195"/>
      <c r="H64" s="201"/>
      <c r="I64" s="75" t="s">
        <v>333</v>
      </c>
      <c r="J64" s="75"/>
      <c r="K64" s="74" t="s">
        <v>392</v>
      </c>
      <c r="L64" s="74" t="s">
        <v>335</v>
      </c>
      <c r="M64" s="75" t="s">
        <v>333</v>
      </c>
      <c r="N64" s="75"/>
      <c r="O64" s="74"/>
      <c r="P64" s="74" t="s">
        <v>163</v>
      </c>
      <c r="Q64" s="74" t="s">
        <v>165</v>
      </c>
      <c r="R64" s="74" t="s">
        <v>393</v>
      </c>
      <c r="S64" s="74" t="s">
        <v>43</v>
      </c>
      <c r="T64" s="76">
        <v>44563</v>
      </c>
      <c r="U64" s="76">
        <v>44926</v>
      </c>
      <c r="V64" s="74"/>
      <c r="W64" s="74"/>
      <c r="X64" s="44"/>
      <c r="Y64" s="30"/>
    </row>
    <row r="65" spans="1:25" ht="38.25" hidden="1" x14ac:dyDescent="0.25">
      <c r="A65" s="203"/>
      <c r="B65" s="195"/>
      <c r="C65" s="195"/>
      <c r="D65" s="195"/>
      <c r="E65" s="195"/>
      <c r="F65" s="195"/>
      <c r="G65" s="195"/>
      <c r="H65" s="201"/>
      <c r="I65" s="75" t="s">
        <v>333</v>
      </c>
      <c r="J65" s="75"/>
      <c r="K65" s="74" t="s">
        <v>394</v>
      </c>
      <c r="L65" s="74" t="s">
        <v>335</v>
      </c>
      <c r="M65" s="75" t="s">
        <v>333</v>
      </c>
      <c r="N65" s="75"/>
      <c r="O65" s="74"/>
      <c r="P65" s="74" t="s">
        <v>163</v>
      </c>
      <c r="Q65" s="74" t="s">
        <v>166</v>
      </c>
      <c r="R65" s="74" t="s">
        <v>395</v>
      </c>
      <c r="S65" s="74" t="s">
        <v>43</v>
      </c>
      <c r="T65" s="76">
        <v>44563</v>
      </c>
      <c r="U65" s="76">
        <v>44926</v>
      </c>
      <c r="V65" s="74"/>
      <c r="W65" s="74"/>
      <c r="X65" s="44"/>
      <c r="Y65" s="30"/>
    </row>
    <row r="66" spans="1:25" ht="51" hidden="1" x14ac:dyDescent="0.25">
      <c r="A66" s="203"/>
      <c r="B66" s="195"/>
      <c r="C66" s="195"/>
      <c r="D66" s="195"/>
      <c r="E66" s="195"/>
      <c r="F66" s="195"/>
      <c r="G66" s="195"/>
      <c r="H66" s="201"/>
      <c r="I66" s="75" t="s">
        <v>333</v>
      </c>
      <c r="J66" s="75"/>
      <c r="K66" s="74" t="s">
        <v>396</v>
      </c>
      <c r="L66" s="74" t="s">
        <v>335</v>
      </c>
      <c r="M66" s="75" t="s">
        <v>333</v>
      </c>
      <c r="N66" s="75"/>
      <c r="O66" s="74"/>
      <c r="P66" s="74" t="s">
        <v>163</v>
      </c>
      <c r="Q66" s="74" t="s">
        <v>169</v>
      </c>
      <c r="R66" s="74" t="s">
        <v>397</v>
      </c>
      <c r="S66" s="74" t="s">
        <v>43</v>
      </c>
      <c r="T66" s="76">
        <v>44563</v>
      </c>
      <c r="U66" s="76">
        <v>44926</v>
      </c>
      <c r="V66" s="74"/>
      <c r="W66" s="74"/>
      <c r="X66" s="44"/>
      <c r="Y66" s="30"/>
    </row>
    <row r="67" spans="1:25" ht="63.75" hidden="1" x14ac:dyDescent="0.25">
      <c r="A67" s="203"/>
      <c r="B67" s="195"/>
      <c r="C67" s="195"/>
      <c r="D67" s="195"/>
      <c r="E67" s="195"/>
      <c r="F67" s="195"/>
      <c r="G67" s="195"/>
      <c r="H67" s="201"/>
      <c r="I67" s="75" t="s">
        <v>333</v>
      </c>
      <c r="J67" s="75"/>
      <c r="K67" s="74" t="s">
        <v>398</v>
      </c>
      <c r="L67" s="74" t="s">
        <v>335</v>
      </c>
      <c r="M67" s="75" t="s">
        <v>333</v>
      </c>
      <c r="N67" s="75"/>
      <c r="O67" s="74"/>
      <c r="P67" s="74" t="s">
        <v>163</v>
      </c>
      <c r="Q67" s="74" t="s">
        <v>170</v>
      </c>
      <c r="R67" s="74" t="s">
        <v>399</v>
      </c>
      <c r="S67" s="74" t="s">
        <v>171</v>
      </c>
      <c r="T67" s="76">
        <v>44652</v>
      </c>
      <c r="U67" s="76">
        <v>44926</v>
      </c>
      <c r="V67" s="74"/>
      <c r="W67" s="74"/>
      <c r="X67" s="44"/>
      <c r="Y67" s="30"/>
    </row>
    <row r="68" spans="1:25" ht="63.75" x14ac:dyDescent="0.25">
      <c r="A68" s="203"/>
      <c r="B68" s="195"/>
      <c r="C68" s="195"/>
      <c r="D68" s="195"/>
      <c r="E68" s="195"/>
      <c r="F68" s="195"/>
      <c r="G68" s="195"/>
      <c r="H68" s="74" t="s">
        <v>172</v>
      </c>
      <c r="I68" s="75" t="s">
        <v>333</v>
      </c>
      <c r="J68" s="75"/>
      <c r="K68" s="74" t="s">
        <v>400</v>
      </c>
      <c r="L68" s="74" t="s">
        <v>335</v>
      </c>
      <c r="M68" s="75" t="s">
        <v>333</v>
      </c>
      <c r="N68" s="75"/>
      <c r="O68" s="74" t="s">
        <v>366</v>
      </c>
      <c r="P68" s="74" t="s">
        <v>401</v>
      </c>
      <c r="Q68" s="74" t="s">
        <v>402</v>
      </c>
      <c r="R68" s="74" t="s">
        <v>403</v>
      </c>
      <c r="S68" s="74" t="s">
        <v>43</v>
      </c>
      <c r="T68" s="76">
        <v>44562</v>
      </c>
      <c r="U68" s="76">
        <v>44926</v>
      </c>
      <c r="V68" s="74"/>
      <c r="W68" s="74"/>
      <c r="X68" s="44"/>
      <c r="Y68" s="30"/>
    </row>
    <row r="69" spans="1:25" ht="51" x14ac:dyDescent="0.25">
      <c r="A69" s="203"/>
      <c r="B69" s="195"/>
      <c r="C69" s="195"/>
      <c r="D69" s="195"/>
      <c r="E69" s="195"/>
      <c r="F69" s="195"/>
      <c r="G69" s="195"/>
      <c r="H69" s="74" t="s">
        <v>173</v>
      </c>
      <c r="I69" s="75" t="s">
        <v>333</v>
      </c>
      <c r="J69" s="75"/>
      <c r="K69" s="85" t="s">
        <v>404</v>
      </c>
      <c r="L69" s="74" t="s">
        <v>335</v>
      </c>
      <c r="M69" s="75" t="s">
        <v>333</v>
      </c>
      <c r="N69" s="75"/>
      <c r="O69" s="74" t="s">
        <v>366</v>
      </c>
      <c r="P69" s="74" t="s">
        <v>401</v>
      </c>
      <c r="Q69" s="74" t="s">
        <v>405</v>
      </c>
      <c r="R69" s="74" t="s">
        <v>406</v>
      </c>
      <c r="S69" s="74" t="s">
        <v>43</v>
      </c>
      <c r="T69" s="76">
        <v>44562</v>
      </c>
      <c r="U69" s="76">
        <v>44926</v>
      </c>
      <c r="V69" s="74"/>
      <c r="W69" s="74"/>
      <c r="X69" s="44"/>
      <c r="Y69" s="30"/>
    </row>
    <row r="70" spans="1:25" ht="63.75" x14ac:dyDescent="0.25">
      <c r="A70" s="203"/>
      <c r="B70" s="195"/>
      <c r="C70" s="195"/>
      <c r="D70" s="195"/>
      <c r="E70" s="195"/>
      <c r="F70" s="195"/>
      <c r="G70" s="195"/>
      <c r="H70" s="74" t="s">
        <v>174</v>
      </c>
      <c r="I70" s="75" t="s">
        <v>333</v>
      </c>
      <c r="J70" s="75"/>
      <c r="K70" s="74" t="s">
        <v>407</v>
      </c>
      <c r="L70" s="74" t="s">
        <v>335</v>
      </c>
      <c r="M70" s="75" t="s">
        <v>333</v>
      </c>
      <c r="N70" s="75"/>
      <c r="O70" s="74"/>
      <c r="P70" s="74" t="s">
        <v>401</v>
      </c>
      <c r="Q70" s="74" t="s">
        <v>408</v>
      </c>
      <c r="R70" s="74" t="s">
        <v>409</v>
      </c>
      <c r="S70" s="74" t="s">
        <v>175</v>
      </c>
      <c r="T70" s="76">
        <v>44621</v>
      </c>
      <c r="U70" s="76">
        <v>44926</v>
      </c>
      <c r="V70" s="74"/>
      <c r="W70" s="74"/>
      <c r="X70" s="44"/>
      <c r="Y70" s="30"/>
    </row>
    <row r="71" spans="1:25" ht="191.25" x14ac:dyDescent="0.25">
      <c r="A71" s="203"/>
      <c r="B71" s="195"/>
      <c r="C71" s="195"/>
      <c r="D71" s="195"/>
      <c r="E71" s="195"/>
      <c r="F71" s="195"/>
      <c r="G71" s="195"/>
      <c r="H71" s="74" t="s">
        <v>176</v>
      </c>
      <c r="I71" s="75" t="s">
        <v>333</v>
      </c>
      <c r="J71" s="75"/>
      <c r="K71" s="85" t="s">
        <v>410</v>
      </c>
      <c r="L71" s="74" t="s">
        <v>335</v>
      </c>
      <c r="M71" s="75" t="s">
        <v>333</v>
      </c>
      <c r="N71" s="75"/>
      <c r="O71" s="74"/>
      <c r="P71" s="74" t="s">
        <v>401</v>
      </c>
      <c r="Q71" s="74" t="s">
        <v>408</v>
      </c>
      <c r="R71" s="74" t="s">
        <v>409</v>
      </c>
      <c r="S71" s="74" t="s">
        <v>175</v>
      </c>
      <c r="T71" s="76">
        <v>44621</v>
      </c>
      <c r="U71" s="76">
        <v>44926</v>
      </c>
      <c r="V71" s="74"/>
      <c r="W71" s="74"/>
      <c r="X71" s="44"/>
      <c r="Y71" s="30"/>
    </row>
    <row r="72" spans="1:25" ht="102" x14ac:dyDescent="0.25">
      <c r="A72" s="203"/>
      <c r="B72" s="195"/>
      <c r="C72" s="195"/>
      <c r="D72" s="195"/>
      <c r="E72" s="195"/>
      <c r="F72" s="195"/>
      <c r="G72" s="195"/>
      <c r="H72" s="74" t="s">
        <v>177</v>
      </c>
      <c r="I72" s="75" t="s">
        <v>333</v>
      </c>
      <c r="J72" s="75"/>
      <c r="K72" s="85" t="s">
        <v>411</v>
      </c>
      <c r="L72" s="74" t="s">
        <v>335</v>
      </c>
      <c r="M72" s="75" t="s">
        <v>333</v>
      </c>
      <c r="N72" s="75"/>
      <c r="O72" s="74"/>
      <c r="P72" s="74" t="s">
        <v>401</v>
      </c>
      <c r="Q72" s="74" t="s">
        <v>412</v>
      </c>
      <c r="R72" s="74" t="s">
        <v>413</v>
      </c>
      <c r="S72" s="74" t="s">
        <v>175</v>
      </c>
      <c r="T72" s="76">
        <v>44562</v>
      </c>
      <c r="U72" s="76">
        <v>44898</v>
      </c>
      <c r="V72" s="74"/>
      <c r="W72" s="74"/>
      <c r="X72" s="44"/>
      <c r="Y72" s="30"/>
    </row>
    <row r="73" spans="1:25" ht="102" x14ac:dyDescent="0.25">
      <c r="A73" s="203"/>
      <c r="B73" s="195"/>
      <c r="C73" s="195"/>
      <c r="D73" s="195"/>
      <c r="E73" s="195"/>
      <c r="F73" s="195"/>
      <c r="G73" s="195"/>
      <c r="H73" s="74" t="s">
        <v>178</v>
      </c>
      <c r="I73" s="75" t="s">
        <v>333</v>
      </c>
      <c r="J73" s="75"/>
      <c r="K73" s="85" t="s">
        <v>414</v>
      </c>
      <c r="L73" s="74" t="s">
        <v>335</v>
      </c>
      <c r="M73" s="75" t="s">
        <v>333</v>
      </c>
      <c r="N73" s="75"/>
      <c r="O73" s="74"/>
      <c r="P73" s="74" t="s">
        <v>401</v>
      </c>
      <c r="Q73" s="74" t="s">
        <v>415</v>
      </c>
      <c r="R73" s="85" t="s">
        <v>416</v>
      </c>
      <c r="S73" s="74" t="s">
        <v>175</v>
      </c>
      <c r="T73" s="76">
        <v>44621</v>
      </c>
      <c r="U73" s="76">
        <v>44926</v>
      </c>
      <c r="V73" s="74"/>
      <c r="W73" s="74"/>
      <c r="X73" s="44"/>
      <c r="Y73" s="30"/>
    </row>
    <row r="74" spans="1:25" ht="102" x14ac:dyDescent="0.25">
      <c r="A74" s="203"/>
      <c r="B74" s="195"/>
      <c r="C74" s="195"/>
      <c r="D74" s="195"/>
      <c r="E74" s="195"/>
      <c r="F74" s="195"/>
      <c r="G74" s="195"/>
      <c r="H74" s="74" t="s">
        <v>179</v>
      </c>
      <c r="I74" s="75" t="s">
        <v>333</v>
      </c>
      <c r="J74" s="75"/>
      <c r="K74" s="85" t="s">
        <v>417</v>
      </c>
      <c r="L74" s="74" t="s">
        <v>335</v>
      </c>
      <c r="M74" s="75" t="s">
        <v>333</v>
      </c>
      <c r="N74" s="75"/>
      <c r="O74" s="74"/>
      <c r="P74" s="74" t="s">
        <v>401</v>
      </c>
      <c r="Q74" s="74" t="s">
        <v>415</v>
      </c>
      <c r="R74" s="85" t="s">
        <v>418</v>
      </c>
      <c r="S74" s="74" t="s">
        <v>43</v>
      </c>
      <c r="T74" s="76">
        <v>44621</v>
      </c>
      <c r="U74" s="76">
        <v>44926</v>
      </c>
      <c r="V74" s="74"/>
      <c r="W74" s="74"/>
      <c r="X74" s="44"/>
      <c r="Y74" s="30"/>
    </row>
    <row r="75" spans="1:25" ht="38.25" hidden="1" x14ac:dyDescent="0.25">
      <c r="A75" s="203"/>
      <c r="B75" s="195"/>
      <c r="C75" s="195"/>
      <c r="D75" s="195" t="s">
        <v>70</v>
      </c>
      <c r="E75" s="195"/>
      <c r="F75" s="8" t="s">
        <v>182</v>
      </c>
      <c r="G75" s="195"/>
      <c r="H75" s="8"/>
      <c r="I75" s="5"/>
      <c r="J75" s="5"/>
      <c r="K75" s="8"/>
      <c r="L75" s="8"/>
      <c r="M75" s="5"/>
      <c r="N75" s="5"/>
      <c r="O75" s="8"/>
      <c r="P75" s="8"/>
      <c r="Q75" s="8"/>
      <c r="R75" s="8"/>
      <c r="S75" s="8"/>
      <c r="T75" s="49"/>
      <c r="U75" s="49"/>
      <c r="V75" s="8"/>
      <c r="W75" s="8"/>
      <c r="X75" s="44"/>
      <c r="Y75" s="30"/>
    </row>
    <row r="76" spans="1:25" ht="38.25" hidden="1" x14ac:dyDescent="0.25">
      <c r="A76" s="203"/>
      <c r="B76" s="195"/>
      <c r="C76" s="195"/>
      <c r="D76" s="195"/>
      <c r="E76" s="195"/>
      <c r="F76" s="8" t="s">
        <v>183</v>
      </c>
      <c r="G76" s="195"/>
      <c r="H76" s="8"/>
      <c r="I76" s="5"/>
      <c r="J76" s="5"/>
      <c r="K76" s="8"/>
      <c r="L76" s="8"/>
      <c r="M76" s="5"/>
      <c r="N76" s="5"/>
      <c r="O76" s="8"/>
      <c r="P76" s="8"/>
      <c r="Q76" s="8"/>
      <c r="R76" s="8"/>
      <c r="S76" s="8"/>
      <c r="T76" s="49"/>
      <c r="U76" s="49"/>
      <c r="V76" s="8"/>
      <c r="W76" s="8"/>
      <c r="X76" s="44"/>
      <c r="Y76" s="30"/>
    </row>
    <row r="77" spans="1:25" ht="25.5" hidden="1" x14ac:dyDescent="0.25">
      <c r="A77" s="203"/>
      <c r="B77" s="195"/>
      <c r="C77" s="195"/>
      <c r="D77" s="195" t="s">
        <v>46</v>
      </c>
      <c r="E77" s="195"/>
      <c r="F77" s="8" t="s">
        <v>184</v>
      </c>
      <c r="G77" s="195"/>
      <c r="H77" s="8"/>
      <c r="I77" s="5"/>
      <c r="J77" s="5"/>
      <c r="K77" s="8"/>
      <c r="L77" s="8"/>
      <c r="M77" s="5"/>
      <c r="N77" s="5"/>
      <c r="O77" s="8"/>
      <c r="P77" s="8"/>
      <c r="Q77" s="8"/>
      <c r="R77" s="8"/>
      <c r="S77" s="8"/>
      <c r="T77" s="49"/>
      <c r="U77" s="49"/>
      <c r="V77" s="8"/>
      <c r="W77" s="8"/>
      <c r="X77" s="44"/>
      <c r="Y77" s="30"/>
    </row>
    <row r="78" spans="1:25" ht="38.25" hidden="1" x14ac:dyDescent="0.25">
      <c r="A78" s="203"/>
      <c r="B78" s="195"/>
      <c r="C78" s="195"/>
      <c r="D78" s="195"/>
      <c r="E78" s="195"/>
      <c r="F78" s="8" t="s">
        <v>185</v>
      </c>
      <c r="G78" s="195"/>
      <c r="H78" s="8"/>
      <c r="I78" s="5"/>
      <c r="J78" s="5"/>
      <c r="K78" s="8"/>
      <c r="L78" s="8"/>
      <c r="M78" s="5"/>
      <c r="N78" s="5"/>
      <c r="O78" s="8"/>
      <c r="P78" s="8"/>
      <c r="Q78" s="8"/>
      <c r="R78" s="8"/>
      <c r="S78" s="8"/>
      <c r="T78" s="49"/>
      <c r="U78" s="49"/>
      <c r="V78" s="8"/>
      <c r="W78" s="8"/>
      <c r="X78" s="44"/>
      <c r="Y78" s="30"/>
    </row>
    <row r="79" spans="1:25" ht="51" hidden="1" x14ac:dyDescent="0.25">
      <c r="A79" s="203"/>
      <c r="B79" s="195"/>
      <c r="C79" s="195"/>
      <c r="D79" s="8" t="s">
        <v>64</v>
      </c>
      <c r="E79" s="195"/>
      <c r="F79" s="8" t="s">
        <v>186</v>
      </c>
      <c r="G79" s="195"/>
      <c r="H79" s="8"/>
      <c r="I79" s="5"/>
      <c r="J79" s="5"/>
      <c r="K79" s="8"/>
      <c r="L79" s="8"/>
      <c r="M79" s="5"/>
      <c r="N79" s="5"/>
      <c r="O79" s="8"/>
      <c r="P79" s="8"/>
      <c r="Q79" s="8"/>
      <c r="R79" s="8"/>
      <c r="S79" s="8"/>
      <c r="T79" s="49"/>
      <c r="U79" s="49"/>
      <c r="V79" s="8"/>
      <c r="W79" s="8"/>
      <c r="X79" s="44"/>
      <c r="Y79" s="30"/>
    </row>
    <row r="80" spans="1:25" ht="38.25" hidden="1" x14ac:dyDescent="0.25">
      <c r="A80" s="203"/>
      <c r="B80" s="195"/>
      <c r="C80" s="195"/>
      <c r="D80" s="195" t="s">
        <v>187</v>
      </c>
      <c r="E80" s="195"/>
      <c r="F80" s="8" t="s">
        <v>188</v>
      </c>
      <c r="G80" s="195"/>
      <c r="H80" s="8"/>
      <c r="I80" s="5"/>
      <c r="J80" s="5"/>
      <c r="K80" s="8"/>
      <c r="L80" s="8"/>
      <c r="M80" s="5"/>
      <c r="N80" s="5"/>
      <c r="O80" s="8"/>
      <c r="P80" s="8"/>
      <c r="Q80" s="8"/>
      <c r="R80" s="8"/>
      <c r="S80" s="8"/>
      <c r="T80" s="49"/>
      <c r="U80" s="49"/>
      <c r="V80" s="8"/>
      <c r="W80" s="8"/>
      <c r="X80" s="44"/>
      <c r="Y80" s="30"/>
    </row>
    <row r="81" spans="1:25" ht="38.25" hidden="1" x14ac:dyDescent="0.25">
      <c r="A81" s="204"/>
      <c r="B81" s="198"/>
      <c r="C81" s="198"/>
      <c r="D81" s="198"/>
      <c r="E81" s="198"/>
      <c r="F81" s="1" t="s">
        <v>189</v>
      </c>
      <c r="G81" s="198"/>
      <c r="H81" s="1"/>
      <c r="I81" s="89"/>
      <c r="J81" s="89"/>
      <c r="K81" s="1"/>
      <c r="L81" s="1"/>
      <c r="M81" s="89"/>
      <c r="N81" s="89"/>
      <c r="O81" s="1"/>
      <c r="P81" s="1"/>
      <c r="Q81" s="1"/>
      <c r="R81" s="1"/>
      <c r="S81" s="1"/>
      <c r="T81" s="90"/>
      <c r="U81" s="90"/>
      <c r="V81" s="1"/>
      <c r="W81" s="1"/>
      <c r="X81" s="44"/>
      <c r="Y81" s="30"/>
    </row>
    <row r="82" spans="1:25" ht="76.5" x14ac:dyDescent="0.25">
      <c r="A82" s="203">
        <v>7</v>
      </c>
      <c r="B82" s="195" t="s">
        <v>190</v>
      </c>
      <c r="C82" s="195" t="s">
        <v>191</v>
      </c>
      <c r="D82" s="204" t="s">
        <v>192</v>
      </c>
      <c r="E82" s="195" t="s">
        <v>193</v>
      </c>
      <c r="F82" s="204" t="s">
        <v>194</v>
      </c>
      <c r="G82" s="195" t="s">
        <v>195</v>
      </c>
      <c r="H82" s="199" t="s">
        <v>196</v>
      </c>
      <c r="I82" s="87" t="s">
        <v>333</v>
      </c>
      <c r="J82" s="87"/>
      <c r="K82" s="86" t="s">
        <v>419</v>
      </c>
      <c r="L82" s="86" t="s">
        <v>335</v>
      </c>
      <c r="M82" s="87" t="s">
        <v>333</v>
      </c>
      <c r="N82" s="87"/>
      <c r="O82" s="86" t="s">
        <v>420</v>
      </c>
      <c r="P82" s="86" t="s">
        <v>421</v>
      </c>
      <c r="Q82" s="92" t="s">
        <v>197</v>
      </c>
      <c r="R82" s="86" t="s">
        <v>422</v>
      </c>
      <c r="S82" s="86" t="s">
        <v>43</v>
      </c>
      <c r="T82" s="88">
        <v>44563</v>
      </c>
      <c r="U82" s="88">
        <v>44926</v>
      </c>
      <c r="V82" s="86"/>
      <c r="W82" s="86"/>
      <c r="X82" s="44"/>
      <c r="Y82" s="30"/>
    </row>
    <row r="83" spans="1:25" ht="63.75" hidden="1" x14ac:dyDescent="0.25">
      <c r="A83" s="203"/>
      <c r="B83" s="195"/>
      <c r="C83" s="195"/>
      <c r="D83" s="205"/>
      <c r="E83" s="195"/>
      <c r="F83" s="205"/>
      <c r="G83" s="195"/>
      <c r="H83" s="200"/>
      <c r="I83" s="87" t="s">
        <v>333</v>
      </c>
      <c r="J83" s="87"/>
      <c r="K83" s="86" t="s">
        <v>423</v>
      </c>
      <c r="L83" s="86" t="s">
        <v>335</v>
      </c>
      <c r="M83" s="87" t="s">
        <v>333</v>
      </c>
      <c r="N83" s="87"/>
      <c r="O83" s="86" t="s">
        <v>381</v>
      </c>
      <c r="P83" s="86" t="s">
        <v>421</v>
      </c>
      <c r="Q83" s="86" t="s">
        <v>424</v>
      </c>
      <c r="R83" s="86" t="s">
        <v>425</v>
      </c>
      <c r="S83" s="86" t="s">
        <v>43</v>
      </c>
      <c r="T83" s="88">
        <v>44563</v>
      </c>
      <c r="U83" s="88">
        <v>44926</v>
      </c>
      <c r="V83" s="86"/>
      <c r="W83" s="86"/>
      <c r="X83" s="44"/>
      <c r="Y83" s="30"/>
    </row>
    <row r="84" spans="1:25" ht="51" x14ac:dyDescent="0.25">
      <c r="A84" s="203"/>
      <c r="B84" s="195"/>
      <c r="C84" s="195"/>
      <c r="D84" s="205"/>
      <c r="E84" s="195"/>
      <c r="F84" s="205"/>
      <c r="G84" s="195"/>
      <c r="H84" s="86" t="s">
        <v>199</v>
      </c>
      <c r="I84" s="87" t="s">
        <v>333</v>
      </c>
      <c r="J84" s="87"/>
      <c r="K84" s="86" t="s">
        <v>426</v>
      </c>
      <c r="L84" s="86" t="s">
        <v>335</v>
      </c>
      <c r="M84" s="87" t="s">
        <v>333</v>
      </c>
      <c r="N84" s="87"/>
      <c r="O84" s="86" t="s">
        <v>352</v>
      </c>
      <c r="P84" s="86" t="s">
        <v>421</v>
      </c>
      <c r="Q84" s="86" t="s">
        <v>198</v>
      </c>
      <c r="R84" s="86" t="s">
        <v>427</v>
      </c>
      <c r="S84" s="86" t="s">
        <v>200</v>
      </c>
      <c r="T84" s="88">
        <v>44563</v>
      </c>
      <c r="U84" s="88">
        <v>44926</v>
      </c>
      <c r="V84" s="86"/>
      <c r="W84" s="86"/>
      <c r="X84" s="44"/>
      <c r="Y84" s="30"/>
    </row>
    <row r="85" spans="1:25" ht="114.75" x14ac:dyDescent="0.25">
      <c r="A85" s="203"/>
      <c r="B85" s="195"/>
      <c r="C85" s="195"/>
      <c r="D85" s="205"/>
      <c r="E85" s="195"/>
      <c r="F85" s="205"/>
      <c r="G85" s="195"/>
      <c r="H85" s="86" t="s">
        <v>202</v>
      </c>
      <c r="I85" s="87" t="s">
        <v>333</v>
      </c>
      <c r="J85" s="87"/>
      <c r="K85" s="86" t="s">
        <v>428</v>
      </c>
      <c r="L85" s="86" t="s">
        <v>335</v>
      </c>
      <c r="M85" s="87" t="s">
        <v>333</v>
      </c>
      <c r="N85" s="87"/>
      <c r="O85" s="86" t="s">
        <v>429</v>
      </c>
      <c r="P85" s="86" t="s">
        <v>421</v>
      </c>
      <c r="Q85" s="86" t="s">
        <v>203</v>
      </c>
      <c r="R85" s="86" t="s">
        <v>430</v>
      </c>
      <c r="S85" s="86" t="s">
        <v>43</v>
      </c>
      <c r="T85" s="88">
        <v>44563</v>
      </c>
      <c r="U85" s="88">
        <v>44926</v>
      </c>
      <c r="V85" s="86"/>
      <c r="W85" s="86"/>
      <c r="X85" s="44"/>
      <c r="Y85" s="30"/>
    </row>
    <row r="86" spans="1:25" ht="63.75" x14ac:dyDescent="0.25">
      <c r="A86" s="203"/>
      <c r="B86" s="195"/>
      <c r="C86" s="195"/>
      <c r="D86" s="205"/>
      <c r="E86" s="195"/>
      <c r="F86" s="205"/>
      <c r="G86" s="195"/>
      <c r="H86" s="86" t="s">
        <v>205</v>
      </c>
      <c r="I86" s="87"/>
      <c r="J86" s="87" t="s">
        <v>333</v>
      </c>
      <c r="K86" s="86" t="s">
        <v>431</v>
      </c>
      <c r="L86" s="86" t="s">
        <v>335</v>
      </c>
      <c r="M86" s="87" t="s">
        <v>333</v>
      </c>
      <c r="N86" s="87"/>
      <c r="O86" s="86" t="s">
        <v>420</v>
      </c>
      <c r="P86" s="86" t="s">
        <v>344</v>
      </c>
      <c r="Q86" s="86" t="s">
        <v>206</v>
      </c>
      <c r="R86" s="86" t="s">
        <v>432</v>
      </c>
      <c r="S86" s="86" t="s">
        <v>43</v>
      </c>
      <c r="T86" s="88">
        <v>44563</v>
      </c>
      <c r="U86" s="88">
        <v>44926</v>
      </c>
      <c r="V86" s="86"/>
      <c r="W86" s="86"/>
      <c r="X86" s="44"/>
      <c r="Y86" s="30"/>
    </row>
    <row r="87" spans="1:25" ht="51" x14ac:dyDescent="0.25">
      <c r="A87" s="203"/>
      <c r="B87" s="195"/>
      <c r="C87" s="195"/>
      <c r="D87" s="206"/>
      <c r="E87" s="195"/>
      <c r="F87" s="206"/>
      <c r="G87" s="195"/>
      <c r="H87" s="86" t="s">
        <v>208</v>
      </c>
      <c r="I87" s="87" t="s">
        <v>333</v>
      </c>
      <c r="J87" s="87"/>
      <c r="K87" s="86" t="s">
        <v>431</v>
      </c>
      <c r="L87" s="86" t="s">
        <v>335</v>
      </c>
      <c r="M87" s="87" t="s">
        <v>333</v>
      </c>
      <c r="N87" s="87"/>
      <c r="O87" s="86" t="s">
        <v>420</v>
      </c>
      <c r="P87" s="86" t="s">
        <v>163</v>
      </c>
      <c r="Q87" s="86" t="s">
        <v>206</v>
      </c>
      <c r="R87" s="86" t="s">
        <v>432</v>
      </c>
      <c r="S87" s="86" t="s">
        <v>43</v>
      </c>
      <c r="T87" s="88">
        <v>44563</v>
      </c>
      <c r="U87" s="88">
        <v>44926</v>
      </c>
      <c r="V87" s="86"/>
      <c r="W87" s="86"/>
      <c r="X87" s="44"/>
      <c r="Y87" s="30"/>
    </row>
    <row r="88" spans="1:25" ht="51" hidden="1" x14ac:dyDescent="0.25">
      <c r="A88" s="203"/>
      <c r="B88" s="195"/>
      <c r="C88" s="195"/>
      <c r="D88" s="8" t="s">
        <v>46</v>
      </c>
      <c r="E88" s="195"/>
      <c r="F88" s="195" t="s">
        <v>210</v>
      </c>
      <c r="G88" s="195"/>
      <c r="H88" s="91"/>
      <c r="I88" s="91"/>
      <c r="J88" s="91"/>
      <c r="K88" s="91"/>
      <c r="L88" s="91"/>
      <c r="M88" s="91"/>
      <c r="N88" s="91"/>
      <c r="O88" s="91"/>
      <c r="P88" s="91"/>
      <c r="Q88" s="91"/>
      <c r="R88" s="91"/>
      <c r="S88" s="91"/>
      <c r="T88" s="91"/>
      <c r="U88" s="91"/>
      <c r="V88" s="8"/>
      <c r="W88" s="8"/>
      <c r="X88" s="44"/>
      <c r="Y88" s="30"/>
    </row>
    <row r="89" spans="1:25" ht="25.5" hidden="1" x14ac:dyDescent="0.25">
      <c r="A89" s="203"/>
      <c r="B89" s="195"/>
      <c r="C89" s="195"/>
      <c r="D89" s="8" t="s">
        <v>64</v>
      </c>
      <c r="E89" s="195"/>
      <c r="F89" s="195"/>
      <c r="G89" s="195"/>
      <c r="H89" s="91"/>
      <c r="I89" s="91"/>
      <c r="J89" s="91"/>
      <c r="K89" s="91"/>
      <c r="L89" s="91"/>
      <c r="M89" s="91"/>
      <c r="N89" s="91"/>
      <c r="O89" s="91"/>
      <c r="P89" s="91"/>
      <c r="Q89" s="91"/>
      <c r="R89" s="91"/>
      <c r="S89" s="91"/>
      <c r="T89" s="91"/>
      <c r="U89" s="91"/>
      <c r="V89" s="8"/>
      <c r="W89" s="8"/>
      <c r="X89" s="44"/>
      <c r="Y89" s="30"/>
    </row>
    <row r="90" spans="1:25" ht="25.5" hidden="1" x14ac:dyDescent="0.25">
      <c r="A90" s="203"/>
      <c r="B90" s="195"/>
      <c r="C90" s="195"/>
      <c r="D90" s="8" t="s">
        <v>114</v>
      </c>
      <c r="E90" s="195"/>
      <c r="F90" s="195" t="s">
        <v>211</v>
      </c>
      <c r="G90" s="195"/>
      <c r="H90" s="8"/>
      <c r="I90" s="5"/>
      <c r="J90" s="5"/>
      <c r="K90" s="8"/>
      <c r="L90" s="8"/>
      <c r="M90" s="5"/>
      <c r="N90" s="5"/>
      <c r="O90" s="8"/>
      <c r="P90" s="8"/>
      <c r="Q90" s="8"/>
      <c r="R90" s="8"/>
      <c r="S90" s="8"/>
      <c r="T90" s="49"/>
      <c r="U90" s="49"/>
      <c r="V90" s="8"/>
      <c r="W90" s="8"/>
      <c r="X90" s="44"/>
      <c r="Y90" s="30"/>
    </row>
    <row r="91" spans="1:25" hidden="1" x14ac:dyDescent="0.25">
      <c r="A91" s="203"/>
      <c r="B91" s="195"/>
      <c r="C91" s="195"/>
      <c r="D91" s="8" t="s">
        <v>99</v>
      </c>
      <c r="E91" s="195"/>
      <c r="F91" s="195"/>
      <c r="G91" s="195"/>
      <c r="H91" s="8"/>
      <c r="I91" s="5"/>
      <c r="J91" s="5"/>
      <c r="K91" s="8"/>
      <c r="L91" s="8"/>
      <c r="M91" s="5"/>
      <c r="N91" s="5"/>
      <c r="O91" s="8"/>
      <c r="P91" s="8"/>
      <c r="Q91" s="8"/>
      <c r="R91" s="8"/>
      <c r="S91" s="8"/>
      <c r="T91" s="49"/>
      <c r="U91" s="49"/>
      <c r="V91" s="8"/>
      <c r="W91" s="8"/>
      <c r="X91" s="44"/>
      <c r="Y91" s="30"/>
    </row>
    <row r="92" spans="1:25" ht="63.75" hidden="1" x14ac:dyDescent="0.25">
      <c r="A92" s="203"/>
      <c r="B92" s="195"/>
      <c r="C92" s="195"/>
      <c r="D92" s="8" t="s">
        <v>212</v>
      </c>
      <c r="E92" s="195"/>
      <c r="F92" s="195" t="s">
        <v>213</v>
      </c>
      <c r="G92" s="195"/>
      <c r="H92" s="8"/>
      <c r="I92" s="5"/>
      <c r="J92" s="5"/>
      <c r="K92" s="8"/>
      <c r="L92" s="8"/>
      <c r="M92" s="5"/>
      <c r="N92" s="5"/>
      <c r="O92" s="8"/>
      <c r="P92" s="8"/>
      <c r="Q92" s="8"/>
      <c r="R92" s="8"/>
      <c r="S92" s="8"/>
      <c r="T92" s="49"/>
      <c r="U92" s="49"/>
      <c r="V92" s="8"/>
      <c r="W92" s="8"/>
      <c r="X92" s="44"/>
      <c r="Y92" s="30"/>
    </row>
    <row r="93" spans="1:25" ht="63.75" hidden="1" x14ac:dyDescent="0.25">
      <c r="A93" s="203"/>
      <c r="B93" s="195"/>
      <c r="C93" s="195"/>
      <c r="D93" s="8" t="s">
        <v>214</v>
      </c>
      <c r="E93" s="195"/>
      <c r="F93" s="195"/>
      <c r="G93" s="195"/>
      <c r="H93" s="8"/>
      <c r="I93" s="5"/>
      <c r="J93" s="5"/>
      <c r="K93" s="8"/>
      <c r="L93" s="8"/>
      <c r="M93" s="5"/>
      <c r="N93" s="5"/>
      <c r="O93" s="8"/>
      <c r="P93" s="8"/>
      <c r="Q93" s="8"/>
      <c r="R93" s="8"/>
      <c r="S93" s="8"/>
      <c r="T93" s="49"/>
      <c r="U93" s="49"/>
      <c r="V93" s="8"/>
      <c r="W93" s="8"/>
      <c r="X93" s="44"/>
      <c r="Y93" s="30"/>
    </row>
  </sheetData>
  <sheetProtection sheet="1" formatCells="0" formatColumns="0" formatRows="0" insertColumns="0" insertRows="0" insertHyperlinks="0" deleteColumns="0" deleteRows="0" sort="0" autoFilter="0" pivotTables="0"/>
  <autoFilter ref="A5:Y93" xr:uid="{38D0C772-5477-4F38-966A-B39D9A3D77A2}">
    <filterColumn colId="7">
      <filters>
        <filter val="Actualizar los protocolos para el ingreso de personas y bienes al Palacio de Justicia y las sedes anexas"/>
        <filter val="Administrar el presupuesto asignado para el proyecto de Mejoramiento y Mantenimiento a la Infraestructura Física a Nivel Nacional"/>
        <filter val="Administrar el presupuesto asignado para la atención de bienes y servicios en el Nivel Central."/>
        <filter val="Administrar y responder por las salas de audiencias"/>
        <filter val="Apoyo en la orientación y asesoría para la mejora de la gestión de las Direcciones Seccionales"/>
        <filter val="Asesorar y acompañar a las coordinaciones de almacén de las direcciones seccionales de administración judicial para unificar y estandarizar todas las acciones de gestión de inventarios de los bienes muebles en la entidad."/>
        <filter val="Atención servicios de mantenimiento"/>
        <filter val="Contar con parque automotor en óptimas condiciones para el servicio"/>
        <filter val="Controlar la ejecución de las actividades planificadas"/>
        <filter val="Controlar los recursos financieros asignados"/>
        <filter val="Distribución de bienes y elementos para el Consejo Superior de la Judicatura y la Comisión Nacional de Disciplina Judicial"/>
        <filter val="Extender el uso de funcionalidades del aplicativo SICOF para beneficio de la gestión administrativa"/>
        <filter val="Fortalecimiento del Plan Estratégico de Seguridad Vial"/>
        <filter val="Gestión ambiental en el Palacio de Justicia y las diferentes sedes anexas"/>
        <filter val="Gestión biosegurdad por cóvid"/>
        <filter val="Gestión de siniestros Consejo Superior de la Judicatura y Comisión Nacional de Disciplina Judicial"/>
        <filter val="Implementación TRD en las dependencias de la DEAJ"/>
        <filter val="Información y diagnóstico actualizado de los temas a cargo"/>
        <filter val="Inventarios de bienes en el almacén general"/>
        <filter val="Inventarios resoluciones expedidas por la Dirección Ejecutiva de Administración Judicial vigencias 2014 y 2015"/>
        <filter val="Legalización de trámites de inventarios a cargo de la División Almacén e Inventarios"/>
        <filter val="Mantener vigente un programa de seguros que ampare los bienes patrimoniales del Consejo Superior de la Judiciatura y la vida de los funcionarios y empleados de la Rama Judicial"/>
        <filter val="Mantenimiento de equipos propios de la edificación"/>
        <filter val="Mejoras y mantenimientos locativos"/>
        <filter val="Organización documentación existente en el archivo central"/>
        <filter val="Preparación de los estudios técnicos de necesidad de adquisición de bienes y servicios"/>
        <filter val="Preparar, para dar de baja, los bienes que han sido reintegrados al almacén general que se presume son obsoletos o inservibles"/>
        <filter val="Prestación de los servicios generales, vigilancia, arrendamiento sedes y fotocopiado"/>
        <filter val="Realizar el cierre mensual centralizado de los almacenes en el aplicativo SICOF"/>
        <filter val="Realizar las bajas de los bienes declarados obsoletos o inservibles"/>
        <filter val="Recepción y manejo de la correspondencia de la Dirección Ejecutiva"/>
        <filter val="Recepción y manejo de la correspondencia del Consejo Superior de la Judicatura"/>
        <filter val="Socialización y seguimiento al Protocolo de Riesgos de Seguridad en Espacios Físicos y de la Guía de Sistemas de Transporte Vertical"/>
        <filter val="Supervisión de contratos"/>
        <filter val="Verificar la calidad en documentos y presentaciones realizadas al parte del CSdJ y al Director Ejecutivo de Administración Judicial"/>
      </filters>
    </filterColumn>
  </autoFilter>
  <mergeCells count="86">
    <mergeCell ref="A1:F1"/>
    <mergeCell ref="A2:F2"/>
    <mergeCell ref="A3:F3"/>
    <mergeCell ref="O4:O5"/>
    <mergeCell ref="R4:R5"/>
    <mergeCell ref="S4:S5"/>
    <mergeCell ref="T4:U4"/>
    <mergeCell ref="E4:E5"/>
    <mergeCell ref="F4:F5"/>
    <mergeCell ref="L4:N4"/>
    <mergeCell ref="Q4:Q5"/>
    <mergeCell ref="C6:C10"/>
    <mergeCell ref="E6:E10"/>
    <mergeCell ref="G4:G5"/>
    <mergeCell ref="C4:C5"/>
    <mergeCell ref="D4:D5"/>
    <mergeCell ref="A11:A18"/>
    <mergeCell ref="W4:W5"/>
    <mergeCell ref="A4:A5"/>
    <mergeCell ref="B4:B5"/>
    <mergeCell ref="H4:H5"/>
    <mergeCell ref="K4:K5"/>
    <mergeCell ref="P4:P5"/>
    <mergeCell ref="V4:V5"/>
    <mergeCell ref="I4:I5"/>
    <mergeCell ref="J4:J5"/>
    <mergeCell ref="A6:A10"/>
    <mergeCell ref="C11:C18"/>
    <mergeCell ref="B11:B18"/>
    <mergeCell ref="B6:B10"/>
    <mergeCell ref="E11:E18"/>
    <mergeCell ref="G6:G10"/>
    <mergeCell ref="A33:A46"/>
    <mergeCell ref="E33:E46"/>
    <mergeCell ref="E47:E81"/>
    <mergeCell ref="C47:C81"/>
    <mergeCell ref="F25:F26"/>
    <mergeCell ref="F41:F42"/>
    <mergeCell ref="F39:F40"/>
    <mergeCell ref="F34:F38"/>
    <mergeCell ref="A29:A32"/>
    <mergeCell ref="E29:E32"/>
    <mergeCell ref="C29:C32"/>
    <mergeCell ref="B29:B32"/>
    <mergeCell ref="C19:C28"/>
    <mergeCell ref="B19:B28"/>
    <mergeCell ref="A19:A28"/>
    <mergeCell ref="E19:E28"/>
    <mergeCell ref="A47:A81"/>
    <mergeCell ref="D47:D48"/>
    <mergeCell ref="D75:D76"/>
    <mergeCell ref="D77:D78"/>
    <mergeCell ref="D80:D81"/>
    <mergeCell ref="A82:A93"/>
    <mergeCell ref="E82:E93"/>
    <mergeCell ref="F90:F91"/>
    <mergeCell ref="F88:F89"/>
    <mergeCell ref="F92:F93"/>
    <mergeCell ref="C82:C93"/>
    <mergeCell ref="B82:B93"/>
    <mergeCell ref="D82:D87"/>
    <mergeCell ref="F82:F87"/>
    <mergeCell ref="G47:G81"/>
    <mergeCell ref="C33:C46"/>
    <mergeCell ref="B33:B46"/>
    <mergeCell ref="G33:G46"/>
    <mergeCell ref="B47:B81"/>
    <mergeCell ref="F43:F44"/>
    <mergeCell ref="D34:D36"/>
    <mergeCell ref="F45:F46"/>
    <mergeCell ref="X6:Y7"/>
    <mergeCell ref="D13:D14"/>
    <mergeCell ref="F13:F14"/>
    <mergeCell ref="H13:H14"/>
    <mergeCell ref="G82:G93"/>
    <mergeCell ref="G29:G32"/>
    <mergeCell ref="G19:G28"/>
    <mergeCell ref="F19:F20"/>
    <mergeCell ref="F22:F24"/>
    <mergeCell ref="G11:G18"/>
    <mergeCell ref="H82:H83"/>
    <mergeCell ref="H62:H67"/>
    <mergeCell ref="F50:F74"/>
    <mergeCell ref="D49:D74"/>
    <mergeCell ref="D16:D18"/>
    <mergeCell ref="F16:F18"/>
  </mergeCells>
  <dataValidations count="14">
    <dataValidation allowBlank="1" showInputMessage="1" showErrorMessage="1" prompt="Escribir nombre de entregable o meta numérica  si es un indicador" sqref="Q4:Q5" xr:uid="{96CABF92-FE69-4B16-A99F-5C687295C037}"/>
    <dataValidation allowBlank="1" showInputMessage="1" showErrorMessage="1" prompt="De acuerdo con las variables de la fórmula: Pesos,  horas, actividades" sqref="S4:S5" xr:uid="{E60050D2-80CE-45E7-9766-B6133BC9AC2F}"/>
    <dataValidation allowBlank="1" showInputMessage="1" showErrorMessage="1" prompt="Fórmula matemática" sqref="R4:R5" xr:uid="{2111D13C-5FF7-4D46-8187-0509B6A4A56C}"/>
    <dataValidation allowBlank="1" showInputMessage="1" showErrorMessage="1" prompt="Escribir cargo" sqref="P4:P5" xr:uid="{30F8A7E0-96DA-4DB7-8C94-A1891650EBF4}"/>
    <dataValidation allowBlank="1" showInputMessage="1" showErrorMessage="1" prompt="Registrar el acumulado del año cuando  se mide por avances o acumulados trimestrales " sqref="V4:V5" xr:uid="{85156D7B-E80B-409A-99A0-9ABE470735BC}"/>
    <dataValidation allowBlank="1" showInputMessage="1" showErrorMessage="1" prompt="Si no aplica hacer medición, registrar el documento o el entregable final  Si es indicador con fórmula  matemática colocar la meta numérica" sqref="R1:R2" xr:uid="{F1D17128-4FDA-4A7A-A716-0E4E878D5565}"/>
    <dataValidation allowBlank="1" showInputMessage="1" showErrorMessage="1" prompt="Cargo del servidor que  liderara la acción o el proyecto  ( Nivel central o nivel seccional segun corresponda el análisis)" sqref="T3" xr:uid="{2CE65FC2-E475-4C43-913F-CE4A49694C90}"/>
    <dataValidation allowBlank="1" showInputMessage="1" showErrorMessage="1" prompt="Registrar nombre de los procesos que se veran impactados con la acción/proyecto " sqref="O4" xr:uid="{CC3091B9-C25B-44E5-8253-3D350DEBFCE4}"/>
    <dataValidation allowBlank="1" showInputMessage="1" showErrorMessage="1" prompt="Registrar el nombre del proceso que va  a responder por la ejecución " sqref="L5:N5" xr:uid="{0E29287F-D69A-4EDF-AD29-ADF37FE05901}"/>
    <dataValidation allowBlank="1" showInputMessage="1" showErrorMessage="1" prompt="Describir las actividades que se van a desarrollar para el proyecto" sqref="K4:K5" xr:uid="{39348538-92C2-43CB-9D56-85E7F0F4F5E9}"/>
    <dataValidation allowBlank="1" showInputMessage="1" showErrorMessage="1" prompt="Marcar X  si es una acción o un proyecto nuevo que se va a realizar que implica el desarrollo de varias  actividades" sqref="J4:J5" xr:uid="{6DD27765-3F51-4C18-BCD4-BBEA9B4F9600}"/>
    <dataValidation allowBlank="1" showInputMessage="1" showErrorMessage="1" prompt="Marcar X  si la acción que se propone es parte de las actividades que se deben desarollar en el dia a dia, o si solamente es una actividad- Mas de una actividad marca Proyecto " sqref="I4:I5" xr:uid="{2D99DBBE-83F5-4E5E-9768-17CD71D148BF}"/>
    <dataValidation allowBlank="1" showInputMessage="1" showErrorMessage="1" prompt="Registrar la acción o  el nombre  del proyecto a realizar con base en la estrategia que se definió-  Hoja Estrategias   o si son acciones que se  deben adelantar como parte del día dia." sqref="H4:H5" xr:uid="{717133E0-34D8-47D9-8834-13F03BB6315B}"/>
    <dataValidation allowBlank="1" showInputMessage="1" showErrorMessage="1" prompt="Proponer y escribir en una frase la estrategia para gestionar la debilidad, la oportunidad, la amenaza o la fortaleza.Usar verbo de acción en infinitivo._x000a_" sqref="G1:G2" xr:uid="{8EC0E8D5-7E56-433F-82F5-DB075462F3A2}"/>
  </dataValidation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80CD5-A5FE-4F8F-B482-083A52E6CCB6}">
  <sheetPr filterMode="1"/>
  <dimension ref="A1:P93"/>
  <sheetViews>
    <sheetView zoomScale="80" zoomScaleNormal="80" workbookViewId="0">
      <pane xSplit="1" ySplit="5" topLeftCell="H6" activePane="bottomRight" state="frozen"/>
      <selection pane="topRight" activeCell="B1" sqref="B1"/>
      <selection pane="bottomLeft" activeCell="A6" sqref="A6"/>
      <selection pane="bottomRight" activeCell="I5" sqref="I5"/>
    </sheetView>
  </sheetViews>
  <sheetFormatPr baseColWidth="10" defaultColWidth="11.42578125" defaultRowHeight="12.75" x14ac:dyDescent="0.25"/>
  <cols>
    <col min="1" max="1" width="3.42578125" style="39" bestFit="1" customWidth="1"/>
    <col min="2" max="2" width="18.7109375" style="80" customWidth="1"/>
    <col min="3" max="3" width="40.7109375" style="80" customWidth="1"/>
    <col min="4" max="5" width="30.7109375" style="80" customWidth="1"/>
    <col min="6" max="6" width="45.7109375" style="80" customWidth="1"/>
    <col min="7" max="7" width="30.7109375" style="80" customWidth="1"/>
    <col min="8" max="8" width="38.85546875" style="81" customWidth="1"/>
    <col min="9" max="9" width="35.7109375" style="81" customWidth="1"/>
    <col min="10" max="10" width="27.28515625" style="81" customWidth="1"/>
    <col min="11" max="11" width="18.85546875" style="39" customWidth="1"/>
    <col min="12" max="12" width="48" style="54" customWidth="1"/>
    <col min="13" max="13" width="10.140625" style="82" bestFit="1" customWidth="1"/>
    <col min="14" max="14" width="47.85546875" style="54" customWidth="1"/>
    <col min="15" max="16384" width="11.42578125" style="54"/>
  </cols>
  <sheetData>
    <row r="1" spans="1:16" s="20" customFormat="1" x14ac:dyDescent="0.25">
      <c r="A1" s="215" t="s">
        <v>0</v>
      </c>
      <c r="B1" s="215"/>
      <c r="C1" s="215"/>
      <c r="D1" s="215"/>
      <c r="E1" s="215"/>
      <c r="F1" s="215"/>
      <c r="G1" s="44"/>
      <c r="H1" s="30"/>
      <c r="I1" s="30"/>
      <c r="J1" s="30"/>
      <c r="K1" s="31"/>
      <c r="M1" s="45"/>
    </row>
    <row r="2" spans="1:16" s="20" customFormat="1" x14ac:dyDescent="0.25">
      <c r="A2" s="183" t="s">
        <v>433</v>
      </c>
      <c r="B2" s="183"/>
      <c r="C2" s="183"/>
      <c r="D2" s="183"/>
      <c r="E2" s="183"/>
      <c r="F2" s="183"/>
      <c r="G2" s="44"/>
      <c r="H2" s="30"/>
      <c r="I2" s="30"/>
      <c r="J2" s="30"/>
      <c r="K2" s="31"/>
      <c r="M2" s="45"/>
    </row>
    <row r="3" spans="1:16" s="20" customFormat="1" x14ac:dyDescent="0.25">
      <c r="A3" s="183"/>
      <c r="B3" s="183"/>
      <c r="C3" s="183"/>
      <c r="D3" s="183"/>
      <c r="E3" s="183"/>
      <c r="F3" s="183"/>
      <c r="G3" s="44"/>
      <c r="H3" s="30"/>
      <c r="I3" s="30"/>
      <c r="J3" s="30"/>
      <c r="K3" s="31"/>
      <c r="M3" s="45"/>
    </row>
    <row r="4" spans="1:16" s="94" customFormat="1" ht="13.15" customHeight="1" x14ac:dyDescent="0.25">
      <c r="A4" s="216" t="s">
        <v>1</v>
      </c>
      <c r="B4" s="216" t="s">
        <v>2</v>
      </c>
      <c r="C4" s="216" t="s">
        <v>3</v>
      </c>
      <c r="D4" s="216" t="s">
        <v>4</v>
      </c>
      <c r="E4" s="216" t="s">
        <v>5</v>
      </c>
      <c r="F4" s="216" t="s">
        <v>6</v>
      </c>
      <c r="G4" s="216" t="s">
        <v>7</v>
      </c>
      <c r="H4" s="217" t="s">
        <v>8</v>
      </c>
      <c r="I4" s="217" t="s">
        <v>434</v>
      </c>
      <c r="J4" s="217"/>
      <c r="K4" s="217"/>
      <c r="L4" s="217"/>
      <c r="M4" s="217"/>
      <c r="N4" s="217"/>
    </row>
    <row r="5" spans="1:16" s="94" customFormat="1" ht="38.25" x14ac:dyDescent="0.25">
      <c r="A5" s="216"/>
      <c r="B5" s="216"/>
      <c r="C5" s="216"/>
      <c r="D5" s="216"/>
      <c r="E5" s="216"/>
      <c r="F5" s="216"/>
      <c r="G5" s="216"/>
      <c r="H5" s="217"/>
      <c r="I5" s="95" t="s">
        <v>9</v>
      </c>
      <c r="J5" s="95" t="s">
        <v>10</v>
      </c>
      <c r="K5" s="95" t="s">
        <v>11</v>
      </c>
      <c r="L5" s="95" t="s">
        <v>12</v>
      </c>
      <c r="M5" s="93" t="s">
        <v>13</v>
      </c>
      <c r="N5" s="95" t="s">
        <v>14</v>
      </c>
      <c r="P5" s="99" t="s">
        <v>15</v>
      </c>
    </row>
    <row r="6" spans="1:16" s="50" customFormat="1" ht="38.25" hidden="1" x14ac:dyDescent="0.25">
      <c r="A6" s="203">
        <v>1</v>
      </c>
      <c r="B6" s="195" t="s">
        <v>16</v>
      </c>
      <c r="C6" s="195" t="s">
        <v>17</v>
      </c>
      <c r="D6" s="8" t="s">
        <v>18</v>
      </c>
      <c r="E6" s="195" t="s">
        <v>19</v>
      </c>
      <c r="F6" s="8" t="s">
        <v>20</v>
      </c>
      <c r="G6" s="195" t="s">
        <v>21</v>
      </c>
      <c r="H6" s="8" t="s">
        <v>22</v>
      </c>
      <c r="I6" s="8"/>
      <c r="J6" s="8"/>
      <c r="K6" s="8"/>
      <c r="L6" s="8"/>
      <c r="M6" s="49"/>
      <c r="N6" s="8"/>
    </row>
    <row r="7" spans="1:16" s="50" customFormat="1" ht="51" hidden="1" x14ac:dyDescent="0.25">
      <c r="A7" s="203"/>
      <c r="B7" s="195"/>
      <c r="C7" s="195"/>
      <c r="D7" s="8" t="s">
        <v>23</v>
      </c>
      <c r="E7" s="195"/>
      <c r="F7" s="8" t="s">
        <v>24</v>
      </c>
      <c r="G7" s="195"/>
      <c r="H7" s="8" t="s">
        <v>22</v>
      </c>
      <c r="I7" s="8"/>
      <c r="J7" s="8"/>
      <c r="K7" s="8"/>
      <c r="L7" s="8"/>
      <c r="M7" s="49"/>
      <c r="N7" s="8"/>
    </row>
    <row r="8" spans="1:16" s="50" customFormat="1" ht="89.25" hidden="1" x14ac:dyDescent="0.25">
      <c r="A8" s="203"/>
      <c r="B8" s="195"/>
      <c r="C8" s="195"/>
      <c r="D8" s="8" t="s">
        <v>25</v>
      </c>
      <c r="E8" s="195"/>
      <c r="F8" s="8" t="s">
        <v>26</v>
      </c>
      <c r="G8" s="195"/>
      <c r="H8" s="8" t="s">
        <v>22</v>
      </c>
      <c r="I8" s="8"/>
      <c r="J8" s="8"/>
      <c r="K8" s="8"/>
      <c r="L8" s="8"/>
      <c r="M8" s="49"/>
      <c r="N8" s="8"/>
    </row>
    <row r="9" spans="1:16" s="53" customFormat="1" ht="51" hidden="1" x14ac:dyDescent="0.25">
      <c r="A9" s="203"/>
      <c r="B9" s="195"/>
      <c r="C9" s="195"/>
      <c r="D9" s="8" t="s">
        <v>27</v>
      </c>
      <c r="E9" s="195"/>
      <c r="F9" s="8" t="s">
        <v>28</v>
      </c>
      <c r="G9" s="195"/>
      <c r="H9" s="8" t="s">
        <v>22</v>
      </c>
      <c r="I9" s="8"/>
      <c r="J9" s="8"/>
      <c r="K9" s="8"/>
      <c r="L9" s="8"/>
      <c r="M9" s="49"/>
      <c r="N9" s="8"/>
    </row>
    <row r="10" spans="1:16" s="53" customFormat="1" ht="38.25" hidden="1" x14ac:dyDescent="0.25">
      <c r="A10" s="203"/>
      <c r="B10" s="195"/>
      <c r="C10" s="195"/>
      <c r="D10" s="8" t="s">
        <v>29</v>
      </c>
      <c r="E10" s="195"/>
      <c r="F10" s="8" t="s">
        <v>30</v>
      </c>
      <c r="G10" s="195"/>
      <c r="H10" s="8" t="s">
        <v>22</v>
      </c>
      <c r="I10" s="8"/>
      <c r="J10" s="8"/>
      <c r="K10" s="8"/>
      <c r="L10" s="8"/>
      <c r="M10" s="49"/>
      <c r="N10" s="8"/>
    </row>
    <row r="11" spans="1:16" ht="38.25" hidden="1" x14ac:dyDescent="0.25">
      <c r="A11" s="203">
        <v>2</v>
      </c>
      <c r="B11" s="195" t="s">
        <v>31</v>
      </c>
      <c r="C11" s="195" t="s">
        <v>32</v>
      </c>
      <c r="D11" s="8" t="s">
        <v>33</v>
      </c>
      <c r="E11" s="195" t="s">
        <v>34</v>
      </c>
      <c r="F11" s="8" t="s">
        <v>35</v>
      </c>
      <c r="G11" s="195" t="s">
        <v>36</v>
      </c>
      <c r="H11" s="8"/>
      <c r="I11" s="8"/>
      <c r="J11" s="8"/>
      <c r="K11" s="8"/>
      <c r="L11" s="8"/>
      <c r="M11" s="49"/>
      <c r="N11" s="8"/>
    </row>
    <row r="12" spans="1:16" ht="25.5" hidden="1" x14ac:dyDescent="0.25">
      <c r="A12" s="204"/>
      <c r="B12" s="198"/>
      <c r="C12" s="198"/>
      <c r="D12" s="1" t="s">
        <v>37</v>
      </c>
      <c r="E12" s="198"/>
      <c r="F12" s="1" t="s">
        <v>38</v>
      </c>
      <c r="G12" s="198"/>
      <c r="H12" s="1"/>
      <c r="I12" s="1"/>
      <c r="J12" s="1"/>
      <c r="K12" s="1"/>
      <c r="L12" s="1"/>
      <c r="M12" s="90"/>
      <c r="N12" s="1"/>
    </row>
    <row r="13" spans="1:16" ht="86.25" customHeight="1" x14ac:dyDescent="0.25">
      <c r="A13" s="203"/>
      <c r="B13" s="195"/>
      <c r="C13" s="195"/>
      <c r="D13" s="195" t="s">
        <v>39</v>
      </c>
      <c r="E13" s="195"/>
      <c r="F13" s="196" t="s">
        <v>40</v>
      </c>
      <c r="G13" s="195"/>
      <c r="H13" s="218" t="s">
        <v>41</v>
      </c>
      <c r="I13" s="109" t="s">
        <v>42</v>
      </c>
      <c r="J13" s="116"/>
      <c r="K13" s="106" t="s">
        <v>43</v>
      </c>
      <c r="L13" s="110"/>
      <c r="M13" s="105">
        <v>44925</v>
      </c>
      <c r="N13" s="107"/>
      <c r="O13" s="104"/>
      <c r="P13" s="54" t="s">
        <v>44</v>
      </c>
    </row>
    <row r="14" spans="1:16" hidden="1" x14ac:dyDescent="0.25">
      <c r="A14" s="203"/>
      <c r="B14" s="195"/>
      <c r="C14" s="195"/>
      <c r="D14" s="195"/>
      <c r="E14" s="195"/>
      <c r="F14" s="196"/>
      <c r="G14" s="195"/>
      <c r="H14" s="218"/>
      <c r="I14" s="111"/>
      <c r="J14" s="117"/>
      <c r="K14" s="55"/>
      <c r="L14" s="109"/>
      <c r="M14" s="57">
        <v>44742</v>
      </c>
      <c r="N14" s="56"/>
      <c r="P14" s="54" t="s">
        <v>44</v>
      </c>
    </row>
    <row r="15" spans="1:16" ht="51" x14ac:dyDescent="0.25">
      <c r="A15" s="203"/>
      <c r="B15" s="195"/>
      <c r="C15" s="195"/>
      <c r="D15" s="8" t="s">
        <v>46</v>
      </c>
      <c r="E15" s="195"/>
      <c r="F15" s="59" t="s">
        <v>47</v>
      </c>
      <c r="G15" s="195"/>
      <c r="H15" s="109" t="s">
        <v>48</v>
      </c>
      <c r="I15" s="58" t="s">
        <v>49</v>
      </c>
      <c r="J15" s="117"/>
      <c r="K15" s="106" t="s">
        <v>43</v>
      </c>
      <c r="L15" s="109"/>
      <c r="M15" s="57">
        <v>44925</v>
      </c>
      <c r="N15" s="56"/>
      <c r="P15" s="54" t="s">
        <v>44</v>
      </c>
    </row>
    <row r="16" spans="1:16" ht="25.5" x14ac:dyDescent="0.25">
      <c r="A16" s="203"/>
      <c r="B16" s="195"/>
      <c r="C16" s="195"/>
      <c r="D16" s="195" t="s">
        <v>50</v>
      </c>
      <c r="E16" s="195"/>
      <c r="F16" s="196" t="s">
        <v>51</v>
      </c>
      <c r="G16" s="195"/>
      <c r="H16" s="109" t="s">
        <v>52</v>
      </c>
      <c r="I16" s="56" t="s">
        <v>53</v>
      </c>
      <c r="J16" s="117"/>
      <c r="K16" s="106" t="s">
        <v>43</v>
      </c>
      <c r="L16" s="114"/>
      <c r="M16" s="112">
        <v>44925</v>
      </c>
      <c r="N16" s="114"/>
      <c r="P16" s="54" t="s">
        <v>55</v>
      </c>
    </row>
    <row r="17" spans="1:16" x14ac:dyDescent="0.25">
      <c r="A17" s="203"/>
      <c r="B17" s="195"/>
      <c r="C17" s="195"/>
      <c r="D17" s="195"/>
      <c r="E17" s="195"/>
      <c r="F17" s="196"/>
      <c r="G17" s="195"/>
      <c r="H17" s="109" t="s">
        <v>56</v>
      </c>
      <c r="I17" s="56" t="s">
        <v>57</v>
      </c>
      <c r="J17" s="117"/>
      <c r="K17" s="106" t="s">
        <v>43</v>
      </c>
      <c r="L17" s="115"/>
      <c r="M17" s="112">
        <v>44925</v>
      </c>
      <c r="N17" s="115"/>
      <c r="P17" s="54" t="s">
        <v>55</v>
      </c>
    </row>
    <row r="18" spans="1:16" ht="30" customHeight="1" x14ac:dyDescent="0.25">
      <c r="A18" s="203"/>
      <c r="B18" s="195"/>
      <c r="C18" s="195"/>
      <c r="D18" s="195"/>
      <c r="E18" s="195"/>
      <c r="F18" s="196"/>
      <c r="G18" s="195"/>
      <c r="H18" s="113" t="s">
        <v>59</v>
      </c>
      <c r="I18" s="56" t="s">
        <v>60</v>
      </c>
      <c r="J18" s="117"/>
      <c r="K18" s="106" t="s">
        <v>43</v>
      </c>
      <c r="L18" s="115"/>
      <c r="M18" s="112">
        <v>44925</v>
      </c>
      <c r="N18" s="115"/>
      <c r="P18" s="54" t="s">
        <v>55</v>
      </c>
    </row>
    <row r="19" spans="1:16" ht="25.5" hidden="1" x14ac:dyDescent="0.25">
      <c r="A19" s="203">
        <v>3</v>
      </c>
      <c r="B19" s="195" t="s">
        <v>62</v>
      </c>
      <c r="C19" s="195" t="s">
        <v>63</v>
      </c>
      <c r="D19" s="8" t="s">
        <v>64</v>
      </c>
      <c r="E19" s="195" t="s">
        <v>65</v>
      </c>
      <c r="F19" s="195" t="s">
        <v>66</v>
      </c>
      <c r="G19" s="195" t="s">
        <v>67</v>
      </c>
      <c r="H19" s="8" t="s">
        <v>22</v>
      </c>
      <c r="I19" s="8"/>
      <c r="J19" s="8"/>
      <c r="K19" s="8"/>
      <c r="L19" s="8"/>
      <c r="M19" s="49">
        <v>44742</v>
      </c>
      <c r="N19" s="8"/>
    </row>
    <row r="20" spans="1:16" ht="25.5" hidden="1" x14ac:dyDescent="0.25">
      <c r="A20" s="203"/>
      <c r="B20" s="195"/>
      <c r="C20" s="195"/>
      <c r="D20" s="8" t="s">
        <v>37</v>
      </c>
      <c r="E20" s="195"/>
      <c r="F20" s="195"/>
      <c r="G20" s="195"/>
      <c r="H20" s="8" t="s">
        <v>22</v>
      </c>
      <c r="I20" s="8"/>
      <c r="J20" s="8"/>
      <c r="K20" s="8"/>
      <c r="L20" s="8"/>
      <c r="M20" s="49">
        <v>44742</v>
      </c>
      <c r="N20" s="8"/>
    </row>
    <row r="21" spans="1:16" ht="51" hidden="1" x14ac:dyDescent="0.25">
      <c r="A21" s="203"/>
      <c r="B21" s="195"/>
      <c r="C21" s="195"/>
      <c r="D21" s="8" t="s">
        <v>33</v>
      </c>
      <c r="E21" s="195"/>
      <c r="F21" s="8" t="s">
        <v>68</v>
      </c>
      <c r="G21" s="195"/>
      <c r="H21" s="8" t="s">
        <v>22</v>
      </c>
      <c r="I21" s="8"/>
      <c r="J21" s="8"/>
      <c r="K21" s="8"/>
      <c r="L21" s="8"/>
      <c r="M21" s="49">
        <v>44742</v>
      </c>
      <c r="N21" s="8"/>
    </row>
    <row r="22" spans="1:16" ht="51" hidden="1" x14ac:dyDescent="0.25">
      <c r="A22" s="203"/>
      <c r="B22" s="195"/>
      <c r="C22" s="195"/>
      <c r="D22" s="8" t="s">
        <v>46</v>
      </c>
      <c r="E22" s="195"/>
      <c r="F22" s="195" t="s">
        <v>69</v>
      </c>
      <c r="G22" s="195"/>
      <c r="H22" s="8" t="s">
        <v>22</v>
      </c>
      <c r="I22" s="8"/>
      <c r="J22" s="8"/>
      <c r="K22" s="8"/>
      <c r="L22" s="8"/>
      <c r="M22" s="49">
        <v>44742</v>
      </c>
      <c r="N22" s="8"/>
    </row>
    <row r="23" spans="1:16" ht="38.25" hidden="1" x14ac:dyDescent="0.25">
      <c r="A23" s="203"/>
      <c r="B23" s="195"/>
      <c r="C23" s="195"/>
      <c r="D23" s="8" t="s">
        <v>70</v>
      </c>
      <c r="E23" s="195"/>
      <c r="F23" s="195"/>
      <c r="G23" s="195"/>
      <c r="H23" s="8" t="s">
        <v>22</v>
      </c>
      <c r="I23" s="8"/>
      <c r="J23" s="8"/>
      <c r="K23" s="8"/>
      <c r="L23" s="8"/>
      <c r="M23" s="49">
        <v>44742</v>
      </c>
      <c r="N23" s="8"/>
    </row>
    <row r="24" spans="1:16" ht="63.75" hidden="1" x14ac:dyDescent="0.25">
      <c r="A24" s="203"/>
      <c r="B24" s="195"/>
      <c r="C24" s="195"/>
      <c r="D24" s="8" t="s">
        <v>71</v>
      </c>
      <c r="E24" s="195"/>
      <c r="F24" s="195"/>
      <c r="G24" s="195"/>
      <c r="H24" s="8" t="s">
        <v>22</v>
      </c>
      <c r="I24" s="8"/>
      <c r="J24" s="8"/>
      <c r="K24" s="8"/>
      <c r="L24" s="8"/>
      <c r="M24" s="49">
        <v>44742</v>
      </c>
      <c r="N24" s="8"/>
    </row>
    <row r="25" spans="1:16" ht="76.5" hidden="1" x14ac:dyDescent="0.25">
      <c r="A25" s="203"/>
      <c r="B25" s="195"/>
      <c r="C25" s="195"/>
      <c r="D25" s="8" t="s">
        <v>72</v>
      </c>
      <c r="E25" s="195"/>
      <c r="F25" s="195" t="s">
        <v>73</v>
      </c>
      <c r="G25" s="195"/>
      <c r="H25" s="8" t="s">
        <v>22</v>
      </c>
      <c r="I25" s="8"/>
      <c r="J25" s="8"/>
      <c r="K25" s="8"/>
      <c r="L25" s="8"/>
      <c r="M25" s="49">
        <v>44742</v>
      </c>
      <c r="N25" s="8"/>
    </row>
    <row r="26" spans="1:16" ht="51" hidden="1" x14ac:dyDescent="0.25">
      <c r="A26" s="203"/>
      <c r="B26" s="195"/>
      <c r="C26" s="195"/>
      <c r="D26" s="8" t="s">
        <v>74</v>
      </c>
      <c r="E26" s="195"/>
      <c r="F26" s="195"/>
      <c r="G26" s="195"/>
      <c r="H26" s="8" t="s">
        <v>22</v>
      </c>
      <c r="I26" s="8"/>
      <c r="J26" s="8"/>
      <c r="K26" s="8"/>
      <c r="L26" s="8"/>
      <c r="M26" s="49">
        <v>44742</v>
      </c>
      <c r="N26" s="8"/>
    </row>
    <row r="27" spans="1:16" ht="102" hidden="1" x14ac:dyDescent="0.25">
      <c r="A27" s="203"/>
      <c r="B27" s="195"/>
      <c r="C27" s="195"/>
      <c r="D27" s="8" t="s">
        <v>75</v>
      </c>
      <c r="E27" s="195"/>
      <c r="F27" s="8" t="s">
        <v>76</v>
      </c>
      <c r="G27" s="195"/>
      <c r="H27" s="8" t="s">
        <v>22</v>
      </c>
      <c r="I27" s="8"/>
      <c r="J27" s="8"/>
      <c r="K27" s="8"/>
      <c r="L27" s="8"/>
      <c r="M27" s="49">
        <v>44742</v>
      </c>
      <c r="N27" s="8"/>
    </row>
    <row r="28" spans="1:16" ht="89.25" hidden="1" x14ac:dyDescent="0.25">
      <c r="A28" s="204"/>
      <c r="B28" s="198"/>
      <c r="C28" s="198"/>
      <c r="D28" s="1" t="s">
        <v>77</v>
      </c>
      <c r="E28" s="198"/>
      <c r="F28" s="1" t="s">
        <v>78</v>
      </c>
      <c r="G28" s="198"/>
      <c r="H28" s="1" t="s">
        <v>22</v>
      </c>
      <c r="I28" s="1"/>
      <c r="J28" s="1"/>
      <c r="K28" s="1"/>
      <c r="L28" s="1"/>
      <c r="M28" s="90">
        <v>44742</v>
      </c>
      <c r="N28" s="1"/>
    </row>
    <row r="29" spans="1:16" ht="38.25" x14ac:dyDescent="0.25">
      <c r="A29" s="203">
        <v>4</v>
      </c>
      <c r="B29" s="195" t="s">
        <v>79</v>
      </c>
      <c r="C29" s="195" t="s">
        <v>80</v>
      </c>
      <c r="D29" s="8" t="s">
        <v>37</v>
      </c>
      <c r="E29" s="195" t="s">
        <v>81</v>
      </c>
      <c r="F29" s="8" t="s">
        <v>82</v>
      </c>
      <c r="G29" s="195" t="s">
        <v>83</v>
      </c>
      <c r="H29" s="61" t="s">
        <v>84</v>
      </c>
      <c r="I29" s="61" t="s">
        <v>85</v>
      </c>
      <c r="J29" s="61"/>
      <c r="K29" s="62" t="s">
        <v>86</v>
      </c>
      <c r="L29" s="61"/>
      <c r="M29" s="64">
        <v>44925</v>
      </c>
      <c r="N29" s="61"/>
    </row>
    <row r="30" spans="1:16" ht="51" hidden="1" x14ac:dyDescent="0.25">
      <c r="A30" s="203"/>
      <c r="B30" s="195"/>
      <c r="C30" s="195"/>
      <c r="D30" s="8" t="s">
        <v>39</v>
      </c>
      <c r="E30" s="195"/>
      <c r="F30" s="8" t="s">
        <v>88</v>
      </c>
      <c r="G30" s="195"/>
      <c r="H30" s="65" t="s">
        <v>22</v>
      </c>
      <c r="I30" s="8"/>
      <c r="J30" s="8"/>
      <c r="K30" s="8"/>
      <c r="L30" s="8"/>
      <c r="M30" s="49">
        <v>44742</v>
      </c>
      <c r="N30" s="8"/>
    </row>
    <row r="31" spans="1:16" ht="204" hidden="1" x14ac:dyDescent="0.25">
      <c r="A31" s="203"/>
      <c r="B31" s="195"/>
      <c r="C31" s="195"/>
      <c r="D31" s="8" t="s">
        <v>89</v>
      </c>
      <c r="E31" s="195"/>
      <c r="F31" s="8" t="s">
        <v>90</v>
      </c>
      <c r="G31" s="195"/>
      <c r="H31" s="8" t="s">
        <v>22</v>
      </c>
      <c r="I31" s="8"/>
      <c r="J31" s="8"/>
      <c r="K31" s="8"/>
      <c r="L31" s="8"/>
      <c r="M31" s="49">
        <v>44742</v>
      </c>
      <c r="N31" s="8"/>
    </row>
    <row r="32" spans="1:16" ht="127.5" hidden="1" x14ac:dyDescent="0.25">
      <c r="A32" s="203"/>
      <c r="B32" s="195"/>
      <c r="C32" s="195"/>
      <c r="D32" s="8" t="s">
        <v>91</v>
      </c>
      <c r="E32" s="195"/>
      <c r="F32" s="8" t="s">
        <v>92</v>
      </c>
      <c r="G32" s="195"/>
      <c r="H32" s="8" t="s">
        <v>22</v>
      </c>
      <c r="I32" s="8"/>
      <c r="J32" s="8"/>
      <c r="K32" s="8"/>
      <c r="L32" s="8"/>
      <c r="M32" s="49">
        <v>44742</v>
      </c>
      <c r="N32" s="8"/>
    </row>
    <row r="33" spans="1:16" ht="38.25" hidden="1" x14ac:dyDescent="0.25">
      <c r="A33" s="204">
        <v>5</v>
      </c>
      <c r="B33" s="198" t="s">
        <v>93</v>
      </c>
      <c r="C33" s="198" t="s">
        <v>94</v>
      </c>
      <c r="D33" s="1" t="s">
        <v>95</v>
      </c>
      <c r="E33" s="198" t="s">
        <v>96</v>
      </c>
      <c r="F33" s="1" t="s">
        <v>97</v>
      </c>
      <c r="G33" s="198" t="s">
        <v>98</v>
      </c>
      <c r="H33" s="1" t="s">
        <v>22</v>
      </c>
      <c r="I33" s="1"/>
      <c r="J33" s="1"/>
      <c r="K33" s="1"/>
      <c r="L33" s="1"/>
      <c r="M33" s="90">
        <v>44742</v>
      </c>
      <c r="N33" s="1"/>
    </row>
    <row r="34" spans="1:16" ht="125.25" customHeight="1" x14ac:dyDescent="0.25">
      <c r="A34" s="203"/>
      <c r="B34" s="195"/>
      <c r="C34" s="195"/>
      <c r="D34" s="195" t="s">
        <v>99</v>
      </c>
      <c r="E34" s="195"/>
      <c r="F34" s="195" t="s">
        <v>100</v>
      </c>
      <c r="G34" s="195"/>
      <c r="H34" s="66" t="s">
        <v>101</v>
      </c>
      <c r="I34" s="119" t="s">
        <v>110</v>
      </c>
      <c r="J34" s="126"/>
      <c r="K34" s="120" t="s">
        <v>358</v>
      </c>
      <c r="L34" s="66"/>
      <c r="M34" s="67">
        <v>44925</v>
      </c>
      <c r="N34" s="66"/>
      <c r="P34" s="54" t="s">
        <v>103</v>
      </c>
    </row>
    <row r="35" spans="1:16" ht="63.75" x14ac:dyDescent="0.25">
      <c r="A35" s="203"/>
      <c r="B35" s="195"/>
      <c r="C35" s="195"/>
      <c r="D35" s="195"/>
      <c r="E35" s="195"/>
      <c r="F35" s="195"/>
      <c r="G35" s="195"/>
      <c r="H35" s="66" t="s">
        <v>104</v>
      </c>
      <c r="I35" s="119" t="s">
        <v>105</v>
      </c>
      <c r="J35" s="127"/>
      <c r="K35" s="120" t="s">
        <v>86</v>
      </c>
      <c r="L35" s="66"/>
      <c r="M35" s="67">
        <v>44925</v>
      </c>
      <c r="N35" s="66"/>
      <c r="P35" s="54" t="s">
        <v>103</v>
      </c>
    </row>
    <row r="36" spans="1:16" ht="93" customHeight="1" x14ac:dyDescent="0.25">
      <c r="A36" s="203"/>
      <c r="B36" s="195"/>
      <c r="C36" s="195"/>
      <c r="D36" s="195"/>
      <c r="E36" s="195"/>
      <c r="F36" s="195"/>
      <c r="G36" s="195"/>
      <c r="H36" s="66" t="s">
        <v>107</v>
      </c>
      <c r="I36" s="119" t="s">
        <v>108</v>
      </c>
      <c r="J36" s="127"/>
      <c r="K36" s="120" t="s">
        <v>86</v>
      </c>
      <c r="L36" s="66"/>
      <c r="M36" s="67">
        <v>44925</v>
      </c>
      <c r="N36" s="66"/>
      <c r="P36" s="54" t="s">
        <v>103</v>
      </c>
    </row>
    <row r="37" spans="1:16" ht="220.5" customHeight="1" x14ac:dyDescent="0.25">
      <c r="A37" s="203"/>
      <c r="B37" s="195"/>
      <c r="C37" s="195"/>
      <c r="D37" s="8"/>
      <c r="E37" s="195"/>
      <c r="F37" s="195"/>
      <c r="G37" s="195"/>
      <c r="H37" s="128" t="s">
        <v>109</v>
      </c>
      <c r="I37" s="119" t="s">
        <v>110</v>
      </c>
      <c r="J37" s="131"/>
      <c r="K37" s="120" t="s">
        <v>86</v>
      </c>
      <c r="L37" s="128"/>
      <c r="M37" s="130">
        <v>44925</v>
      </c>
      <c r="N37" s="128"/>
      <c r="P37" s="54" t="s">
        <v>103</v>
      </c>
    </row>
    <row r="38" spans="1:16" ht="51" x14ac:dyDescent="0.25">
      <c r="A38" s="203"/>
      <c r="B38" s="195"/>
      <c r="C38" s="195"/>
      <c r="D38" s="8" t="s">
        <v>46</v>
      </c>
      <c r="E38" s="195"/>
      <c r="F38" s="195"/>
      <c r="G38" s="195"/>
      <c r="H38" s="68" t="s">
        <v>111</v>
      </c>
      <c r="I38" s="68" t="s">
        <v>110</v>
      </c>
      <c r="J38" s="68"/>
      <c r="K38" s="69" t="s">
        <v>86</v>
      </c>
      <c r="L38" s="68"/>
      <c r="M38" s="70">
        <v>44925</v>
      </c>
      <c r="N38" s="68"/>
    </row>
    <row r="39" spans="1:16" ht="25.5" hidden="1" x14ac:dyDescent="0.25">
      <c r="A39" s="203"/>
      <c r="B39" s="195"/>
      <c r="C39" s="195"/>
      <c r="D39" s="8" t="s">
        <v>114</v>
      </c>
      <c r="E39" s="195"/>
      <c r="F39" s="195" t="s">
        <v>115</v>
      </c>
      <c r="G39" s="195"/>
      <c r="H39" s="71"/>
      <c r="I39" s="71"/>
      <c r="J39" s="71"/>
      <c r="K39" s="71"/>
      <c r="L39" s="71"/>
      <c r="M39" s="73">
        <v>44742</v>
      </c>
      <c r="N39" s="71"/>
    </row>
    <row r="40" spans="1:16" ht="25.5" hidden="1" x14ac:dyDescent="0.25">
      <c r="A40" s="203"/>
      <c r="B40" s="195"/>
      <c r="C40" s="195"/>
      <c r="D40" s="8" t="s">
        <v>64</v>
      </c>
      <c r="E40" s="195"/>
      <c r="F40" s="195"/>
      <c r="G40" s="195"/>
      <c r="H40" s="71"/>
      <c r="I40" s="71"/>
      <c r="J40" s="71"/>
      <c r="K40" s="71"/>
      <c r="L40" s="71"/>
      <c r="M40" s="73">
        <v>44742</v>
      </c>
      <c r="N40" s="71"/>
    </row>
    <row r="41" spans="1:16" ht="63.75" hidden="1" x14ac:dyDescent="0.25">
      <c r="A41" s="203"/>
      <c r="B41" s="195"/>
      <c r="C41" s="195"/>
      <c r="D41" s="8" t="s">
        <v>116</v>
      </c>
      <c r="E41" s="195"/>
      <c r="F41" s="195" t="s">
        <v>115</v>
      </c>
      <c r="G41" s="195"/>
      <c r="H41" s="71"/>
      <c r="I41" s="71"/>
      <c r="J41" s="71"/>
      <c r="K41" s="71"/>
      <c r="L41" s="71"/>
      <c r="M41" s="73">
        <v>44742</v>
      </c>
      <c r="N41" s="71"/>
    </row>
    <row r="42" spans="1:16" ht="114.75" hidden="1" x14ac:dyDescent="0.25">
      <c r="A42" s="203"/>
      <c r="B42" s="195"/>
      <c r="C42" s="195"/>
      <c r="D42" s="8" t="s">
        <v>117</v>
      </c>
      <c r="E42" s="195"/>
      <c r="F42" s="195"/>
      <c r="G42" s="195"/>
      <c r="H42" s="71"/>
      <c r="I42" s="71"/>
      <c r="J42" s="71"/>
      <c r="K42" s="71"/>
      <c r="L42" s="71"/>
      <c r="M42" s="73">
        <v>44742</v>
      </c>
      <c r="N42" s="71"/>
    </row>
    <row r="43" spans="1:16" ht="63.75" hidden="1" x14ac:dyDescent="0.25">
      <c r="A43" s="203"/>
      <c r="B43" s="195"/>
      <c r="C43" s="195"/>
      <c r="D43" s="8" t="s">
        <v>118</v>
      </c>
      <c r="E43" s="195"/>
      <c r="F43" s="195" t="s">
        <v>119</v>
      </c>
      <c r="G43" s="195"/>
      <c r="H43" s="71"/>
      <c r="I43" s="71"/>
      <c r="J43" s="71"/>
      <c r="K43" s="71"/>
      <c r="L43" s="71"/>
      <c r="M43" s="73">
        <v>44742</v>
      </c>
      <c r="N43" s="71"/>
    </row>
    <row r="44" spans="1:16" ht="38.25" hidden="1" x14ac:dyDescent="0.25">
      <c r="A44" s="203"/>
      <c r="B44" s="195"/>
      <c r="C44" s="195"/>
      <c r="D44" s="8" t="s">
        <v>120</v>
      </c>
      <c r="E44" s="195"/>
      <c r="F44" s="195"/>
      <c r="G44" s="195"/>
      <c r="H44" s="71"/>
      <c r="I44" s="71"/>
      <c r="J44" s="71"/>
      <c r="K44" s="71"/>
      <c r="L44" s="71"/>
      <c r="M44" s="73">
        <v>44742</v>
      </c>
      <c r="N44" s="71"/>
    </row>
    <row r="45" spans="1:16" ht="76.5" hidden="1" x14ac:dyDescent="0.25">
      <c r="A45" s="203"/>
      <c r="B45" s="195"/>
      <c r="C45" s="195"/>
      <c r="D45" s="8" t="s">
        <v>121</v>
      </c>
      <c r="E45" s="195"/>
      <c r="F45" s="198" t="s">
        <v>122</v>
      </c>
      <c r="G45" s="195"/>
      <c r="H45" s="71"/>
      <c r="I45" s="71"/>
      <c r="J45" s="71"/>
      <c r="K45" s="71"/>
      <c r="L45" s="71"/>
      <c r="M45" s="73">
        <v>44742</v>
      </c>
      <c r="N45" s="71"/>
    </row>
    <row r="46" spans="1:16" ht="51" hidden="1" x14ac:dyDescent="0.25">
      <c r="A46" s="203"/>
      <c r="B46" s="195"/>
      <c r="C46" s="195"/>
      <c r="D46" s="8" t="s">
        <v>123</v>
      </c>
      <c r="E46" s="195"/>
      <c r="F46" s="202"/>
      <c r="G46" s="195"/>
      <c r="H46" s="8"/>
      <c r="I46" s="8"/>
      <c r="J46" s="8"/>
      <c r="K46" s="8"/>
      <c r="L46" s="8"/>
      <c r="M46" s="49">
        <v>44742</v>
      </c>
      <c r="N46" s="8"/>
    </row>
    <row r="47" spans="1:16" ht="25.5" hidden="1" x14ac:dyDescent="0.25">
      <c r="A47" s="203">
        <v>6</v>
      </c>
      <c r="B47" s="195" t="s">
        <v>124</v>
      </c>
      <c r="C47" s="195" t="s">
        <v>125</v>
      </c>
      <c r="D47" s="195" t="s">
        <v>114</v>
      </c>
      <c r="E47" s="195" t="s">
        <v>126</v>
      </c>
      <c r="F47" s="8" t="s">
        <v>127</v>
      </c>
      <c r="G47" s="195" t="s">
        <v>128</v>
      </c>
      <c r="H47" s="8"/>
      <c r="I47" s="8"/>
      <c r="J47" s="8"/>
      <c r="K47" s="8"/>
      <c r="L47" s="8"/>
      <c r="M47" s="49">
        <v>44742</v>
      </c>
      <c r="N47" s="8"/>
    </row>
    <row r="48" spans="1:16" ht="51" hidden="1" x14ac:dyDescent="0.25">
      <c r="A48" s="203"/>
      <c r="B48" s="195"/>
      <c r="C48" s="195"/>
      <c r="D48" s="195"/>
      <c r="E48" s="195"/>
      <c r="F48" s="8" t="s">
        <v>129</v>
      </c>
      <c r="G48" s="195"/>
      <c r="H48" s="8"/>
      <c r="I48" s="8"/>
      <c r="J48" s="8"/>
      <c r="K48" s="8"/>
      <c r="L48" s="8"/>
      <c r="M48" s="49">
        <v>44742</v>
      </c>
      <c r="N48" s="8"/>
    </row>
    <row r="49" spans="1:16" ht="25.5" hidden="1" x14ac:dyDescent="0.25">
      <c r="A49" s="204"/>
      <c r="B49" s="198"/>
      <c r="C49" s="198"/>
      <c r="D49" s="198" t="s">
        <v>33</v>
      </c>
      <c r="E49" s="198"/>
      <c r="F49" s="1" t="s">
        <v>130</v>
      </c>
      <c r="G49" s="198"/>
      <c r="H49" s="1"/>
      <c r="I49" s="1"/>
      <c r="J49" s="1"/>
      <c r="K49" s="1"/>
      <c r="L49" s="1"/>
      <c r="M49" s="90">
        <v>44742</v>
      </c>
      <c r="N49" s="1"/>
    </row>
    <row r="50" spans="1:16" ht="38.25" x14ac:dyDescent="0.25">
      <c r="A50" s="203"/>
      <c r="B50" s="195"/>
      <c r="C50" s="195"/>
      <c r="D50" s="195"/>
      <c r="E50" s="195"/>
      <c r="F50" s="195" t="s">
        <v>131</v>
      </c>
      <c r="G50" s="195"/>
      <c r="H50" s="74" t="s">
        <v>132</v>
      </c>
      <c r="I50" s="74" t="s">
        <v>141</v>
      </c>
      <c r="J50" s="74"/>
      <c r="K50" s="75" t="s">
        <v>86</v>
      </c>
      <c r="L50" s="74"/>
      <c r="M50" s="76">
        <v>44925</v>
      </c>
      <c r="N50" s="74"/>
    </row>
    <row r="51" spans="1:16" ht="81" customHeight="1" x14ac:dyDescent="0.25">
      <c r="A51" s="203"/>
      <c r="B51" s="195"/>
      <c r="C51" s="195"/>
      <c r="D51" s="195"/>
      <c r="E51" s="195"/>
      <c r="F51" s="195"/>
      <c r="G51" s="195"/>
      <c r="H51" s="77" t="s">
        <v>135</v>
      </c>
      <c r="I51" s="83" t="s">
        <v>136</v>
      </c>
      <c r="J51" s="108"/>
      <c r="K51" s="78" t="s">
        <v>43</v>
      </c>
      <c r="L51" s="77"/>
      <c r="M51" s="79">
        <v>44925</v>
      </c>
      <c r="N51" s="77"/>
      <c r="P51" s="54" t="s">
        <v>44</v>
      </c>
    </row>
    <row r="52" spans="1:16" ht="128.25" customHeight="1" x14ac:dyDescent="0.25">
      <c r="A52" s="203"/>
      <c r="B52" s="195"/>
      <c r="C52" s="195"/>
      <c r="D52" s="195"/>
      <c r="E52" s="195"/>
      <c r="F52" s="195"/>
      <c r="G52" s="195"/>
      <c r="H52" s="77" t="s">
        <v>137</v>
      </c>
      <c r="I52" s="77" t="s">
        <v>138</v>
      </c>
      <c r="J52" s="132"/>
      <c r="K52" s="78" t="s">
        <v>43</v>
      </c>
      <c r="L52" s="77"/>
      <c r="M52" s="79">
        <v>44925</v>
      </c>
      <c r="N52" s="77"/>
      <c r="P52" s="54" t="s">
        <v>139</v>
      </c>
    </row>
    <row r="53" spans="1:16" ht="25.5" x14ac:dyDescent="0.25">
      <c r="A53" s="203"/>
      <c r="B53" s="195"/>
      <c r="C53" s="195"/>
      <c r="D53" s="195"/>
      <c r="E53" s="195"/>
      <c r="F53" s="195"/>
      <c r="G53" s="195"/>
      <c r="H53" s="77" t="s">
        <v>140</v>
      </c>
      <c r="I53" s="77" t="s">
        <v>141</v>
      </c>
      <c r="J53" s="77"/>
      <c r="K53" s="78" t="s">
        <v>167</v>
      </c>
      <c r="L53" s="77"/>
      <c r="M53" s="79">
        <v>44925</v>
      </c>
      <c r="N53" s="77"/>
      <c r="P53" s="54" t="s">
        <v>139</v>
      </c>
    </row>
    <row r="54" spans="1:16" ht="38.25" x14ac:dyDescent="0.25">
      <c r="A54" s="203"/>
      <c r="B54" s="195"/>
      <c r="C54" s="195"/>
      <c r="D54" s="195"/>
      <c r="E54" s="195"/>
      <c r="F54" s="195"/>
      <c r="G54" s="195"/>
      <c r="H54" s="74" t="s">
        <v>142</v>
      </c>
      <c r="I54" s="74" t="s">
        <v>141</v>
      </c>
      <c r="J54" s="74"/>
      <c r="K54" s="75" t="s">
        <v>86</v>
      </c>
      <c r="L54" s="74"/>
      <c r="M54" s="76">
        <v>44925</v>
      </c>
      <c r="N54" s="74"/>
    </row>
    <row r="55" spans="1:16" ht="25.5" x14ac:dyDescent="0.25">
      <c r="A55" s="203"/>
      <c r="B55" s="195"/>
      <c r="C55" s="195"/>
      <c r="D55" s="195"/>
      <c r="E55" s="195"/>
      <c r="F55" s="195"/>
      <c r="G55" s="195"/>
      <c r="H55" s="74" t="s">
        <v>145</v>
      </c>
      <c r="I55" s="74" t="s">
        <v>141</v>
      </c>
      <c r="J55" s="74"/>
      <c r="K55" s="75" t="s">
        <v>86</v>
      </c>
      <c r="L55" s="74"/>
      <c r="M55" s="76">
        <v>44925</v>
      </c>
      <c r="N55" s="74"/>
    </row>
    <row r="56" spans="1:16" ht="38.25" x14ac:dyDescent="0.25">
      <c r="A56" s="203"/>
      <c r="B56" s="195"/>
      <c r="C56" s="195"/>
      <c r="D56" s="195"/>
      <c r="E56" s="195"/>
      <c r="F56" s="195"/>
      <c r="G56" s="195"/>
      <c r="H56" s="74" t="s">
        <v>148</v>
      </c>
      <c r="I56" s="74" t="s">
        <v>141</v>
      </c>
      <c r="J56" s="74"/>
      <c r="K56" s="75" t="s">
        <v>86</v>
      </c>
      <c r="L56" s="74"/>
      <c r="M56" s="76">
        <v>44925</v>
      </c>
      <c r="N56" s="74"/>
    </row>
    <row r="57" spans="1:16" ht="38.25" x14ac:dyDescent="0.25">
      <c r="A57" s="203"/>
      <c r="B57" s="195"/>
      <c r="C57" s="195"/>
      <c r="D57" s="195"/>
      <c r="E57" s="195"/>
      <c r="F57" s="195"/>
      <c r="G57" s="195"/>
      <c r="H57" s="74" t="s">
        <v>151</v>
      </c>
      <c r="I57" s="74" t="s">
        <v>141</v>
      </c>
      <c r="J57" s="74"/>
      <c r="K57" s="75" t="s">
        <v>86</v>
      </c>
      <c r="L57" s="74"/>
      <c r="M57" s="76">
        <v>44925</v>
      </c>
      <c r="N57" s="74"/>
    </row>
    <row r="58" spans="1:16" x14ac:dyDescent="0.25">
      <c r="A58" s="203"/>
      <c r="B58" s="195"/>
      <c r="C58" s="195"/>
      <c r="D58" s="195"/>
      <c r="E58" s="195"/>
      <c r="F58" s="195"/>
      <c r="G58" s="195"/>
      <c r="H58" s="74" t="s">
        <v>155</v>
      </c>
      <c r="I58" s="74" t="s">
        <v>156</v>
      </c>
      <c r="J58" s="74"/>
      <c r="K58" s="75" t="s">
        <v>86</v>
      </c>
      <c r="L58" s="74"/>
      <c r="M58" s="76">
        <v>44925</v>
      </c>
      <c r="N58" s="74"/>
    </row>
    <row r="59" spans="1:16" ht="38.25" x14ac:dyDescent="0.25">
      <c r="A59" s="203"/>
      <c r="B59" s="195"/>
      <c r="C59" s="195"/>
      <c r="D59" s="195"/>
      <c r="E59" s="195"/>
      <c r="F59" s="195"/>
      <c r="G59" s="195"/>
      <c r="H59" s="74" t="s">
        <v>159</v>
      </c>
      <c r="I59" s="74" t="s">
        <v>156</v>
      </c>
      <c r="J59" s="74"/>
      <c r="K59" s="75" t="s">
        <v>86</v>
      </c>
      <c r="L59" s="74"/>
      <c r="M59" s="76">
        <v>44925</v>
      </c>
      <c r="N59" s="74"/>
    </row>
    <row r="60" spans="1:16" x14ac:dyDescent="0.25">
      <c r="A60" s="203"/>
      <c r="B60" s="195"/>
      <c r="C60" s="195"/>
      <c r="D60" s="195"/>
      <c r="E60" s="195"/>
      <c r="F60" s="195"/>
      <c r="G60" s="195"/>
      <c r="H60" s="74" t="s">
        <v>160</v>
      </c>
      <c r="I60" s="74" t="s">
        <v>156</v>
      </c>
      <c r="J60" s="74"/>
      <c r="K60" s="75" t="s">
        <v>86</v>
      </c>
      <c r="L60" s="74"/>
      <c r="M60" s="76">
        <v>44925</v>
      </c>
      <c r="N60" s="74"/>
    </row>
    <row r="61" spans="1:16" x14ac:dyDescent="0.25">
      <c r="A61" s="203"/>
      <c r="B61" s="195"/>
      <c r="C61" s="195"/>
      <c r="D61" s="195"/>
      <c r="E61" s="195"/>
      <c r="F61" s="195"/>
      <c r="G61" s="195"/>
      <c r="H61" s="74" t="s">
        <v>160</v>
      </c>
      <c r="I61" s="74" t="s">
        <v>156</v>
      </c>
      <c r="J61" s="74"/>
      <c r="K61" s="75" t="s">
        <v>86</v>
      </c>
      <c r="L61" s="74"/>
      <c r="M61" s="76">
        <v>44925</v>
      </c>
      <c r="N61" s="74"/>
    </row>
    <row r="62" spans="1:16" x14ac:dyDescent="0.25">
      <c r="A62" s="203"/>
      <c r="B62" s="195"/>
      <c r="C62" s="195"/>
      <c r="D62" s="195"/>
      <c r="E62" s="195"/>
      <c r="F62" s="195"/>
      <c r="G62" s="195"/>
      <c r="H62" s="201" t="s">
        <v>387</v>
      </c>
      <c r="I62" s="74" t="s">
        <v>162</v>
      </c>
      <c r="J62" s="100"/>
      <c r="K62" s="75" t="s">
        <v>43</v>
      </c>
      <c r="L62" s="74"/>
      <c r="M62" s="76">
        <v>44925</v>
      </c>
      <c r="N62" s="74"/>
      <c r="P62" s="54" t="s">
        <v>163</v>
      </c>
    </row>
    <row r="63" spans="1:16" hidden="1" x14ac:dyDescent="0.25">
      <c r="A63" s="203"/>
      <c r="B63" s="195"/>
      <c r="C63" s="195"/>
      <c r="D63" s="195"/>
      <c r="E63" s="195"/>
      <c r="F63" s="195"/>
      <c r="G63" s="195"/>
      <c r="H63" s="201"/>
      <c r="I63" s="74"/>
      <c r="J63" s="103"/>
      <c r="K63" s="75"/>
      <c r="L63" s="74"/>
      <c r="M63" s="76">
        <v>44742</v>
      </c>
      <c r="N63" s="74"/>
      <c r="P63" s="54" t="s">
        <v>163</v>
      </c>
    </row>
    <row r="64" spans="1:16" hidden="1" x14ac:dyDescent="0.2">
      <c r="A64" s="203"/>
      <c r="B64" s="195"/>
      <c r="C64" s="195"/>
      <c r="D64" s="195"/>
      <c r="E64" s="195"/>
      <c r="F64" s="195"/>
      <c r="G64" s="195"/>
      <c r="H64" s="201"/>
      <c r="I64" s="97"/>
      <c r="J64" s="100"/>
      <c r="K64" s="75"/>
      <c r="L64" s="74"/>
      <c r="M64" s="76">
        <v>44742</v>
      </c>
      <c r="N64" s="74"/>
      <c r="P64" s="54" t="s">
        <v>163</v>
      </c>
    </row>
    <row r="65" spans="1:16" hidden="1" x14ac:dyDescent="0.2">
      <c r="A65" s="203"/>
      <c r="B65" s="195"/>
      <c r="C65" s="195"/>
      <c r="D65" s="195"/>
      <c r="E65" s="195"/>
      <c r="F65" s="195"/>
      <c r="G65" s="195"/>
      <c r="H65" s="201"/>
      <c r="I65" s="98"/>
      <c r="J65" s="100"/>
      <c r="K65" s="75"/>
      <c r="L65" s="74"/>
      <c r="M65" s="76">
        <v>44742</v>
      </c>
      <c r="N65" s="74"/>
      <c r="P65" s="54" t="s">
        <v>163</v>
      </c>
    </row>
    <row r="66" spans="1:16" hidden="1" x14ac:dyDescent="0.2">
      <c r="A66" s="203"/>
      <c r="B66" s="195"/>
      <c r="C66" s="195"/>
      <c r="D66" s="195"/>
      <c r="E66" s="195"/>
      <c r="F66" s="195"/>
      <c r="G66" s="195"/>
      <c r="H66" s="201"/>
      <c r="I66" s="98"/>
      <c r="J66" s="103"/>
      <c r="K66" s="75"/>
      <c r="L66" s="74"/>
      <c r="M66" s="76">
        <v>44742</v>
      </c>
      <c r="N66" s="74"/>
      <c r="P66" s="54" t="s">
        <v>163</v>
      </c>
    </row>
    <row r="67" spans="1:16" ht="101.25" hidden="1" customHeight="1" x14ac:dyDescent="0.25">
      <c r="A67" s="203"/>
      <c r="B67" s="195"/>
      <c r="C67" s="195"/>
      <c r="D67" s="195"/>
      <c r="E67" s="195"/>
      <c r="F67" s="195"/>
      <c r="G67" s="195"/>
      <c r="H67" s="201"/>
      <c r="I67" s="118"/>
      <c r="J67" s="100"/>
      <c r="K67" s="75"/>
      <c r="L67" s="74"/>
      <c r="M67" s="76">
        <v>44742</v>
      </c>
      <c r="N67" s="74"/>
      <c r="P67" s="54" t="s">
        <v>163</v>
      </c>
    </row>
    <row r="68" spans="1:16" ht="38.25" x14ac:dyDescent="0.25">
      <c r="A68" s="203"/>
      <c r="B68" s="195"/>
      <c r="C68" s="195"/>
      <c r="D68" s="195"/>
      <c r="E68" s="195"/>
      <c r="F68" s="195"/>
      <c r="G68" s="195"/>
      <c r="H68" s="74" t="s">
        <v>172</v>
      </c>
      <c r="I68" s="74" t="s">
        <v>402</v>
      </c>
      <c r="J68" s="100"/>
      <c r="K68" s="75" t="s">
        <v>43</v>
      </c>
      <c r="L68" s="74"/>
      <c r="M68" s="76">
        <v>44925</v>
      </c>
      <c r="N68" s="74"/>
    </row>
    <row r="69" spans="1:16" x14ac:dyDescent="0.25">
      <c r="A69" s="203"/>
      <c r="B69" s="195"/>
      <c r="C69" s="195"/>
      <c r="D69" s="195"/>
      <c r="E69" s="195"/>
      <c r="F69" s="195"/>
      <c r="G69" s="195"/>
      <c r="H69" s="74" t="s">
        <v>173</v>
      </c>
      <c r="I69" s="74" t="s">
        <v>405</v>
      </c>
      <c r="J69" s="100"/>
      <c r="K69" s="75" t="s">
        <v>43</v>
      </c>
      <c r="L69" s="74"/>
      <c r="M69" s="76">
        <v>44925</v>
      </c>
      <c r="N69" s="74"/>
    </row>
    <row r="70" spans="1:16" ht="25.5" x14ac:dyDescent="0.25">
      <c r="A70" s="203"/>
      <c r="B70" s="195"/>
      <c r="C70" s="195"/>
      <c r="D70" s="195"/>
      <c r="E70" s="195"/>
      <c r="F70" s="195"/>
      <c r="G70" s="195"/>
      <c r="H70" s="74" t="s">
        <v>174</v>
      </c>
      <c r="I70" s="74" t="s">
        <v>408</v>
      </c>
      <c r="J70" s="74"/>
      <c r="K70" s="75" t="s">
        <v>175</v>
      </c>
      <c r="L70" s="74"/>
      <c r="M70" s="76">
        <v>44925</v>
      </c>
      <c r="N70" s="74"/>
    </row>
    <row r="71" spans="1:16" ht="38.25" x14ac:dyDescent="0.25">
      <c r="A71" s="203"/>
      <c r="B71" s="195"/>
      <c r="C71" s="195"/>
      <c r="D71" s="195"/>
      <c r="E71" s="195"/>
      <c r="F71" s="195"/>
      <c r="G71" s="195"/>
      <c r="H71" s="74" t="s">
        <v>176</v>
      </c>
      <c r="I71" s="74" t="s">
        <v>408</v>
      </c>
      <c r="J71" s="74"/>
      <c r="K71" s="75" t="s">
        <v>175</v>
      </c>
      <c r="L71" s="74"/>
      <c r="M71" s="76">
        <v>44925</v>
      </c>
      <c r="N71" s="74"/>
    </row>
    <row r="72" spans="1:16" ht="25.5" x14ac:dyDescent="0.25">
      <c r="A72" s="203"/>
      <c r="B72" s="195"/>
      <c r="C72" s="195"/>
      <c r="D72" s="195"/>
      <c r="E72" s="195"/>
      <c r="F72" s="195"/>
      <c r="G72" s="195"/>
      <c r="H72" s="74" t="s">
        <v>177</v>
      </c>
      <c r="I72" s="74" t="s">
        <v>412</v>
      </c>
      <c r="J72" s="74"/>
      <c r="K72" s="75" t="s">
        <v>175</v>
      </c>
      <c r="L72" s="74"/>
      <c r="M72" s="76">
        <v>44925</v>
      </c>
      <c r="N72" s="74"/>
    </row>
    <row r="73" spans="1:16" ht="38.25" x14ac:dyDescent="0.25">
      <c r="A73" s="203"/>
      <c r="B73" s="195"/>
      <c r="C73" s="195"/>
      <c r="D73" s="195"/>
      <c r="E73" s="195"/>
      <c r="F73" s="195"/>
      <c r="G73" s="195"/>
      <c r="H73" s="74" t="s">
        <v>178</v>
      </c>
      <c r="I73" s="74" t="s">
        <v>415</v>
      </c>
      <c r="J73" s="85"/>
      <c r="K73" s="75" t="s">
        <v>175</v>
      </c>
      <c r="L73" s="74"/>
      <c r="M73" s="76">
        <v>44925</v>
      </c>
      <c r="N73" s="74"/>
    </row>
    <row r="74" spans="1:16" ht="76.5" x14ac:dyDescent="0.25">
      <c r="A74" s="203"/>
      <c r="B74" s="195"/>
      <c r="C74" s="195"/>
      <c r="D74" s="195"/>
      <c r="E74" s="195"/>
      <c r="F74" s="195"/>
      <c r="G74" s="195"/>
      <c r="H74" s="74" t="s">
        <v>179</v>
      </c>
      <c r="I74" s="74" t="s">
        <v>415</v>
      </c>
      <c r="J74" s="101"/>
      <c r="K74" s="75" t="s">
        <v>43</v>
      </c>
      <c r="L74" s="74"/>
      <c r="M74" s="76">
        <v>44925</v>
      </c>
      <c r="N74" s="74"/>
    </row>
    <row r="75" spans="1:16" ht="38.25" hidden="1" x14ac:dyDescent="0.25">
      <c r="A75" s="203"/>
      <c r="B75" s="195"/>
      <c r="C75" s="195"/>
      <c r="D75" s="195" t="s">
        <v>70</v>
      </c>
      <c r="E75" s="195"/>
      <c r="F75" s="8" t="s">
        <v>182</v>
      </c>
      <c r="G75" s="195"/>
      <c r="H75" s="8"/>
      <c r="I75" s="8"/>
      <c r="J75" s="8"/>
      <c r="K75" s="8"/>
      <c r="L75" s="8"/>
      <c r="M75" s="49">
        <v>44742</v>
      </c>
      <c r="N75" s="8"/>
    </row>
    <row r="76" spans="1:16" ht="38.25" hidden="1" x14ac:dyDescent="0.25">
      <c r="A76" s="203"/>
      <c r="B76" s="195"/>
      <c r="C76" s="195"/>
      <c r="D76" s="195"/>
      <c r="E76" s="195"/>
      <c r="F76" s="8" t="s">
        <v>183</v>
      </c>
      <c r="G76" s="195"/>
      <c r="H76" s="8"/>
      <c r="I76" s="8"/>
      <c r="J76" s="8"/>
      <c r="K76" s="8"/>
      <c r="L76" s="8"/>
      <c r="M76" s="49">
        <v>44742</v>
      </c>
      <c r="N76" s="8"/>
    </row>
    <row r="77" spans="1:16" ht="25.5" hidden="1" x14ac:dyDescent="0.25">
      <c r="A77" s="203"/>
      <c r="B77" s="195"/>
      <c r="C77" s="195"/>
      <c r="D77" s="195" t="s">
        <v>46</v>
      </c>
      <c r="E77" s="195"/>
      <c r="F77" s="8" t="s">
        <v>184</v>
      </c>
      <c r="G77" s="195"/>
      <c r="H77" s="8"/>
      <c r="I77" s="8"/>
      <c r="J77" s="8"/>
      <c r="K77" s="8"/>
      <c r="L77" s="8"/>
      <c r="M77" s="49">
        <v>44742</v>
      </c>
      <c r="N77" s="8"/>
    </row>
    <row r="78" spans="1:16" ht="38.25" hidden="1" x14ac:dyDescent="0.25">
      <c r="A78" s="203"/>
      <c r="B78" s="195"/>
      <c r="C78" s="195"/>
      <c r="D78" s="195"/>
      <c r="E78" s="195"/>
      <c r="F78" s="8" t="s">
        <v>185</v>
      </c>
      <c r="G78" s="195"/>
      <c r="H78" s="8"/>
      <c r="I78" s="8"/>
      <c r="J78" s="8"/>
      <c r="K78" s="8"/>
      <c r="L78" s="8"/>
      <c r="M78" s="49">
        <v>44742</v>
      </c>
      <c r="N78" s="8"/>
    </row>
    <row r="79" spans="1:16" ht="51" hidden="1" x14ac:dyDescent="0.25">
      <c r="A79" s="203"/>
      <c r="B79" s="195"/>
      <c r="C79" s="195"/>
      <c r="D79" s="8" t="s">
        <v>64</v>
      </c>
      <c r="E79" s="195"/>
      <c r="F79" s="8" t="s">
        <v>186</v>
      </c>
      <c r="G79" s="195"/>
      <c r="H79" s="8"/>
      <c r="I79" s="8"/>
      <c r="J79" s="8"/>
      <c r="K79" s="8"/>
      <c r="L79" s="8"/>
      <c r="M79" s="49">
        <v>44742</v>
      </c>
      <c r="N79" s="8"/>
    </row>
    <row r="80" spans="1:16" ht="38.25" hidden="1" x14ac:dyDescent="0.25">
      <c r="A80" s="203"/>
      <c r="B80" s="195"/>
      <c r="C80" s="195"/>
      <c r="D80" s="195" t="s">
        <v>187</v>
      </c>
      <c r="E80" s="195"/>
      <c r="F80" s="8" t="s">
        <v>188</v>
      </c>
      <c r="G80" s="195"/>
      <c r="H80" s="8"/>
      <c r="I80" s="8"/>
      <c r="J80" s="8"/>
      <c r="K80" s="8"/>
      <c r="L80" s="8"/>
      <c r="M80" s="49">
        <v>44742</v>
      </c>
      <c r="N80" s="8"/>
    </row>
    <row r="81" spans="1:16" ht="38.25" hidden="1" x14ac:dyDescent="0.25">
      <c r="A81" s="204"/>
      <c r="B81" s="198"/>
      <c r="C81" s="198"/>
      <c r="D81" s="198"/>
      <c r="E81" s="198"/>
      <c r="F81" s="1" t="s">
        <v>189</v>
      </c>
      <c r="G81" s="198"/>
      <c r="H81" s="1"/>
      <c r="I81" s="1"/>
      <c r="J81" s="1"/>
      <c r="K81" s="1"/>
      <c r="L81" s="1"/>
      <c r="M81" s="90">
        <v>44742</v>
      </c>
      <c r="N81" s="1"/>
    </row>
    <row r="82" spans="1:16" ht="38.25" x14ac:dyDescent="0.25">
      <c r="A82" s="203">
        <v>7</v>
      </c>
      <c r="B82" s="195" t="s">
        <v>190</v>
      </c>
      <c r="C82" s="195" t="s">
        <v>191</v>
      </c>
      <c r="D82" s="204" t="s">
        <v>192</v>
      </c>
      <c r="E82" s="195" t="s">
        <v>193</v>
      </c>
      <c r="F82" s="204" t="s">
        <v>194</v>
      </c>
      <c r="G82" s="195" t="s">
        <v>195</v>
      </c>
      <c r="H82" s="199" t="s">
        <v>196</v>
      </c>
      <c r="I82" s="92" t="s">
        <v>197</v>
      </c>
      <c r="J82" s="86"/>
      <c r="K82" s="87" t="s">
        <v>43</v>
      </c>
      <c r="L82" s="86"/>
      <c r="M82" s="88">
        <v>44925</v>
      </c>
      <c r="N82" s="86"/>
    </row>
    <row r="83" spans="1:16" hidden="1" x14ac:dyDescent="0.25">
      <c r="A83" s="203"/>
      <c r="B83" s="195"/>
      <c r="C83" s="195"/>
      <c r="D83" s="205"/>
      <c r="E83" s="195"/>
      <c r="F83" s="205"/>
      <c r="G83" s="195"/>
      <c r="H83" s="200"/>
      <c r="I83" s="86"/>
      <c r="J83" s="86"/>
      <c r="K83" s="87"/>
      <c r="L83" s="86"/>
      <c r="M83" s="88">
        <v>44742</v>
      </c>
      <c r="N83" s="86"/>
    </row>
    <row r="84" spans="1:16" ht="38.25" x14ac:dyDescent="0.25">
      <c r="A84" s="203"/>
      <c r="B84" s="195"/>
      <c r="C84" s="195"/>
      <c r="D84" s="205"/>
      <c r="E84" s="195"/>
      <c r="F84" s="205"/>
      <c r="G84" s="195"/>
      <c r="H84" s="86" t="s">
        <v>199</v>
      </c>
      <c r="I84" s="86" t="s">
        <v>198</v>
      </c>
      <c r="J84" s="86"/>
      <c r="K84" s="87" t="s">
        <v>200</v>
      </c>
      <c r="L84" s="86"/>
      <c r="M84" s="88">
        <v>44925</v>
      </c>
      <c r="N84" s="86"/>
    </row>
    <row r="85" spans="1:16" ht="25.5" x14ac:dyDescent="0.25">
      <c r="A85" s="203"/>
      <c r="B85" s="195"/>
      <c r="C85" s="195"/>
      <c r="D85" s="205"/>
      <c r="E85" s="195"/>
      <c r="F85" s="205"/>
      <c r="G85" s="195"/>
      <c r="H85" s="86" t="s">
        <v>202</v>
      </c>
      <c r="I85" s="86" t="s">
        <v>203</v>
      </c>
      <c r="J85" s="86"/>
      <c r="K85" s="87" t="s">
        <v>43</v>
      </c>
      <c r="L85" s="86"/>
      <c r="M85" s="88">
        <v>44925</v>
      </c>
      <c r="N85" s="86"/>
    </row>
    <row r="86" spans="1:16" ht="38.25" x14ac:dyDescent="0.25">
      <c r="A86" s="203"/>
      <c r="B86" s="195"/>
      <c r="C86" s="195"/>
      <c r="D86" s="205"/>
      <c r="E86" s="195"/>
      <c r="F86" s="205"/>
      <c r="G86" s="195"/>
      <c r="H86" s="86" t="s">
        <v>205</v>
      </c>
      <c r="I86" s="86" t="s">
        <v>206</v>
      </c>
      <c r="J86" s="86"/>
      <c r="K86" s="87" t="s">
        <v>43</v>
      </c>
      <c r="L86" s="86"/>
      <c r="M86" s="88">
        <v>44925</v>
      </c>
      <c r="N86" s="86"/>
      <c r="P86" s="54" t="s">
        <v>55</v>
      </c>
    </row>
    <row r="87" spans="1:16" ht="157.5" customHeight="1" x14ac:dyDescent="0.25">
      <c r="A87" s="203"/>
      <c r="B87" s="195"/>
      <c r="C87" s="195"/>
      <c r="D87" s="206"/>
      <c r="E87" s="195"/>
      <c r="F87" s="206"/>
      <c r="G87" s="195"/>
      <c r="H87" s="86" t="s">
        <v>208</v>
      </c>
      <c r="I87" s="86" t="s">
        <v>206</v>
      </c>
      <c r="J87" s="102"/>
      <c r="K87" s="87" t="s">
        <v>43</v>
      </c>
      <c r="L87" s="86"/>
      <c r="M87" s="88">
        <v>44925</v>
      </c>
      <c r="N87" s="86"/>
      <c r="P87" s="54" t="s">
        <v>163</v>
      </c>
    </row>
    <row r="88" spans="1:16" ht="51" hidden="1" x14ac:dyDescent="0.25">
      <c r="A88" s="203"/>
      <c r="B88" s="195"/>
      <c r="C88" s="195"/>
      <c r="D88" s="8" t="s">
        <v>46</v>
      </c>
      <c r="E88" s="195"/>
      <c r="F88" s="195" t="s">
        <v>210</v>
      </c>
      <c r="G88" s="195"/>
      <c r="H88" s="91"/>
      <c r="I88" s="91"/>
      <c r="J88" s="91"/>
      <c r="K88" s="91"/>
      <c r="L88" s="91"/>
      <c r="M88" s="96"/>
      <c r="N88" s="91"/>
    </row>
    <row r="89" spans="1:16" ht="25.5" hidden="1" x14ac:dyDescent="0.25">
      <c r="A89" s="203"/>
      <c r="B89" s="195"/>
      <c r="C89" s="195"/>
      <c r="D89" s="8" t="s">
        <v>64</v>
      </c>
      <c r="E89" s="195"/>
      <c r="F89" s="195"/>
      <c r="G89" s="195"/>
      <c r="H89" s="91"/>
      <c r="I89" s="91"/>
      <c r="J89" s="91"/>
      <c r="K89" s="91"/>
      <c r="L89" s="91"/>
      <c r="M89" s="96"/>
      <c r="N89" s="91"/>
    </row>
    <row r="90" spans="1:16" ht="25.5" hidden="1" x14ac:dyDescent="0.25">
      <c r="A90" s="203"/>
      <c r="B90" s="195"/>
      <c r="C90" s="195"/>
      <c r="D90" s="8" t="s">
        <v>114</v>
      </c>
      <c r="E90" s="195"/>
      <c r="F90" s="195" t="s">
        <v>211</v>
      </c>
      <c r="G90" s="195"/>
      <c r="H90" s="8"/>
      <c r="I90" s="8"/>
      <c r="J90" s="8"/>
      <c r="K90" s="8"/>
      <c r="L90" s="8"/>
      <c r="M90" s="49"/>
      <c r="N90" s="8"/>
    </row>
    <row r="91" spans="1:16" hidden="1" x14ac:dyDescent="0.25">
      <c r="A91" s="203"/>
      <c r="B91" s="195"/>
      <c r="C91" s="195"/>
      <c r="D91" s="8" t="s">
        <v>99</v>
      </c>
      <c r="E91" s="195"/>
      <c r="F91" s="195"/>
      <c r="G91" s="195"/>
      <c r="H91" s="8"/>
      <c r="I91" s="8"/>
      <c r="J91" s="8"/>
      <c r="K91" s="8"/>
      <c r="L91" s="8"/>
      <c r="M91" s="49"/>
      <c r="N91" s="8"/>
    </row>
    <row r="92" spans="1:16" ht="63.75" hidden="1" x14ac:dyDescent="0.25">
      <c r="A92" s="203"/>
      <c r="B92" s="195"/>
      <c r="C92" s="195"/>
      <c r="D92" s="8" t="s">
        <v>212</v>
      </c>
      <c r="E92" s="195"/>
      <c r="F92" s="195" t="s">
        <v>213</v>
      </c>
      <c r="G92" s="195"/>
      <c r="H92" s="8"/>
      <c r="I92" s="8"/>
      <c r="J92" s="8"/>
      <c r="K92" s="8"/>
      <c r="L92" s="8"/>
      <c r="M92" s="49"/>
      <c r="N92" s="8"/>
    </row>
    <row r="93" spans="1:16" ht="63.75" hidden="1" x14ac:dyDescent="0.25">
      <c r="A93" s="203"/>
      <c r="B93" s="195"/>
      <c r="C93" s="195"/>
      <c r="D93" s="8" t="s">
        <v>214</v>
      </c>
      <c r="E93" s="195"/>
      <c r="F93" s="195"/>
      <c r="G93" s="195"/>
      <c r="H93" s="8"/>
      <c r="I93" s="8"/>
      <c r="J93" s="8"/>
      <c r="K93" s="8"/>
      <c r="L93" s="8"/>
      <c r="M93" s="49"/>
      <c r="N93" s="8"/>
    </row>
  </sheetData>
  <autoFilter ref="A5:P93" xr:uid="{FA32C91F-580E-442F-8AE3-98BE58AB4E7E}">
    <filterColumn colId="7">
      <filters>
        <filter val="Actualizar los protocolos para el ingreso de personas y bienes al Palacio de Justicia y las sedes anexas"/>
        <filter val="Administrar el presupuesto asignado para el proyecto de Mejoramiento y Mantenimiento a la Infraestructura Física a Nivel Nacional"/>
        <filter val="Administrar el presupuesto asignado para la atención de bienes y servicios en el Nivel Central."/>
        <filter val="Administrar y responder por las salas de audiencias"/>
        <filter val="Apoyo en la orientación y asesoría para la mejora de la gestión de las Direcciones Seccionales"/>
        <filter val="Asesorar y acompañar a las coordinaciones de almacén de las direcciones seccionales de administración judicial para unificar y estandarizar todas las acciones de gestión de inventarios de los bienes muebles en la entidad."/>
        <filter val="Atención servicios de mantenimiento"/>
        <filter val="Contar con parque automotor en óptimas condiciones para el servicio"/>
        <filter val="Controlar la ejecución de las actividades planificadas"/>
        <filter val="Controlar los recursos financieros asignados"/>
        <filter val="Distribución de bienes y elementos para el Consejo Superior de la Judicatura y la Comisión Nacional de Disciplina Judicial"/>
        <filter val="Extender el uso de funcionalidades del aplicativo SICOF para beneficio de la gestión administrativa"/>
        <filter val="Fortalecimiento del Plan Estratégico de Seguridad Vial"/>
        <filter val="Gestión ambiental en el Palacio de Justicia y las diferentes sedes anexas"/>
        <filter val="Gestión biosegurdad por cóvid"/>
        <filter val="Gestión de siniestros Consejo Superior de la Judicatura y Comisión Nacional de Disciplina Judicial"/>
        <filter val="Implementación TRD en las dependencias de la DEAJ"/>
        <filter val="Información y diagnóstico actualizado de los temas a cargo"/>
        <filter val="Inventarios de bienes en el almacén general"/>
        <filter val="Inventarios resoluciones expedidas por la Dirección Ejecutiva de Administración Judicial vigencias 2013 a 2015"/>
        <filter val="Legalización de trámites de inventarios a cargo de la División Almacén e Inventarios"/>
        <filter val="Mantener vigente un programa de seguros que ampare los bienes patrimoniales del Consejo Superior de la Judiciatura y la vida de los funcionarios y empleados de la Rama Judicial"/>
        <filter val="Mantenimiento de equipos propios de la edificación"/>
        <filter val="Mejoras y mantenimientos locativos"/>
        <filter val="Organización documentación existente en el archivo central"/>
        <filter val="Preparación de los estudios técnicos de necesidad de adquisición de bienes y servicios"/>
        <filter val="Preparar, para dar de baja, los bienes que han sido reintegrados al almacén general que se presume son obsoletos o inservibles"/>
        <filter val="Prestación de los servicios generales, vigilancia, arrendamiento sedes y fotocopiado"/>
        <filter val="Realizar el cierre mensual centralizado de los almacenes en el aplicativo SICOF"/>
        <filter val="Realizar las bajas de los bienes declarados obsoletos o inservibles"/>
        <filter val="Recepción y manejo de la correspondencia de la Dirección Ejecutiva"/>
        <filter val="Recepción y manejo de la correspondencia del Consejo Superior de la Judicatura"/>
        <filter val="Socialización y seguimiento al Protocolo de Riesgos de Seguridad en Espacios Físicos y de la Guía de Sistemas de Transporte Vertical"/>
        <filter val="Supervisión de contratos"/>
        <filter val="Verificar la calidad en documentos y presentaciones realizadas al parte del CSdJ y al Director Ejecutivo de Administración Judicial"/>
      </filters>
    </filterColumn>
  </autoFilter>
  <mergeCells count="74">
    <mergeCell ref="A1:F1"/>
    <mergeCell ref="A2:F2"/>
    <mergeCell ref="A3:F3"/>
    <mergeCell ref="A4:A5"/>
    <mergeCell ref="B4:B5"/>
    <mergeCell ref="C4:C5"/>
    <mergeCell ref="D4:D5"/>
    <mergeCell ref="E4:E5"/>
    <mergeCell ref="F4:F5"/>
    <mergeCell ref="F13:F14"/>
    <mergeCell ref="G4:G5"/>
    <mergeCell ref="H4:H5"/>
    <mergeCell ref="I4:N4"/>
    <mergeCell ref="A6:A10"/>
    <mergeCell ref="B6:B10"/>
    <mergeCell ref="C6:C10"/>
    <mergeCell ref="E6:E10"/>
    <mergeCell ref="G6:G10"/>
    <mergeCell ref="H13:H14"/>
    <mergeCell ref="G19:G28"/>
    <mergeCell ref="F22:F24"/>
    <mergeCell ref="A11:A18"/>
    <mergeCell ref="B11:B18"/>
    <mergeCell ref="C11:C18"/>
    <mergeCell ref="E11:E18"/>
    <mergeCell ref="G11:G18"/>
    <mergeCell ref="D13:D14"/>
    <mergeCell ref="F25:F26"/>
    <mergeCell ref="D16:D18"/>
    <mergeCell ref="F16:F18"/>
    <mergeCell ref="A19:A28"/>
    <mergeCell ref="B19:B28"/>
    <mergeCell ref="C19:C28"/>
    <mergeCell ref="E19:E28"/>
    <mergeCell ref="F19:F20"/>
    <mergeCell ref="A33:A46"/>
    <mergeCell ref="B33:B46"/>
    <mergeCell ref="C33:C46"/>
    <mergeCell ref="E33:E46"/>
    <mergeCell ref="G29:G32"/>
    <mergeCell ref="A29:A32"/>
    <mergeCell ref="B29:B32"/>
    <mergeCell ref="C29:C32"/>
    <mergeCell ref="E29:E32"/>
    <mergeCell ref="G33:G46"/>
    <mergeCell ref="D34:D36"/>
    <mergeCell ref="F34:F38"/>
    <mergeCell ref="F39:F40"/>
    <mergeCell ref="A47:A81"/>
    <mergeCell ref="B47:B81"/>
    <mergeCell ref="C47:C81"/>
    <mergeCell ref="D47:D48"/>
    <mergeCell ref="E47:E81"/>
    <mergeCell ref="D75:D76"/>
    <mergeCell ref="D77:D78"/>
    <mergeCell ref="D80:D81"/>
    <mergeCell ref="H62:H67"/>
    <mergeCell ref="G47:G81"/>
    <mergeCell ref="D49:D74"/>
    <mergeCell ref="F50:F74"/>
    <mergeCell ref="F41:F42"/>
    <mergeCell ref="F43:F44"/>
    <mergeCell ref="F45:F46"/>
    <mergeCell ref="A82:A93"/>
    <mergeCell ref="B82:B93"/>
    <mergeCell ref="C82:C93"/>
    <mergeCell ref="D82:D87"/>
    <mergeCell ref="E82:E93"/>
    <mergeCell ref="G82:G93"/>
    <mergeCell ref="H82:H83"/>
    <mergeCell ref="F88:F89"/>
    <mergeCell ref="F90:F91"/>
    <mergeCell ref="F92:F93"/>
    <mergeCell ref="F82:F87"/>
  </mergeCells>
  <dataValidations count="3">
    <dataValidation allowBlank="1" showInputMessage="1" showErrorMessage="1" prompt="Si no aplica hacer medición, registrar el documento o el entregable final  Si es indicador con fórmula  matemática colocar la meta numérica" sqref="J1:J2" xr:uid="{91514F1E-74DB-4406-94B2-8132419C0EF6}"/>
    <dataValidation allowBlank="1" showInputMessage="1" showErrorMessage="1" prompt="Registrar la acción o  el nombre  del proyecto a realizar con base en la estrategia que se definió-  Hoja Estrategias   o si son acciones que se  deben adelantar como parte del día dia." sqref="H4:H5" xr:uid="{2E5C57D6-D8E9-4F8D-A943-CAC19A9DAF50}"/>
    <dataValidation allowBlank="1" showInputMessage="1" showErrorMessage="1" prompt="Proponer y escribir en una frase la estrategia para gestionar la debilidad, la oportunidad, la amenaza o la fortaleza.Usar verbo de acción en infinitivo._x000a_" sqref="G1:G2" xr:uid="{0A72FDF5-D90A-480E-AB8B-0F168F7A939D}"/>
  </dataValidations>
  <pageMargins left="0.7" right="0.7" top="0.75" bottom="0.75" header="0.3" footer="0.3"/>
  <pageSetup orientation="portrait" horizontalDpi="300" verticalDpi="30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5431A-6E29-4469-99B7-A36358BA95ED}">
  <sheetPr filterMode="1"/>
  <dimension ref="A1:N93"/>
  <sheetViews>
    <sheetView tabSelected="1" zoomScale="80" zoomScaleNormal="80" workbookViewId="0">
      <pane xSplit="1" ySplit="5" topLeftCell="B6" activePane="bottomRight" state="frozen"/>
      <selection pane="topRight" activeCell="B1" sqref="B1"/>
      <selection pane="bottomLeft" activeCell="A6" sqref="A6"/>
      <selection pane="bottomRight" activeCell="B11" sqref="B11:B18"/>
    </sheetView>
  </sheetViews>
  <sheetFormatPr baseColWidth="10" defaultColWidth="11.42578125" defaultRowHeight="12.75" x14ac:dyDescent="0.25"/>
  <cols>
    <col min="1" max="1" width="3.42578125" style="94" bestFit="1" customWidth="1"/>
    <col min="2" max="2" width="18.7109375" style="80" customWidth="1"/>
    <col min="3" max="3" width="40.7109375" style="80" customWidth="1"/>
    <col min="4" max="5" width="30.7109375" style="80" customWidth="1"/>
    <col min="6" max="6" width="45.7109375" style="80" customWidth="1"/>
    <col min="7" max="7" width="30.7109375" style="80" customWidth="1"/>
    <col min="8" max="8" width="38.85546875" style="80" customWidth="1"/>
    <col min="9" max="9" width="35.7109375" style="94" customWidth="1"/>
    <col min="10" max="10" width="27.28515625" style="94" customWidth="1"/>
    <col min="11" max="11" width="18.85546875" style="94" customWidth="1"/>
    <col min="12" max="12" width="48" style="94" customWidth="1"/>
    <col min="13" max="13" width="21.140625" style="170" customWidth="1"/>
    <col min="14" max="14" width="47.85546875" style="94" customWidth="1"/>
    <col min="15" max="16384" width="11.42578125" style="163"/>
  </cols>
  <sheetData>
    <row r="1" spans="1:14" s="169" customFormat="1" x14ac:dyDescent="0.25">
      <c r="A1" s="190" t="s">
        <v>0</v>
      </c>
      <c r="B1" s="190"/>
      <c r="C1" s="190"/>
      <c r="D1" s="190"/>
      <c r="E1" s="190"/>
      <c r="F1" s="190"/>
      <c r="G1" s="44"/>
      <c r="H1" s="44"/>
      <c r="I1" s="164"/>
      <c r="J1" s="164"/>
      <c r="K1" s="164"/>
      <c r="L1" s="164"/>
      <c r="M1" s="168"/>
      <c r="N1" s="164"/>
    </row>
    <row r="2" spans="1:14" s="169" customFormat="1" x14ac:dyDescent="0.25">
      <c r="A2" s="219" t="s">
        <v>433</v>
      </c>
      <c r="B2" s="219"/>
      <c r="C2" s="219"/>
      <c r="D2" s="219"/>
      <c r="E2" s="219"/>
      <c r="F2" s="219"/>
      <c r="G2" s="44"/>
      <c r="H2" s="44"/>
      <c r="I2" s="164"/>
      <c r="J2" s="164"/>
      <c r="K2" s="164"/>
      <c r="L2" s="164"/>
      <c r="M2" s="168"/>
      <c r="N2" s="164"/>
    </row>
    <row r="3" spans="1:14" s="169" customFormat="1" x14ac:dyDescent="0.25">
      <c r="A3" s="219"/>
      <c r="B3" s="219"/>
      <c r="C3" s="219"/>
      <c r="D3" s="219"/>
      <c r="E3" s="219"/>
      <c r="F3" s="219"/>
      <c r="G3" s="44"/>
      <c r="H3" s="44"/>
      <c r="I3" s="164"/>
      <c r="J3" s="164"/>
      <c r="K3" s="164"/>
      <c r="L3" s="164"/>
      <c r="M3" s="168"/>
      <c r="N3" s="164"/>
    </row>
    <row r="4" spans="1:14" s="94" customFormat="1" x14ac:dyDescent="0.25">
      <c r="A4" s="216" t="s">
        <v>1</v>
      </c>
      <c r="B4" s="216" t="s">
        <v>2</v>
      </c>
      <c r="C4" s="216" t="s">
        <v>3</v>
      </c>
      <c r="D4" s="216" t="s">
        <v>4</v>
      </c>
      <c r="E4" s="216" t="s">
        <v>5</v>
      </c>
      <c r="F4" s="216" t="s">
        <v>6</v>
      </c>
      <c r="G4" s="216" t="s">
        <v>7</v>
      </c>
      <c r="H4" s="217" t="s">
        <v>8</v>
      </c>
      <c r="I4" s="217" t="s">
        <v>435</v>
      </c>
      <c r="J4" s="217"/>
      <c r="K4" s="217"/>
      <c r="L4" s="217"/>
      <c r="M4" s="217"/>
      <c r="N4" s="217"/>
    </row>
    <row r="5" spans="1:14" s="94" customFormat="1" ht="25.5" x14ac:dyDescent="0.25">
      <c r="A5" s="216"/>
      <c r="B5" s="216"/>
      <c r="C5" s="216"/>
      <c r="D5" s="216"/>
      <c r="E5" s="216"/>
      <c r="F5" s="216"/>
      <c r="G5" s="216"/>
      <c r="H5" s="217"/>
      <c r="I5" s="166" t="s">
        <v>9</v>
      </c>
      <c r="J5" s="166" t="s">
        <v>10</v>
      </c>
      <c r="K5" s="166" t="s">
        <v>11</v>
      </c>
      <c r="L5" s="166" t="s">
        <v>12</v>
      </c>
      <c r="M5" s="93" t="s">
        <v>13</v>
      </c>
      <c r="N5" s="166" t="s">
        <v>14</v>
      </c>
    </row>
    <row r="6" spans="1:14" s="50" customFormat="1" ht="38.25" hidden="1" x14ac:dyDescent="0.25">
      <c r="A6" s="203">
        <v>1</v>
      </c>
      <c r="B6" s="195" t="s">
        <v>16</v>
      </c>
      <c r="C6" s="195" t="s">
        <v>17</v>
      </c>
      <c r="D6" s="8" t="s">
        <v>18</v>
      </c>
      <c r="E6" s="195" t="s">
        <v>19</v>
      </c>
      <c r="F6" s="8" t="s">
        <v>20</v>
      </c>
      <c r="G6" s="195" t="s">
        <v>21</v>
      </c>
      <c r="H6" s="8" t="s">
        <v>22</v>
      </c>
      <c r="I6" s="5"/>
      <c r="J6" s="5"/>
      <c r="K6" s="5"/>
      <c r="L6" s="5"/>
      <c r="M6" s="49"/>
      <c r="N6" s="5"/>
    </row>
    <row r="7" spans="1:14" s="50" customFormat="1" ht="51" hidden="1" x14ac:dyDescent="0.25">
      <c r="A7" s="203"/>
      <c r="B7" s="195"/>
      <c r="C7" s="195"/>
      <c r="D7" s="8" t="s">
        <v>23</v>
      </c>
      <c r="E7" s="195"/>
      <c r="F7" s="8" t="s">
        <v>24</v>
      </c>
      <c r="G7" s="195"/>
      <c r="H7" s="8" t="s">
        <v>22</v>
      </c>
      <c r="I7" s="5"/>
      <c r="J7" s="5"/>
      <c r="K7" s="5"/>
      <c r="L7" s="5"/>
      <c r="M7" s="49"/>
      <c r="N7" s="5"/>
    </row>
    <row r="8" spans="1:14" s="50" customFormat="1" ht="89.25" hidden="1" x14ac:dyDescent="0.25">
      <c r="A8" s="203"/>
      <c r="B8" s="195"/>
      <c r="C8" s="195"/>
      <c r="D8" s="8" t="s">
        <v>25</v>
      </c>
      <c r="E8" s="195"/>
      <c r="F8" s="8" t="s">
        <v>26</v>
      </c>
      <c r="G8" s="195"/>
      <c r="H8" s="8" t="s">
        <v>22</v>
      </c>
      <c r="I8" s="5"/>
      <c r="J8" s="5"/>
      <c r="K8" s="5"/>
      <c r="L8" s="5"/>
      <c r="M8" s="49"/>
      <c r="N8" s="5"/>
    </row>
    <row r="9" spans="1:14" s="53" customFormat="1" ht="51" hidden="1" x14ac:dyDescent="0.25">
      <c r="A9" s="203"/>
      <c r="B9" s="195"/>
      <c r="C9" s="195"/>
      <c r="D9" s="8" t="s">
        <v>27</v>
      </c>
      <c r="E9" s="195"/>
      <c r="F9" s="8" t="s">
        <v>28</v>
      </c>
      <c r="G9" s="195"/>
      <c r="H9" s="8" t="s">
        <v>22</v>
      </c>
      <c r="I9" s="5"/>
      <c r="J9" s="5"/>
      <c r="K9" s="5"/>
      <c r="L9" s="5"/>
      <c r="M9" s="49"/>
      <c r="N9" s="5"/>
    </row>
    <row r="10" spans="1:14" s="53" customFormat="1" ht="38.25" hidden="1" x14ac:dyDescent="0.25">
      <c r="A10" s="203"/>
      <c r="B10" s="195"/>
      <c r="C10" s="195"/>
      <c r="D10" s="8" t="s">
        <v>29</v>
      </c>
      <c r="E10" s="195"/>
      <c r="F10" s="8" t="s">
        <v>30</v>
      </c>
      <c r="G10" s="195"/>
      <c r="H10" s="8" t="s">
        <v>22</v>
      </c>
      <c r="I10" s="5"/>
      <c r="J10" s="5"/>
      <c r="K10" s="5"/>
      <c r="L10" s="5"/>
      <c r="M10" s="49"/>
      <c r="N10" s="5"/>
    </row>
    <row r="11" spans="1:14" s="54" customFormat="1" ht="38.25" hidden="1" x14ac:dyDescent="0.25">
      <c r="A11" s="203">
        <v>2</v>
      </c>
      <c r="B11" s="195" t="s">
        <v>31</v>
      </c>
      <c r="C11" s="195" t="s">
        <v>32</v>
      </c>
      <c r="D11" s="8" t="s">
        <v>33</v>
      </c>
      <c r="E11" s="195" t="s">
        <v>34</v>
      </c>
      <c r="F11" s="8" t="s">
        <v>35</v>
      </c>
      <c r="G11" s="195" t="s">
        <v>36</v>
      </c>
      <c r="H11" s="8"/>
      <c r="I11" s="5"/>
      <c r="J11" s="5"/>
      <c r="K11" s="5"/>
      <c r="L11" s="5"/>
      <c r="M11" s="49"/>
      <c r="N11" s="5"/>
    </row>
    <row r="12" spans="1:14" s="54" customFormat="1" ht="25.5" hidden="1" x14ac:dyDescent="0.25">
      <c r="A12" s="204"/>
      <c r="B12" s="198"/>
      <c r="C12" s="198"/>
      <c r="D12" s="1" t="s">
        <v>37</v>
      </c>
      <c r="E12" s="198"/>
      <c r="F12" s="1" t="s">
        <v>38</v>
      </c>
      <c r="G12" s="198"/>
      <c r="H12" s="1"/>
      <c r="I12" s="89"/>
      <c r="J12" s="89"/>
      <c r="K12" s="89"/>
      <c r="L12" s="89"/>
      <c r="M12" s="90"/>
      <c r="N12" s="89"/>
    </row>
    <row r="13" spans="1:14" s="54" customFormat="1" ht="90" x14ac:dyDescent="0.25">
      <c r="A13" s="203"/>
      <c r="B13" s="195"/>
      <c r="C13" s="195"/>
      <c r="D13" s="195" t="s">
        <v>39</v>
      </c>
      <c r="E13" s="195"/>
      <c r="F13" s="196" t="s">
        <v>40</v>
      </c>
      <c r="G13" s="195"/>
      <c r="H13" s="197" t="s">
        <v>41</v>
      </c>
      <c r="I13" s="55" t="s">
        <v>42</v>
      </c>
      <c r="J13" s="116">
        <v>0.5</v>
      </c>
      <c r="K13" s="106" t="s">
        <v>43</v>
      </c>
      <c r="L13" s="106" t="s">
        <v>436</v>
      </c>
      <c r="M13" s="105" t="s">
        <v>437</v>
      </c>
      <c r="N13" s="154" t="s">
        <v>438</v>
      </c>
    </row>
    <row r="14" spans="1:14" s="54" customFormat="1" ht="37.5" hidden="1" customHeight="1" x14ac:dyDescent="0.25">
      <c r="A14" s="203"/>
      <c r="B14" s="195"/>
      <c r="C14" s="195"/>
      <c r="D14" s="195"/>
      <c r="E14" s="195"/>
      <c r="F14" s="196"/>
      <c r="G14" s="195"/>
      <c r="H14" s="197"/>
      <c r="I14" s="150" t="s">
        <v>45</v>
      </c>
      <c r="J14" s="117" t="s">
        <v>439</v>
      </c>
      <c r="K14" s="55" t="s">
        <v>43</v>
      </c>
      <c r="L14" s="55" t="s">
        <v>440</v>
      </c>
      <c r="M14" s="57" t="s">
        <v>437</v>
      </c>
      <c r="N14" s="155" t="s">
        <v>441</v>
      </c>
    </row>
    <row r="15" spans="1:14" s="54" customFormat="1" ht="51" x14ac:dyDescent="0.25">
      <c r="A15" s="203"/>
      <c r="B15" s="195"/>
      <c r="C15" s="195"/>
      <c r="D15" s="8" t="s">
        <v>46</v>
      </c>
      <c r="E15" s="195"/>
      <c r="F15" s="59" t="s">
        <v>47</v>
      </c>
      <c r="G15" s="195"/>
      <c r="H15" s="56" t="s">
        <v>48</v>
      </c>
      <c r="I15" s="150" t="s">
        <v>49</v>
      </c>
      <c r="J15" s="117">
        <v>0.5</v>
      </c>
      <c r="K15" s="55" t="s">
        <v>43</v>
      </c>
      <c r="L15" s="156" t="s">
        <v>442</v>
      </c>
      <c r="M15" s="57" t="s">
        <v>437</v>
      </c>
      <c r="N15" s="157" t="s">
        <v>443</v>
      </c>
    </row>
    <row r="16" spans="1:14" s="54" customFormat="1" ht="25.5" x14ac:dyDescent="0.25">
      <c r="A16" s="203"/>
      <c r="B16" s="195"/>
      <c r="C16" s="195"/>
      <c r="D16" s="195" t="s">
        <v>50</v>
      </c>
      <c r="E16" s="195"/>
      <c r="F16" s="196" t="s">
        <v>51</v>
      </c>
      <c r="G16" s="195"/>
      <c r="H16" s="56" t="s">
        <v>52</v>
      </c>
      <c r="I16" s="55" t="s">
        <v>53</v>
      </c>
      <c r="J16" s="117" t="s">
        <v>444</v>
      </c>
      <c r="K16" s="106" t="s">
        <v>43</v>
      </c>
      <c r="L16" s="158" t="s">
        <v>54</v>
      </c>
      <c r="M16" s="57">
        <v>44742</v>
      </c>
      <c r="N16" s="157" t="s">
        <v>445</v>
      </c>
    </row>
    <row r="17" spans="1:14" s="54" customFormat="1" ht="25.5" x14ac:dyDescent="0.25">
      <c r="A17" s="203"/>
      <c r="B17" s="195"/>
      <c r="C17" s="195"/>
      <c r="D17" s="195"/>
      <c r="E17" s="195"/>
      <c r="F17" s="196"/>
      <c r="G17" s="195"/>
      <c r="H17" s="56" t="s">
        <v>56</v>
      </c>
      <c r="I17" s="55" t="s">
        <v>57</v>
      </c>
      <c r="J17" s="117" t="s">
        <v>446</v>
      </c>
      <c r="K17" s="106" t="s">
        <v>43</v>
      </c>
      <c r="L17" s="159" t="s">
        <v>58</v>
      </c>
      <c r="M17" s="57">
        <v>44742</v>
      </c>
      <c r="N17" s="157" t="s">
        <v>447</v>
      </c>
    </row>
    <row r="18" spans="1:14" s="54" customFormat="1" ht="30" customHeight="1" x14ac:dyDescent="0.25">
      <c r="A18" s="203"/>
      <c r="B18" s="195"/>
      <c r="C18" s="195"/>
      <c r="D18" s="195"/>
      <c r="E18" s="195"/>
      <c r="F18" s="196"/>
      <c r="G18" s="195"/>
      <c r="H18" s="60" t="s">
        <v>59</v>
      </c>
      <c r="I18" s="55" t="s">
        <v>60</v>
      </c>
      <c r="J18" s="117" t="s">
        <v>448</v>
      </c>
      <c r="K18" s="106" t="s">
        <v>43</v>
      </c>
      <c r="L18" s="159" t="s">
        <v>61</v>
      </c>
      <c r="M18" s="57">
        <v>44742</v>
      </c>
      <c r="N18" s="157" t="s">
        <v>449</v>
      </c>
    </row>
    <row r="19" spans="1:14" s="54" customFormat="1" ht="25.5" hidden="1" x14ac:dyDescent="0.25">
      <c r="A19" s="203">
        <v>3</v>
      </c>
      <c r="B19" s="195" t="s">
        <v>62</v>
      </c>
      <c r="C19" s="195" t="s">
        <v>63</v>
      </c>
      <c r="D19" s="8" t="s">
        <v>64</v>
      </c>
      <c r="E19" s="195" t="s">
        <v>65</v>
      </c>
      <c r="F19" s="195" t="s">
        <v>66</v>
      </c>
      <c r="G19" s="195" t="s">
        <v>67</v>
      </c>
      <c r="H19" s="8" t="s">
        <v>22</v>
      </c>
      <c r="I19" s="5"/>
      <c r="J19" s="5"/>
      <c r="K19" s="5"/>
      <c r="L19" s="5"/>
      <c r="M19" s="49">
        <v>44742</v>
      </c>
      <c r="N19" s="5"/>
    </row>
    <row r="20" spans="1:14" s="54" customFormat="1" ht="25.5" hidden="1" x14ac:dyDescent="0.25">
      <c r="A20" s="203"/>
      <c r="B20" s="195"/>
      <c r="C20" s="195"/>
      <c r="D20" s="8" t="s">
        <v>37</v>
      </c>
      <c r="E20" s="195"/>
      <c r="F20" s="195"/>
      <c r="G20" s="195"/>
      <c r="H20" s="8" t="s">
        <v>22</v>
      </c>
      <c r="I20" s="5"/>
      <c r="J20" s="5"/>
      <c r="K20" s="5"/>
      <c r="L20" s="5"/>
      <c r="M20" s="49">
        <v>44742</v>
      </c>
      <c r="N20" s="5"/>
    </row>
    <row r="21" spans="1:14" s="54" customFormat="1" ht="51" hidden="1" x14ac:dyDescent="0.25">
      <c r="A21" s="203"/>
      <c r="B21" s="195"/>
      <c r="C21" s="195"/>
      <c r="D21" s="8" t="s">
        <v>33</v>
      </c>
      <c r="E21" s="195"/>
      <c r="F21" s="8" t="s">
        <v>68</v>
      </c>
      <c r="G21" s="195"/>
      <c r="H21" s="8" t="s">
        <v>22</v>
      </c>
      <c r="I21" s="5"/>
      <c r="J21" s="5"/>
      <c r="K21" s="5"/>
      <c r="L21" s="5"/>
      <c r="M21" s="49">
        <v>44742</v>
      </c>
      <c r="N21" s="5"/>
    </row>
    <row r="22" spans="1:14" s="54" customFormat="1" ht="51" hidden="1" x14ac:dyDescent="0.25">
      <c r="A22" s="203"/>
      <c r="B22" s="195"/>
      <c r="C22" s="195"/>
      <c r="D22" s="8" t="s">
        <v>46</v>
      </c>
      <c r="E22" s="195"/>
      <c r="F22" s="195" t="s">
        <v>69</v>
      </c>
      <c r="G22" s="195"/>
      <c r="H22" s="8" t="s">
        <v>22</v>
      </c>
      <c r="I22" s="5"/>
      <c r="J22" s="5"/>
      <c r="K22" s="5"/>
      <c r="L22" s="5"/>
      <c r="M22" s="49">
        <v>44742</v>
      </c>
      <c r="N22" s="5"/>
    </row>
    <row r="23" spans="1:14" s="54" customFormat="1" ht="38.25" hidden="1" x14ac:dyDescent="0.25">
      <c r="A23" s="203"/>
      <c r="B23" s="195"/>
      <c r="C23" s="195"/>
      <c r="D23" s="8" t="s">
        <v>70</v>
      </c>
      <c r="E23" s="195"/>
      <c r="F23" s="195"/>
      <c r="G23" s="195"/>
      <c r="H23" s="8" t="s">
        <v>22</v>
      </c>
      <c r="I23" s="5"/>
      <c r="J23" s="5"/>
      <c r="K23" s="5"/>
      <c r="L23" s="5"/>
      <c r="M23" s="49">
        <v>44742</v>
      </c>
      <c r="N23" s="5"/>
    </row>
    <row r="24" spans="1:14" s="54" customFormat="1" ht="63.75" hidden="1" x14ac:dyDescent="0.25">
      <c r="A24" s="203"/>
      <c r="B24" s="195"/>
      <c r="C24" s="195"/>
      <c r="D24" s="8" t="s">
        <v>71</v>
      </c>
      <c r="E24" s="195"/>
      <c r="F24" s="195"/>
      <c r="G24" s="195"/>
      <c r="H24" s="8" t="s">
        <v>22</v>
      </c>
      <c r="I24" s="5"/>
      <c r="J24" s="5"/>
      <c r="K24" s="5"/>
      <c r="L24" s="5"/>
      <c r="M24" s="49">
        <v>44742</v>
      </c>
      <c r="N24" s="5"/>
    </row>
    <row r="25" spans="1:14" s="54" customFormat="1" ht="76.5" hidden="1" x14ac:dyDescent="0.25">
      <c r="A25" s="203"/>
      <c r="B25" s="195"/>
      <c r="C25" s="195"/>
      <c r="D25" s="8" t="s">
        <v>72</v>
      </c>
      <c r="E25" s="195"/>
      <c r="F25" s="195" t="s">
        <v>73</v>
      </c>
      <c r="G25" s="195"/>
      <c r="H25" s="8" t="s">
        <v>22</v>
      </c>
      <c r="I25" s="5"/>
      <c r="J25" s="5"/>
      <c r="K25" s="5"/>
      <c r="L25" s="5"/>
      <c r="M25" s="49">
        <v>44742</v>
      </c>
      <c r="N25" s="5"/>
    </row>
    <row r="26" spans="1:14" s="54" customFormat="1" ht="51" hidden="1" x14ac:dyDescent="0.25">
      <c r="A26" s="203"/>
      <c r="B26" s="195"/>
      <c r="C26" s="195"/>
      <c r="D26" s="8" t="s">
        <v>74</v>
      </c>
      <c r="E26" s="195"/>
      <c r="F26" s="195"/>
      <c r="G26" s="195"/>
      <c r="H26" s="8" t="s">
        <v>22</v>
      </c>
      <c r="I26" s="5"/>
      <c r="J26" s="5"/>
      <c r="K26" s="5"/>
      <c r="L26" s="5"/>
      <c r="M26" s="49">
        <v>44742</v>
      </c>
      <c r="N26" s="5"/>
    </row>
    <row r="27" spans="1:14" s="54" customFormat="1" ht="102" hidden="1" x14ac:dyDescent="0.25">
      <c r="A27" s="203"/>
      <c r="B27" s="195"/>
      <c r="C27" s="195"/>
      <c r="D27" s="8" t="s">
        <v>75</v>
      </c>
      <c r="E27" s="195"/>
      <c r="F27" s="8" t="s">
        <v>76</v>
      </c>
      <c r="G27" s="195"/>
      <c r="H27" s="8" t="s">
        <v>22</v>
      </c>
      <c r="I27" s="5"/>
      <c r="J27" s="5"/>
      <c r="K27" s="5"/>
      <c r="L27" s="5"/>
      <c r="M27" s="49">
        <v>44742</v>
      </c>
      <c r="N27" s="5"/>
    </row>
    <row r="28" spans="1:14" s="54" customFormat="1" ht="89.25" hidden="1" x14ac:dyDescent="0.25">
      <c r="A28" s="204"/>
      <c r="B28" s="198"/>
      <c r="C28" s="198"/>
      <c r="D28" s="1" t="s">
        <v>77</v>
      </c>
      <c r="E28" s="198"/>
      <c r="F28" s="1" t="s">
        <v>78</v>
      </c>
      <c r="G28" s="198"/>
      <c r="H28" s="1" t="s">
        <v>22</v>
      </c>
      <c r="I28" s="89"/>
      <c r="J28" s="89"/>
      <c r="K28" s="89"/>
      <c r="L28" s="89"/>
      <c r="M28" s="90">
        <v>44742</v>
      </c>
      <c r="N28" s="89"/>
    </row>
    <row r="29" spans="1:14" ht="38.25" x14ac:dyDescent="0.25">
      <c r="A29" s="203">
        <v>4</v>
      </c>
      <c r="B29" s="195" t="s">
        <v>79</v>
      </c>
      <c r="C29" s="195" t="s">
        <v>80</v>
      </c>
      <c r="D29" s="165" t="s">
        <v>37</v>
      </c>
      <c r="E29" s="195" t="s">
        <v>81</v>
      </c>
      <c r="F29" s="165" t="s">
        <v>82</v>
      </c>
      <c r="G29" s="195" t="s">
        <v>83</v>
      </c>
      <c r="H29" s="61" t="s">
        <v>84</v>
      </c>
      <c r="I29" s="62" t="s">
        <v>85</v>
      </c>
      <c r="J29" s="62" t="s">
        <v>85</v>
      </c>
      <c r="K29" s="62" t="s">
        <v>86</v>
      </c>
      <c r="L29" s="62" t="s">
        <v>450</v>
      </c>
      <c r="M29" s="64">
        <v>44742</v>
      </c>
      <c r="N29" s="62" t="s">
        <v>87</v>
      </c>
    </row>
    <row r="30" spans="1:14" s="54" customFormat="1" ht="51" hidden="1" x14ac:dyDescent="0.25">
      <c r="A30" s="203"/>
      <c r="B30" s="195"/>
      <c r="C30" s="195"/>
      <c r="D30" s="8" t="s">
        <v>39</v>
      </c>
      <c r="E30" s="195"/>
      <c r="F30" s="8" t="s">
        <v>88</v>
      </c>
      <c r="G30" s="195"/>
      <c r="H30" s="65" t="s">
        <v>22</v>
      </c>
      <c r="I30" s="5"/>
      <c r="J30" s="5"/>
      <c r="K30" s="5"/>
      <c r="L30" s="5"/>
      <c r="M30" s="49">
        <v>44742</v>
      </c>
      <c r="N30" s="5"/>
    </row>
    <row r="31" spans="1:14" s="54" customFormat="1" ht="204" hidden="1" x14ac:dyDescent="0.25">
      <c r="A31" s="203"/>
      <c r="B31" s="195"/>
      <c r="C31" s="195"/>
      <c r="D31" s="8" t="s">
        <v>89</v>
      </c>
      <c r="E31" s="195"/>
      <c r="F31" s="8" t="s">
        <v>90</v>
      </c>
      <c r="G31" s="195"/>
      <c r="H31" s="8" t="s">
        <v>22</v>
      </c>
      <c r="I31" s="5"/>
      <c r="J31" s="5"/>
      <c r="K31" s="5"/>
      <c r="L31" s="5"/>
      <c r="M31" s="49">
        <v>44742</v>
      </c>
      <c r="N31" s="5"/>
    </row>
    <row r="32" spans="1:14" s="54" customFormat="1" ht="127.5" hidden="1" x14ac:dyDescent="0.25">
      <c r="A32" s="203"/>
      <c r="B32" s="195"/>
      <c r="C32" s="195"/>
      <c r="D32" s="8" t="s">
        <v>91</v>
      </c>
      <c r="E32" s="195"/>
      <c r="F32" s="8" t="s">
        <v>92</v>
      </c>
      <c r="G32" s="195"/>
      <c r="H32" s="8" t="s">
        <v>22</v>
      </c>
      <c r="I32" s="5"/>
      <c r="J32" s="5"/>
      <c r="K32" s="5"/>
      <c r="L32" s="5"/>
      <c r="M32" s="49">
        <v>44742</v>
      </c>
      <c r="N32" s="5"/>
    </row>
    <row r="33" spans="1:14" s="54" customFormat="1" ht="38.25" hidden="1" x14ac:dyDescent="0.25">
      <c r="A33" s="204">
        <v>5</v>
      </c>
      <c r="B33" s="198" t="s">
        <v>93</v>
      </c>
      <c r="C33" s="198" t="s">
        <v>94</v>
      </c>
      <c r="D33" s="1" t="s">
        <v>95</v>
      </c>
      <c r="E33" s="198" t="s">
        <v>96</v>
      </c>
      <c r="F33" s="1" t="s">
        <v>97</v>
      </c>
      <c r="G33" s="198" t="s">
        <v>98</v>
      </c>
      <c r="H33" s="1" t="s">
        <v>22</v>
      </c>
      <c r="I33" s="89"/>
      <c r="J33" s="89"/>
      <c r="K33" s="89"/>
      <c r="L33" s="89"/>
      <c r="M33" s="90">
        <v>44742</v>
      </c>
      <c r="N33" s="89"/>
    </row>
    <row r="34" spans="1:14" s="54" customFormat="1" ht="223.5" customHeight="1" x14ac:dyDescent="0.25">
      <c r="A34" s="203"/>
      <c r="B34" s="195"/>
      <c r="C34" s="195"/>
      <c r="D34" s="195" t="s">
        <v>99</v>
      </c>
      <c r="E34" s="195"/>
      <c r="F34" s="195" t="s">
        <v>100</v>
      </c>
      <c r="G34" s="195"/>
      <c r="H34" s="66" t="s">
        <v>101</v>
      </c>
      <c r="I34" s="129" t="s">
        <v>451</v>
      </c>
      <c r="J34" s="136">
        <v>0.997</v>
      </c>
      <c r="K34" s="137" t="s">
        <v>102</v>
      </c>
      <c r="L34" s="137" t="s">
        <v>452</v>
      </c>
      <c r="M34" s="138">
        <v>44742</v>
      </c>
      <c r="N34" s="137" t="s">
        <v>453</v>
      </c>
    </row>
    <row r="35" spans="1:14" s="54" customFormat="1" ht="109.5" customHeight="1" x14ac:dyDescent="0.25">
      <c r="A35" s="203"/>
      <c r="B35" s="195"/>
      <c r="C35" s="195"/>
      <c r="D35" s="195"/>
      <c r="E35" s="195"/>
      <c r="F35" s="195"/>
      <c r="G35" s="195"/>
      <c r="H35" s="66" t="s">
        <v>104</v>
      </c>
      <c r="I35" s="129" t="s">
        <v>105</v>
      </c>
      <c r="J35" s="139">
        <v>0.14000000000000001</v>
      </c>
      <c r="K35" s="137" t="s">
        <v>86</v>
      </c>
      <c r="L35" s="137" t="s">
        <v>454</v>
      </c>
      <c r="M35" s="138">
        <v>44742</v>
      </c>
      <c r="N35" s="137" t="s">
        <v>106</v>
      </c>
    </row>
    <row r="36" spans="1:14" s="54" customFormat="1" ht="93" customHeight="1" x14ac:dyDescent="0.25">
      <c r="A36" s="203"/>
      <c r="B36" s="195"/>
      <c r="C36" s="195"/>
      <c r="D36" s="195"/>
      <c r="E36" s="195"/>
      <c r="F36" s="195"/>
      <c r="G36" s="195"/>
      <c r="H36" s="66" t="s">
        <v>107</v>
      </c>
      <c r="I36" s="129" t="s">
        <v>108</v>
      </c>
      <c r="J36" s="139">
        <v>0.3</v>
      </c>
      <c r="K36" s="137" t="s">
        <v>86</v>
      </c>
      <c r="L36" s="137" t="s">
        <v>455</v>
      </c>
      <c r="M36" s="138">
        <v>44742</v>
      </c>
      <c r="N36" s="137" t="s">
        <v>456</v>
      </c>
    </row>
    <row r="37" spans="1:14" s="54" customFormat="1" ht="144.75" customHeight="1" x14ac:dyDescent="0.25">
      <c r="A37" s="203"/>
      <c r="B37" s="195"/>
      <c r="C37" s="195"/>
      <c r="D37" s="8"/>
      <c r="E37" s="195"/>
      <c r="F37" s="195"/>
      <c r="G37" s="195"/>
      <c r="H37" s="128" t="s">
        <v>109</v>
      </c>
      <c r="I37" s="141" t="s">
        <v>110</v>
      </c>
      <c r="J37" s="140">
        <v>0.11</v>
      </c>
      <c r="K37" s="137" t="s">
        <v>86</v>
      </c>
      <c r="L37" s="137" t="s">
        <v>457</v>
      </c>
      <c r="M37" s="138">
        <v>44742</v>
      </c>
      <c r="N37" s="137" t="s">
        <v>458</v>
      </c>
    </row>
    <row r="38" spans="1:14" ht="165.75" x14ac:dyDescent="0.25">
      <c r="A38" s="203"/>
      <c r="B38" s="195"/>
      <c r="C38" s="195"/>
      <c r="D38" s="165" t="s">
        <v>46</v>
      </c>
      <c r="E38" s="195"/>
      <c r="F38" s="195"/>
      <c r="G38" s="195"/>
      <c r="H38" s="68" t="s">
        <v>111</v>
      </c>
      <c r="I38" s="141" t="s">
        <v>112</v>
      </c>
      <c r="J38" s="140">
        <v>1</v>
      </c>
      <c r="K38" s="137" t="s">
        <v>86</v>
      </c>
      <c r="L38" s="137" t="s">
        <v>113</v>
      </c>
      <c r="M38" s="138">
        <v>44742</v>
      </c>
      <c r="N38" s="137" t="s">
        <v>459</v>
      </c>
    </row>
    <row r="39" spans="1:14" s="54" customFormat="1" ht="25.5" hidden="1" x14ac:dyDescent="0.25">
      <c r="A39" s="203"/>
      <c r="B39" s="195"/>
      <c r="C39" s="195"/>
      <c r="D39" s="8" t="s">
        <v>114</v>
      </c>
      <c r="E39" s="195"/>
      <c r="F39" s="195" t="s">
        <v>115</v>
      </c>
      <c r="G39" s="195"/>
      <c r="H39" s="71"/>
      <c r="I39" s="72"/>
      <c r="J39" s="72"/>
      <c r="K39" s="72"/>
      <c r="L39" s="72"/>
      <c r="M39" s="73">
        <v>44742</v>
      </c>
      <c r="N39" s="72"/>
    </row>
    <row r="40" spans="1:14" s="54" customFormat="1" ht="25.5" hidden="1" x14ac:dyDescent="0.25">
      <c r="A40" s="203"/>
      <c r="B40" s="195"/>
      <c r="C40" s="195"/>
      <c r="D40" s="8" t="s">
        <v>64</v>
      </c>
      <c r="E40" s="195"/>
      <c r="F40" s="195"/>
      <c r="G40" s="195"/>
      <c r="H40" s="71"/>
      <c r="I40" s="72"/>
      <c r="J40" s="72"/>
      <c r="K40" s="72"/>
      <c r="L40" s="72"/>
      <c r="M40" s="73">
        <v>44742</v>
      </c>
      <c r="N40" s="72"/>
    </row>
    <row r="41" spans="1:14" s="54" customFormat="1" ht="63.75" hidden="1" x14ac:dyDescent="0.25">
      <c r="A41" s="203"/>
      <c r="B41" s="195"/>
      <c r="C41" s="195"/>
      <c r="D41" s="8" t="s">
        <v>116</v>
      </c>
      <c r="E41" s="195"/>
      <c r="F41" s="195" t="s">
        <v>115</v>
      </c>
      <c r="G41" s="195"/>
      <c r="H41" s="71"/>
      <c r="I41" s="72"/>
      <c r="J41" s="72"/>
      <c r="K41" s="72"/>
      <c r="L41" s="72"/>
      <c r="M41" s="73">
        <v>44742</v>
      </c>
      <c r="N41" s="72"/>
    </row>
    <row r="42" spans="1:14" s="54" customFormat="1" ht="114.75" hidden="1" x14ac:dyDescent="0.25">
      <c r="A42" s="203"/>
      <c r="B42" s="195"/>
      <c r="C42" s="195"/>
      <c r="D42" s="8" t="s">
        <v>117</v>
      </c>
      <c r="E42" s="195"/>
      <c r="F42" s="195"/>
      <c r="G42" s="195"/>
      <c r="H42" s="71"/>
      <c r="I42" s="72"/>
      <c r="J42" s="72"/>
      <c r="K42" s="72"/>
      <c r="L42" s="72"/>
      <c r="M42" s="73">
        <v>44742</v>
      </c>
      <c r="N42" s="72"/>
    </row>
    <row r="43" spans="1:14" s="54" customFormat="1" ht="63.75" hidden="1" x14ac:dyDescent="0.25">
      <c r="A43" s="203"/>
      <c r="B43" s="195"/>
      <c r="C43" s="195"/>
      <c r="D43" s="8" t="s">
        <v>118</v>
      </c>
      <c r="E43" s="195"/>
      <c r="F43" s="195" t="s">
        <v>119</v>
      </c>
      <c r="G43" s="195"/>
      <c r="H43" s="71"/>
      <c r="I43" s="72"/>
      <c r="J43" s="72"/>
      <c r="K43" s="72"/>
      <c r="L43" s="72"/>
      <c r="M43" s="73">
        <v>44742</v>
      </c>
      <c r="N43" s="72"/>
    </row>
    <row r="44" spans="1:14" s="54" customFormat="1" ht="38.25" hidden="1" x14ac:dyDescent="0.25">
      <c r="A44" s="203"/>
      <c r="B44" s="195"/>
      <c r="C44" s="195"/>
      <c r="D44" s="8" t="s">
        <v>120</v>
      </c>
      <c r="E44" s="195"/>
      <c r="F44" s="195"/>
      <c r="G44" s="195"/>
      <c r="H44" s="71"/>
      <c r="I44" s="72"/>
      <c r="J44" s="72"/>
      <c r="K44" s="72"/>
      <c r="L44" s="72"/>
      <c r="M44" s="73">
        <v>44742</v>
      </c>
      <c r="N44" s="72"/>
    </row>
    <row r="45" spans="1:14" s="54" customFormat="1" ht="76.5" hidden="1" x14ac:dyDescent="0.25">
      <c r="A45" s="203"/>
      <c r="B45" s="195"/>
      <c r="C45" s="195"/>
      <c r="D45" s="8" t="s">
        <v>121</v>
      </c>
      <c r="E45" s="195"/>
      <c r="F45" s="198" t="s">
        <v>122</v>
      </c>
      <c r="G45" s="195"/>
      <c r="H45" s="71"/>
      <c r="I45" s="72"/>
      <c r="J45" s="72"/>
      <c r="K45" s="72"/>
      <c r="L45" s="72"/>
      <c r="M45" s="73">
        <v>44742</v>
      </c>
      <c r="N45" s="72"/>
    </row>
    <row r="46" spans="1:14" s="54" customFormat="1" ht="51" hidden="1" x14ac:dyDescent="0.25">
      <c r="A46" s="203"/>
      <c r="B46" s="195"/>
      <c r="C46" s="195"/>
      <c r="D46" s="8" t="s">
        <v>123</v>
      </c>
      <c r="E46" s="195"/>
      <c r="F46" s="202"/>
      <c r="G46" s="195"/>
      <c r="H46" s="8"/>
      <c r="I46" s="5"/>
      <c r="J46" s="5"/>
      <c r="K46" s="5"/>
      <c r="L46" s="5"/>
      <c r="M46" s="49">
        <v>44742</v>
      </c>
      <c r="N46" s="5"/>
    </row>
    <row r="47" spans="1:14" s="54" customFormat="1" ht="25.5" hidden="1" x14ac:dyDescent="0.25">
      <c r="A47" s="203">
        <v>6</v>
      </c>
      <c r="B47" s="195" t="s">
        <v>124</v>
      </c>
      <c r="C47" s="195" t="s">
        <v>125</v>
      </c>
      <c r="D47" s="195" t="s">
        <v>114</v>
      </c>
      <c r="E47" s="195" t="s">
        <v>126</v>
      </c>
      <c r="F47" s="8" t="s">
        <v>127</v>
      </c>
      <c r="G47" s="195" t="s">
        <v>128</v>
      </c>
      <c r="H47" s="8"/>
      <c r="I47" s="5"/>
      <c r="J47" s="5"/>
      <c r="K47" s="5"/>
      <c r="L47" s="5"/>
      <c r="M47" s="49">
        <v>44742</v>
      </c>
      <c r="N47" s="5"/>
    </row>
    <row r="48" spans="1:14" s="54" customFormat="1" ht="51" hidden="1" x14ac:dyDescent="0.25">
      <c r="A48" s="203"/>
      <c r="B48" s="195"/>
      <c r="C48" s="195"/>
      <c r="D48" s="195"/>
      <c r="E48" s="195"/>
      <c r="F48" s="8" t="s">
        <v>129</v>
      </c>
      <c r="G48" s="195"/>
      <c r="H48" s="8"/>
      <c r="I48" s="5"/>
      <c r="J48" s="5"/>
      <c r="K48" s="5"/>
      <c r="L48" s="5"/>
      <c r="M48" s="49">
        <v>44742</v>
      </c>
      <c r="N48" s="5"/>
    </row>
    <row r="49" spans="1:14" s="54" customFormat="1" ht="25.5" hidden="1" x14ac:dyDescent="0.25">
      <c r="A49" s="204"/>
      <c r="B49" s="198"/>
      <c r="C49" s="198"/>
      <c r="D49" s="198" t="s">
        <v>33</v>
      </c>
      <c r="E49" s="198"/>
      <c r="F49" s="1" t="s">
        <v>130</v>
      </c>
      <c r="G49" s="198"/>
      <c r="H49" s="1"/>
      <c r="I49" s="89"/>
      <c r="J49" s="89"/>
      <c r="K49" s="89"/>
      <c r="L49" s="89"/>
      <c r="M49" s="90">
        <v>44742</v>
      </c>
      <c r="N49" s="89"/>
    </row>
    <row r="50" spans="1:14" ht="76.5" x14ac:dyDescent="0.25">
      <c r="A50" s="203"/>
      <c r="B50" s="195"/>
      <c r="C50" s="195"/>
      <c r="D50" s="195"/>
      <c r="E50" s="195"/>
      <c r="F50" s="195" t="s">
        <v>131</v>
      </c>
      <c r="G50" s="195"/>
      <c r="H50" s="167" t="s">
        <v>132</v>
      </c>
      <c r="I50" s="142" t="s">
        <v>133</v>
      </c>
      <c r="J50" s="143">
        <v>1</v>
      </c>
      <c r="K50" s="144" t="s">
        <v>86</v>
      </c>
      <c r="L50" s="144" t="s">
        <v>134</v>
      </c>
      <c r="M50" s="145">
        <v>44742</v>
      </c>
      <c r="N50" s="144" t="s">
        <v>460</v>
      </c>
    </row>
    <row r="51" spans="1:14" s="54" customFormat="1" ht="102.75" customHeight="1" x14ac:dyDescent="0.25">
      <c r="A51" s="203"/>
      <c r="B51" s="195"/>
      <c r="C51" s="195"/>
      <c r="D51" s="195"/>
      <c r="E51" s="195"/>
      <c r="F51" s="195"/>
      <c r="G51" s="195"/>
      <c r="H51" s="77" t="s">
        <v>135</v>
      </c>
      <c r="I51" s="151" t="s">
        <v>136</v>
      </c>
      <c r="J51" s="133">
        <v>1</v>
      </c>
      <c r="K51" s="78" t="s">
        <v>43</v>
      </c>
      <c r="L51" s="160" t="s">
        <v>461</v>
      </c>
      <c r="M51" s="79" t="s">
        <v>437</v>
      </c>
      <c r="N51" s="78" t="s">
        <v>462</v>
      </c>
    </row>
    <row r="52" spans="1:14" ht="178.5" x14ac:dyDescent="0.25">
      <c r="A52" s="203"/>
      <c r="B52" s="195"/>
      <c r="C52" s="195"/>
      <c r="D52" s="195"/>
      <c r="E52" s="195"/>
      <c r="F52" s="195"/>
      <c r="G52" s="195"/>
      <c r="H52" s="77" t="s">
        <v>137</v>
      </c>
      <c r="I52" s="78" t="s">
        <v>138</v>
      </c>
      <c r="J52" s="146">
        <v>0.94230000000000003</v>
      </c>
      <c r="K52" s="78" t="s">
        <v>43</v>
      </c>
      <c r="L52" s="78" t="s">
        <v>463</v>
      </c>
      <c r="M52" s="79">
        <v>44742</v>
      </c>
      <c r="N52" s="78" t="s">
        <v>464</v>
      </c>
    </row>
    <row r="53" spans="1:14" ht="63.75" x14ac:dyDescent="0.25">
      <c r="A53" s="203"/>
      <c r="B53" s="195"/>
      <c r="C53" s="195"/>
      <c r="D53" s="195"/>
      <c r="E53" s="195"/>
      <c r="F53" s="195"/>
      <c r="G53" s="195"/>
      <c r="H53" s="77" t="s">
        <v>140</v>
      </c>
      <c r="I53" s="78" t="s">
        <v>141</v>
      </c>
      <c r="J53" s="78"/>
      <c r="K53" s="78" t="s">
        <v>167</v>
      </c>
      <c r="L53" s="78" t="s">
        <v>439</v>
      </c>
      <c r="M53" s="79">
        <v>44742</v>
      </c>
      <c r="N53" s="78" t="s">
        <v>465</v>
      </c>
    </row>
    <row r="54" spans="1:14" ht="76.5" x14ac:dyDescent="0.25">
      <c r="A54" s="203"/>
      <c r="B54" s="195"/>
      <c r="C54" s="195"/>
      <c r="D54" s="195"/>
      <c r="E54" s="195"/>
      <c r="F54" s="195"/>
      <c r="G54" s="195"/>
      <c r="H54" s="167" t="s">
        <v>142</v>
      </c>
      <c r="I54" s="142" t="s">
        <v>143</v>
      </c>
      <c r="J54" s="143">
        <v>1</v>
      </c>
      <c r="K54" s="144" t="s">
        <v>86</v>
      </c>
      <c r="L54" s="144" t="s">
        <v>144</v>
      </c>
      <c r="M54" s="145">
        <v>44742</v>
      </c>
      <c r="N54" s="144" t="s">
        <v>466</v>
      </c>
    </row>
    <row r="55" spans="1:14" ht="38.25" x14ac:dyDescent="0.25">
      <c r="A55" s="203"/>
      <c r="B55" s="195"/>
      <c r="C55" s="195"/>
      <c r="D55" s="195"/>
      <c r="E55" s="195"/>
      <c r="F55" s="195"/>
      <c r="G55" s="195"/>
      <c r="H55" s="167" t="s">
        <v>145</v>
      </c>
      <c r="I55" s="142" t="s">
        <v>146</v>
      </c>
      <c r="J55" s="143">
        <v>1</v>
      </c>
      <c r="K55" s="144" t="s">
        <v>86</v>
      </c>
      <c r="L55" s="144" t="s">
        <v>147</v>
      </c>
      <c r="M55" s="145">
        <v>44742</v>
      </c>
      <c r="N55" s="144" t="s">
        <v>467</v>
      </c>
    </row>
    <row r="56" spans="1:14" ht="51" x14ac:dyDescent="0.25">
      <c r="A56" s="203"/>
      <c r="B56" s="195"/>
      <c r="C56" s="195"/>
      <c r="D56" s="195"/>
      <c r="E56" s="195"/>
      <c r="F56" s="195"/>
      <c r="G56" s="195"/>
      <c r="H56" s="167" t="s">
        <v>148</v>
      </c>
      <c r="I56" s="142" t="s">
        <v>149</v>
      </c>
      <c r="J56" s="143">
        <v>0.2</v>
      </c>
      <c r="K56" s="144" t="s">
        <v>86</v>
      </c>
      <c r="L56" s="144" t="s">
        <v>468</v>
      </c>
      <c r="M56" s="145">
        <v>44742</v>
      </c>
      <c r="N56" s="144" t="s">
        <v>150</v>
      </c>
    </row>
    <row r="57" spans="1:14" ht="38.25" x14ac:dyDescent="0.25">
      <c r="A57" s="203"/>
      <c r="B57" s="195"/>
      <c r="C57" s="195"/>
      <c r="D57" s="195"/>
      <c r="E57" s="195"/>
      <c r="F57" s="195"/>
      <c r="G57" s="195"/>
      <c r="H57" s="167" t="s">
        <v>151</v>
      </c>
      <c r="I57" s="142" t="s">
        <v>152</v>
      </c>
      <c r="J57" s="143">
        <v>0.5</v>
      </c>
      <c r="K57" s="144" t="s">
        <v>86</v>
      </c>
      <c r="L57" s="144" t="s">
        <v>153</v>
      </c>
      <c r="M57" s="145">
        <v>44742</v>
      </c>
      <c r="N57" s="144" t="s">
        <v>154</v>
      </c>
    </row>
    <row r="58" spans="1:14" ht="25.5" x14ac:dyDescent="0.25">
      <c r="A58" s="203"/>
      <c r="B58" s="195"/>
      <c r="C58" s="195"/>
      <c r="D58" s="195"/>
      <c r="E58" s="195"/>
      <c r="F58" s="195"/>
      <c r="G58" s="195"/>
      <c r="H58" s="167" t="s">
        <v>155</v>
      </c>
      <c r="I58" s="142" t="s">
        <v>156</v>
      </c>
      <c r="J58" s="143">
        <v>1</v>
      </c>
      <c r="K58" s="144" t="s">
        <v>86</v>
      </c>
      <c r="L58" s="144" t="s">
        <v>157</v>
      </c>
      <c r="M58" s="145">
        <v>44742</v>
      </c>
      <c r="N58" s="144" t="s">
        <v>158</v>
      </c>
    </row>
    <row r="59" spans="1:14" ht="38.25" x14ac:dyDescent="0.25">
      <c r="A59" s="203"/>
      <c r="B59" s="195"/>
      <c r="C59" s="195"/>
      <c r="D59" s="195"/>
      <c r="E59" s="195"/>
      <c r="F59" s="195"/>
      <c r="G59" s="195"/>
      <c r="H59" s="167" t="s">
        <v>159</v>
      </c>
      <c r="I59" s="142" t="s">
        <v>156</v>
      </c>
      <c r="J59" s="143">
        <v>0.8</v>
      </c>
      <c r="K59" s="144" t="s">
        <v>86</v>
      </c>
      <c r="L59" s="144" t="s">
        <v>469</v>
      </c>
      <c r="M59" s="145">
        <v>44742</v>
      </c>
      <c r="N59" s="144" t="s">
        <v>470</v>
      </c>
    </row>
    <row r="60" spans="1:14" ht="38.25" x14ac:dyDescent="0.25">
      <c r="A60" s="203"/>
      <c r="B60" s="195"/>
      <c r="C60" s="195"/>
      <c r="D60" s="195"/>
      <c r="E60" s="195"/>
      <c r="F60" s="195"/>
      <c r="G60" s="195"/>
      <c r="H60" s="167" t="s">
        <v>160</v>
      </c>
      <c r="I60" s="75" t="s">
        <v>156</v>
      </c>
      <c r="J60" s="134">
        <v>1</v>
      </c>
      <c r="K60" s="75" t="s">
        <v>86</v>
      </c>
      <c r="L60" s="75" t="s">
        <v>161</v>
      </c>
      <c r="M60" s="76">
        <v>44742</v>
      </c>
      <c r="N60" s="75" t="s">
        <v>471</v>
      </c>
    </row>
    <row r="61" spans="1:14" ht="38.25" x14ac:dyDescent="0.25">
      <c r="A61" s="203"/>
      <c r="B61" s="195"/>
      <c r="C61" s="195"/>
      <c r="D61" s="195"/>
      <c r="E61" s="195"/>
      <c r="F61" s="195"/>
      <c r="G61" s="195"/>
      <c r="H61" s="167" t="s">
        <v>160</v>
      </c>
      <c r="I61" s="75" t="s">
        <v>156</v>
      </c>
      <c r="J61" s="134">
        <v>1</v>
      </c>
      <c r="K61" s="75" t="s">
        <v>86</v>
      </c>
      <c r="L61" s="75" t="s">
        <v>472</v>
      </c>
      <c r="M61" s="76">
        <v>44742</v>
      </c>
      <c r="N61" s="75" t="s">
        <v>473</v>
      </c>
    </row>
    <row r="62" spans="1:14" s="54" customFormat="1" ht="85.5" customHeight="1" x14ac:dyDescent="0.25">
      <c r="A62" s="203"/>
      <c r="B62" s="195"/>
      <c r="C62" s="195"/>
      <c r="D62" s="195"/>
      <c r="E62" s="195"/>
      <c r="F62" s="195"/>
      <c r="G62" s="195"/>
      <c r="H62" s="201" t="s">
        <v>387</v>
      </c>
      <c r="I62" s="75" t="s">
        <v>162</v>
      </c>
      <c r="J62" s="134">
        <v>1</v>
      </c>
      <c r="K62" s="134" t="s">
        <v>43</v>
      </c>
      <c r="L62" s="75" t="s">
        <v>474</v>
      </c>
      <c r="M62" s="76">
        <v>44742</v>
      </c>
      <c r="N62" s="161" t="s">
        <v>475</v>
      </c>
    </row>
    <row r="63" spans="1:14" s="54" customFormat="1" ht="51" hidden="1" x14ac:dyDescent="0.25">
      <c r="A63" s="203"/>
      <c r="B63" s="195"/>
      <c r="C63" s="195"/>
      <c r="D63" s="195"/>
      <c r="E63" s="195"/>
      <c r="F63" s="195"/>
      <c r="G63" s="195"/>
      <c r="H63" s="201"/>
      <c r="I63" s="75" t="s">
        <v>164</v>
      </c>
      <c r="J63" s="134">
        <v>0.8</v>
      </c>
      <c r="K63" s="75" t="s">
        <v>43</v>
      </c>
      <c r="L63" s="75" t="s">
        <v>476</v>
      </c>
      <c r="M63" s="76">
        <v>44742</v>
      </c>
      <c r="N63" s="162" t="s">
        <v>477</v>
      </c>
    </row>
    <row r="64" spans="1:14" s="54" customFormat="1" ht="38.25" hidden="1" x14ac:dyDescent="0.25">
      <c r="A64" s="203"/>
      <c r="B64" s="195"/>
      <c r="C64" s="195"/>
      <c r="D64" s="195"/>
      <c r="E64" s="195"/>
      <c r="F64" s="195"/>
      <c r="G64" s="195"/>
      <c r="H64" s="201"/>
      <c r="I64" s="142" t="s">
        <v>165</v>
      </c>
      <c r="J64" s="134">
        <v>0.97</v>
      </c>
      <c r="K64" s="75" t="s">
        <v>43</v>
      </c>
      <c r="L64" s="75" t="s">
        <v>478</v>
      </c>
      <c r="M64" s="76">
        <v>44742</v>
      </c>
      <c r="N64" s="162" t="s">
        <v>479</v>
      </c>
    </row>
    <row r="65" spans="1:14" s="54" customFormat="1" ht="51" hidden="1" x14ac:dyDescent="0.25">
      <c r="A65" s="203"/>
      <c r="B65" s="195"/>
      <c r="C65" s="195"/>
      <c r="D65" s="195"/>
      <c r="E65" s="195"/>
      <c r="F65" s="195"/>
      <c r="G65" s="195"/>
      <c r="H65" s="201"/>
      <c r="I65" s="152" t="s">
        <v>166</v>
      </c>
      <c r="J65" s="135">
        <v>66</v>
      </c>
      <c r="K65" s="75" t="s">
        <v>167</v>
      </c>
      <c r="L65" s="75" t="s">
        <v>480</v>
      </c>
      <c r="M65" s="76">
        <v>44742</v>
      </c>
      <c r="N65" s="75" t="s">
        <v>168</v>
      </c>
    </row>
    <row r="66" spans="1:14" s="54" customFormat="1" ht="51" hidden="1" x14ac:dyDescent="0.25">
      <c r="A66" s="203"/>
      <c r="B66" s="195"/>
      <c r="C66" s="195"/>
      <c r="D66" s="195"/>
      <c r="E66" s="195"/>
      <c r="F66" s="195"/>
      <c r="G66" s="195"/>
      <c r="H66" s="201"/>
      <c r="I66" s="152" t="s">
        <v>169</v>
      </c>
      <c r="J66" s="134">
        <v>1</v>
      </c>
      <c r="K66" s="75" t="s">
        <v>43</v>
      </c>
      <c r="L66" s="75" t="s">
        <v>481</v>
      </c>
      <c r="M66" s="76">
        <v>44742</v>
      </c>
      <c r="N66" s="75" t="s">
        <v>482</v>
      </c>
    </row>
    <row r="67" spans="1:14" s="54" customFormat="1" ht="101.25" hidden="1" customHeight="1" x14ac:dyDescent="0.25">
      <c r="A67" s="203"/>
      <c r="B67" s="195"/>
      <c r="C67" s="195"/>
      <c r="D67" s="195"/>
      <c r="E67" s="195"/>
      <c r="F67" s="195"/>
      <c r="G67" s="195"/>
      <c r="H67" s="201"/>
      <c r="I67" s="152" t="s">
        <v>170</v>
      </c>
      <c r="J67" s="134">
        <v>0.98</v>
      </c>
      <c r="K67" s="75" t="s">
        <v>171</v>
      </c>
      <c r="L67" s="75"/>
      <c r="M67" s="76">
        <v>44742</v>
      </c>
      <c r="N67" s="75"/>
    </row>
    <row r="68" spans="1:14" s="54" customFormat="1" ht="89.25" x14ac:dyDescent="0.25">
      <c r="A68" s="203"/>
      <c r="B68" s="195"/>
      <c r="C68" s="195"/>
      <c r="D68" s="195"/>
      <c r="E68" s="195"/>
      <c r="F68" s="195"/>
      <c r="G68" s="195"/>
      <c r="H68" s="74" t="s">
        <v>172</v>
      </c>
      <c r="I68" s="75" t="s">
        <v>402</v>
      </c>
      <c r="J68" s="134">
        <v>0.9</v>
      </c>
      <c r="K68" s="75" t="s">
        <v>43</v>
      </c>
      <c r="L68" s="75" t="s">
        <v>483</v>
      </c>
      <c r="M68" s="76">
        <v>44742</v>
      </c>
      <c r="N68" s="75" t="s">
        <v>484</v>
      </c>
    </row>
    <row r="69" spans="1:14" s="54" customFormat="1" ht="51" x14ac:dyDescent="0.25">
      <c r="A69" s="203"/>
      <c r="B69" s="195"/>
      <c r="C69" s="195"/>
      <c r="D69" s="195"/>
      <c r="E69" s="195"/>
      <c r="F69" s="195"/>
      <c r="G69" s="195"/>
      <c r="H69" s="74" t="s">
        <v>173</v>
      </c>
      <c r="I69" s="75" t="s">
        <v>405</v>
      </c>
      <c r="J69" s="134">
        <v>0.67</v>
      </c>
      <c r="K69" s="75" t="s">
        <v>43</v>
      </c>
      <c r="L69" s="75" t="s">
        <v>483</v>
      </c>
      <c r="M69" s="76">
        <v>44742</v>
      </c>
      <c r="N69" s="75" t="s">
        <v>485</v>
      </c>
    </row>
    <row r="70" spans="1:14" s="54" customFormat="1" ht="51" x14ac:dyDescent="0.25">
      <c r="A70" s="203"/>
      <c r="B70" s="195"/>
      <c r="C70" s="195"/>
      <c r="D70" s="195"/>
      <c r="E70" s="195"/>
      <c r="F70" s="195"/>
      <c r="G70" s="195"/>
      <c r="H70" s="74" t="s">
        <v>174</v>
      </c>
      <c r="I70" s="75" t="s">
        <v>408</v>
      </c>
      <c r="J70" s="75">
        <v>1</v>
      </c>
      <c r="K70" s="75" t="s">
        <v>175</v>
      </c>
      <c r="L70" s="75" t="s">
        <v>483</v>
      </c>
      <c r="M70" s="76">
        <v>44742</v>
      </c>
      <c r="N70" s="75" t="s">
        <v>486</v>
      </c>
    </row>
    <row r="71" spans="1:14" s="54" customFormat="1" ht="51" x14ac:dyDescent="0.25">
      <c r="A71" s="203"/>
      <c r="B71" s="195"/>
      <c r="C71" s="195"/>
      <c r="D71" s="195"/>
      <c r="E71" s="195"/>
      <c r="F71" s="195"/>
      <c r="G71" s="195"/>
      <c r="H71" s="74" t="s">
        <v>176</v>
      </c>
      <c r="I71" s="75" t="s">
        <v>408</v>
      </c>
      <c r="J71" s="75">
        <v>1</v>
      </c>
      <c r="K71" s="75" t="s">
        <v>175</v>
      </c>
      <c r="L71" s="75" t="s">
        <v>483</v>
      </c>
      <c r="M71" s="76">
        <v>44742</v>
      </c>
      <c r="N71" s="75" t="s">
        <v>487</v>
      </c>
    </row>
    <row r="72" spans="1:14" s="54" customFormat="1" ht="25.5" x14ac:dyDescent="0.25">
      <c r="A72" s="203"/>
      <c r="B72" s="195"/>
      <c r="C72" s="195"/>
      <c r="D72" s="195"/>
      <c r="E72" s="195"/>
      <c r="F72" s="195"/>
      <c r="G72" s="195"/>
      <c r="H72" s="74" t="s">
        <v>177</v>
      </c>
      <c r="I72" s="75" t="s">
        <v>412</v>
      </c>
      <c r="J72" s="75">
        <v>1</v>
      </c>
      <c r="K72" s="75" t="s">
        <v>175</v>
      </c>
      <c r="L72" s="75" t="s">
        <v>483</v>
      </c>
      <c r="M72" s="76">
        <v>44742</v>
      </c>
      <c r="N72" s="75" t="s">
        <v>488</v>
      </c>
    </row>
    <row r="73" spans="1:14" s="54" customFormat="1" ht="229.5" x14ac:dyDescent="0.25">
      <c r="A73" s="203"/>
      <c r="B73" s="195"/>
      <c r="C73" s="195"/>
      <c r="D73" s="195"/>
      <c r="E73" s="195"/>
      <c r="F73" s="195"/>
      <c r="G73" s="195"/>
      <c r="H73" s="74" t="s">
        <v>178</v>
      </c>
      <c r="I73" s="75" t="s">
        <v>415</v>
      </c>
      <c r="J73" s="147">
        <v>1</v>
      </c>
      <c r="K73" s="75" t="s">
        <v>175</v>
      </c>
      <c r="L73" s="75" t="s">
        <v>483</v>
      </c>
      <c r="M73" s="76">
        <v>44742</v>
      </c>
      <c r="N73" s="75" t="s">
        <v>489</v>
      </c>
    </row>
    <row r="74" spans="1:14" s="54" customFormat="1" ht="140.25" x14ac:dyDescent="0.25">
      <c r="A74" s="203"/>
      <c r="B74" s="195"/>
      <c r="C74" s="195"/>
      <c r="D74" s="195"/>
      <c r="E74" s="195"/>
      <c r="F74" s="195"/>
      <c r="G74" s="195"/>
      <c r="H74" s="74" t="s">
        <v>179</v>
      </c>
      <c r="I74" s="75" t="s">
        <v>180</v>
      </c>
      <c r="J74" s="148">
        <v>1</v>
      </c>
      <c r="K74" s="75" t="s">
        <v>43</v>
      </c>
      <c r="L74" s="75" t="s">
        <v>483</v>
      </c>
      <c r="M74" s="76">
        <v>44742</v>
      </c>
      <c r="N74" s="75" t="s">
        <v>181</v>
      </c>
    </row>
    <row r="75" spans="1:14" s="54" customFormat="1" ht="38.25" hidden="1" x14ac:dyDescent="0.25">
      <c r="A75" s="203"/>
      <c r="B75" s="195"/>
      <c r="C75" s="195"/>
      <c r="D75" s="195" t="s">
        <v>70</v>
      </c>
      <c r="E75" s="195"/>
      <c r="F75" s="8" t="s">
        <v>182</v>
      </c>
      <c r="G75" s="195"/>
      <c r="H75" s="8"/>
      <c r="I75" s="5"/>
      <c r="J75" s="5"/>
      <c r="K75" s="5"/>
      <c r="L75" s="5"/>
      <c r="M75" s="49">
        <v>44742</v>
      </c>
      <c r="N75" s="5"/>
    </row>
    <row r="76" spans="1:14" s="54" customFormat="1" ht="38.25" hidden="1" x14ac:dyDescent="0.25">
      <c r="A76" s="203"/>
      <c r="B76" s="195"/>
      <c r="C76" s="195"/>
      <c r="D76" s="195"/>
      <c r="E76" s="195"/>
      <c r="F76" s="8" t="s">
        <v>183</v>
      </c>
      <c r="G76" s="195"/>
      <c r="H76" s="8"/>
      <c r="I76" s="5"/>
      <c r="J76" s="5"/>
      <c r="K76" s="5"/>
      <c r="L76" s="5"/>
      <c r="M76" s="49">
        <v>44742</v>
      </c>
      <c r="N76" s="5"/>
    </row>
    <row r="77" spans="1:14" s="54" customFormat="1" ht="25.5" hidden="1" x14ac:dyDescent="0.25">
      <c r="A77" s="203"/>
      <c r="B77" s="195"/>
      <c r="C77" s="195"/>
      <c r="D77" s="195" t="s">
        <v>46</v>
      </c>
      <c r="E77" s="195"/>
      <c r="F77" s="8" t="s">
        <v>184</v>
      </c>
      <c r="G77" s="195"/>
      <c r="H77" s="8"/>
      <c r="I77" s="5"/>
      <c r="J77" s="5"/>
      <c r="K77" s="5"/>
      <c r="L77" s="5"/>
      <c r="M77" s="49">
        <v>44742</v>
      </c>
      <c r="N77" s="5"/>
    </row>
    <row r="78" spans="1:14" s="54" customFormat="1" ht="38.25" hidden="1" x14ac:dyDescent="0.25">
      <c r="A78" s="203"/>
      <c r="B78" s="195"/>
      <c r="C78" s="195"/>
      <c r="D78" s="195"/>
      <c r="E78" s="195"/>
      <c r="F78" s="8" t="s">
        <v>185</v>
      </c>
      <c r="G78" s="195"/>
      <c r="H78" s="8"/>
      <c r="I78" s="5"/>
      <c r="J78" s="5"/>
      <c r="K78" s="5"/>
      <c r="L78" s="5"/>
      <c r="M78" s="49">
        <v>44742</v>
      </c>
      <c r="N78" s="5"/>
    </row>
    <row r="79" spans="1:14" s="54" customFormat="1" ht="51" hidden="1" x14ac:dyDescent="0.25">
      <c r="A79" s="203"/>
      <c r="B79" s="195"/>
      <c r="C79" s="195"/>
      <c r="D79" s="8" t="s">
        <v>64</v>
      </c>
      <c r="E79" s="195"/>
      <c r="F79" s="8" t="s">
        <v>186</v>
      </c>
      <c r="G79" s="195"/>
      <c r="H79" s="8"/>
      <c r="I79" s="5"/>
      <c r="J79" s="5"/>
      <c r="K79" s="5"/>
      <c r="L79" s="5"/>
      <c r="M79" s="49">
        <v>44742</v>
      </c>
      <c r="N79" s="5"/>
    </row>
    <row r="80" spans="1:14" s="54" customFormat="1" ht="38.25" hidden="1" x14ac:dyDescent="0.25">
      <c r="A80" s="203"/>
      <c r="B80" s="195"/>
      <c r="C80" s="195"/>
      <c r="D80" s="195" t="s">
        <v>187</v>
      </c>
      <c r="E80" s="195"/>
      <c r="F80" s="8" t="s">
        <v>188</v>
      </c>
      <c r="G80" s="195"/>
      <c r="H80" s="8"/>
      <c r="I80" s="5"/>
      <c r="J80" s="5"/>
      <c r="K80" s="5"/>
      <c r="L80" s="5"/>
      <c r="M80" s="49">
        <v>44742</v>
      </c>
      <c r="N80" s="5"/>
    </row>
    <row r="81" spans="1:14" s="54" customFormat="1" ht="38.25" hidden="1" x14ac:dyDescent="0.25">
      <c r="A81" s="204"/>
      <c r="B81" s="198"/>
      <c r="C81" s="198"/>
      <c r="D81" s="198"/>
      <c r="E81" s="198"/>
      <c r="F81" s="1" t="s">
        <v>189</v>
      </c>
      <c r="G81" s="198"/>
      <c r="H81" s="1"/>
      <c r="I81" s="89"/>
      <c r="J81" s="89"/>
      <c r="K81" s="89"/>
      <c r="L81" s="89"/>
      <c r="M81" s="90">
        <v>44742</v>
      </c>
      <c r="N81" s="89"/>
    </row>
    <row r="82" spans="1:14" s="54" customFormat="1" ht="137.25" customHeight="1" x14ac:dyDescent="0.25">
      <c r="A82" s="203">
        <v>7</v>
      </c>
      <c r="B82" s="195" t="s">
        <v>190</v>
      </c>
      <c r="C82" s="195" t="s">
        <v>191</v>
      </c>
      <c r="D82" s="204" t="s">
        <v>192</v>
      </c>
      <c r="E82" s="195" t="s">
        <v>193</v>
      </c>
      <c r="F82" s="204" t="s">
        <v>194</v>
      </c>
      <c r="G82" s="195" t="s">
        <v>195</v>
      </c>
      <c r="H82" s="199" t="s">
        <v>196</v>
      </c>
      <c r="I82" s="153" t="s">
        <v>197</v>
      </c>
      <c r="J82" s="87">
        <f>8/8*100</f>
        <v>100</v>
      </c>
      <c r="K82" s="87" t="s">
        <v>43</v>
      </c>
      <c r="L82" s="87" t="s">
        <v>490</v>
      </c>
      <c r="M82" s="88">
        <v>44742</v>
      </c>
      <c r="N82" s="87" t="s">
        <v>491</v>
      </c>
    </row>
    <row r="83" spans="1:14" s="54" customFormat="1" ht="143.25" hidden="1" customHeight="1" x14ac:dyDescent="0.25">
      <c r="A83" s="203"/>
      <c r="B83" s="195"/>
      <c r="C83" s="195"/>
      <c r="D83" s="205"/>
      <c r="E83" s="195"/>
      <c r="F83" s="205"/>
      <c r="G83" s="195"/>
      <c r="H83" s="200"/>
      <c r="I83" s="87" t="s">
        <v>198</v>
      </c>
      <c r="J83" s="87">
        <f>8/8*100</f>
        <v>100</v>
      </c>
      <c r="K83" s="87" t="s">
        <v>200</v>
      </c>
      <c r="L83" s="87" t="s">
        <v>490</v>
      </c>
      <c r="M83" s="88">
        <v>44742</v>
      </c>
      <c r="N83" s="87" t="s">
        <v>491</v>
      </c>
    </row>
    <row r="84" spans="1:14" s="54" customFormat="1" ht="93.75" customHeight="1" x14ac:dyDescent="0.25">
      <c r="A84" s="203"/>
      <c r="B84" s="195"/>
      <c r="C84" s="195"/>
      <c r="D84" s="205"/>
      <c r="E84" s="195"/>
      <c r="F84" s="205"/>
      <c r="G84" s="195"/>
      <c r="H84" s="86" t="s">
        <v>199</v>
      </c>
      <c r="I84" s="87" t="s">
        <v>198</v>
      </c>
      <c r="J84" s="87">
        <f>36/36*100</f>
        <v>100</v>
      </c>
      <c r="K84" s="87" t="s">
        <v>200</v>
      </c>
      <c r="L84" s="87" t="s">
        <v>201</v>
      </c>
      <c r="M84" s="88">
        <v>44742</v>
      </c>
      <c r="N84" s="87" t="s">
        <v>492</v>
      </c>
    </row>
    <row r="85" spans="1:14" s="54" customFormat="1" ht="195.75" customHeight="1" x14ac:dyDescent="0.25">
      <c r="A85" s="203"/>
      <c r="B85" s="195"/>
      <c r="C85" s="195"/>
      <c r="D85" s="205"/>
      <c r="E85" s="195"/>
      <c r="F85" s="205"/>
      <c r="G85" s="195"/>
      <c r="H85" s="86" t="s">
        <v>202</v>
      </c>
      <c r="I85" s="87" t="s">
        <v>203</v>
      </c>
      <c r="J85" s="102">
        <v>0.77800000000000002</v>
      </c>
      <c r="K85" s="87" t="s">
        <v>43</v>
      </c>
      <c r="L85" s="87" t="s">
        <v>204</v>
      </c>
      <c r="M85" s="88">
        <v>44742</v>
      </c>
      <c r="N85" s="87" t="s">
        <v>493</v>
      </c>
    </row>
    <row r="86" spans="1:14" s="54" customFormat="1" ht="123" customHeight="1" x14ac:dyDescent="0.25">
      <c r="A86" s="203"/>
      <c r="B86" s="195"/>
      <c r="C86" s="195"/>
      <c r="D86" s="205"/>
      <c r="E86" s="195"/>
      <c r="F86" s="205"/>
      <c r="G86" s="195"/>
      <c r="H86" s="86" t="s">
        <v>205</v>
      </c>
      <c r="I86" s="87" t="s">
        <v>206</v>
      </c>
      <c r="J86" s="102">
        <v>0.13</v>
      </c>
      <c r="K86" s="87" t="s">
        <v>43</v>
      </c>
      <c r="L86" s="87" t="s">
        <v>207</v>
      </c>
      <c r="M86" s="88">
        <v>44742</v>
      </c>
      <c r="N86" s="87" t="s">
        <v>494</v>
      </c>
    </row>
    <row r="87" spans="1:14" s="54" customFormat="1" ht="189" customHeight="1" x14ac:dyDescent="0.25">
      <c r="A87" s="203"/>
      <c r="B87" s="195"/>
      <c r="C87" s="195"/>
      <c r="D87" s="206"/>
      <c r="E87" s="195"/>
      <c r="F87" s="206"/>
      <c r="G87" s="195"/>
      <c r="H87" s="86" t="s">
        <v>208</v>
      </c>
      <c r="I87" s="87" t="s">
        <v>206</v>
      </c>
      <c r="J87" s="102">
        <v>7.8E-2</v>
      </c>
      <c r="K87" s="87" t="s">
        <v>43</v>
      </c>
      <c r="L87" s="87" t="s">
        <v>209</v>
      </c>
      <c r="M87" s="88">
        <v>44742</v>
      </c>
      <c r="N87" s="87" t="s">
        <v>495</v>
      </c>
    </row>
    <row r="88" spans="1:14" s="54" customFormat="1" ht="51" hidden="1" x14ac:dyDescent="0.25">
      <c r="A88" s="203"/>
      <c r="B88" s="195"/>
      <c r="C88" s="195"/>
      <c r="D88" s="8" t="s">
        <v>46</v>
      </c>
      <c r="E88" s="195"/>
      <c r="F88" s="195" t="s">
        <v>210</v>
      </c>
      <c r="G88" s="195"/>
      <c r="H88" s="91"/>
      <c r="I88" s="149"/>
      <c r="J88" s="149"/>
      <c r="K88" s="149"/>
      <c r="L88" s="149"/>
      <c r="M88" s="96"/>
      <c r="N88" s="149"/>
    </row>
    <row r="89" spans="1:14" s="54" customFormat="1" ht="25.5" hidden="1" x14ac:dyDescent="0.25">
      <c r="A89" s="203"/>
      <c r="B89" s="195"/>
      <c r="C89" s="195"/>
      <c r="D89" s="8" t="s">
        <v>64</v>
      </c>
      <c r="E89" s="195"/>
      <c r="F89" s="195"/>
      <c r="G89" s="195"/>
      <c r="H89" s="91"/>
      <c r="I89" s="149"/>
      <c r="J89" s="149"/>
      <c r="K89" s="149"/>
      <c r="L89" s="149"/>
      <c r="M89" s="96"/>
      <c r="N89" s="149"/>
    </row>
    <row r="90" spans="1:14" s="54" customFormat="1" ht="25.5" hidden="1" x14ac:dyDescent="0.25">
      <c r="A90" s="203"/>
      <c r="B90" s="195"/>
      <c r="C90" s="195"/>
      <c r="D90" s="8" t="s">
        <v>114</v>
      </c>
      <c r="E90" s="195"/>
      <c r="F90" s="195" t="s">
        <v>211</v>
      </c>
      <c r="G90" s="195"/>
      <c r="H90" s="8"/>
      <c r="I90" s="5"/>
      <c r="J90" s="5"/>
      <c r="K90" s="5"/>
      <c r="L90" s="5"/>
      <c r="M90" s="49"/>
      <c r="N90" s="5"/>
    </row>
    <row r="91" spans="1:14" s="54" customFormat="1" hidden="1" x14ac:dyDescent="0.25">
      <c r="A91" s="203"/>
      <c r="B91" s="195"/>
      <c r="C91" s="195"/>
      <c r="D91" s="8" t="s">
        <v>99</v>
      </c>
      <c r="E91" s="195"/>
      <c r="F91" s="195"/>
      <c r="G91" s="195"/>
      <c r="H91" s="8"/>
      <c r="I91" s="5"/>
      <c r="J91" s="5"/>
      <c r="K91" s="5"/>
      <c r="L91" s="5"/>
      <c r="M91" s="49"/>
      <c r="N91" s="5"/>
    </row>
    <row r="92" spans="1:14" s="54" customFormat="1" ht="63.75" hidden="1" x14ac:dyDescent="0.25">
      <c r="A92" s="203"/>
      <c r="B92" s="195"/>
      <c r="C92" s="195"/>
      <c r="D92" s="8" t="s">
        <v>212</v>
      </c>
      <c r="E92" s="195"/>
      <c r="F92" s="195" t="s">
        <v>213</v>
      </c>
      <c r="G92" s="195"/>
      <c r="H92" s="8"/>
      <c r="I92" s="5"/>
      <c r="J92" s="5"/>
      <c r="K92" s="5"/>
      <c r="L92" s="5"/>
      <c r="M92" s="49"/>
      <c r="N92" s="5"/>
    </row>
    <row r="93" spans="1:14" s="54" customFormat="1" ht="63.75" hidden="1" x14ac:dyDescent="0.25">
      <c r="A93" s="203"/>
      <c r="B93" s="195"/>
      <c r="C93" s="195"/>
      <c r="D93" s="8" t="s">
        <v>214</v>
      </c>
      <c r="E93" s="195"/>
      <c r="F93" s="195"/>
      <c r="G93" s="195"/>
      <c r="H93" s="8"/>
      <c r="I93" s="5"/>
      <c r="J93" s="5"/>
      <c r="K93" s="5"/>
      <c r="L93" s="5"/>
      <c r="M93" s="49"/>
      <c r="N93" s="5"/>
    </row>
  </sheetData>
  <sheetProtection sheet="1" formatCells="0" formatColumns="0" formatRows="0" insertColumns="0" insertRows="0" insertHyperlinks="0" deleteColumns="0" deleteRows="0" sort="0" autoFilter="0" pivotTables="0"/>
  <autoFilter ref="A5:N93" xr:uid="{7DD5431A-6E29-4469-99B7-A36358BA95ED}">
    <filterColumn colId="7">
      <customFilters>
        <customFilter operator="notEqual" val=" "/>
      </customFilters>
    </filterColumn>
    <filterColumn colId="13">
      <customFilters>
        <customFilter operator="notEqual" val=" "/>
      </customFilters>
    </filterColumn>
  </autoFilter>
  <mergeCells count="74">
    <mergeCell ref="G82:G93"/>
    <mergeCell ref="H82:H83"/>
    <mergeCell ref="F88:F89"/>
    <mergeCell ref="F90:F91"/>
    <mergeCell ref="F92:F93"/>
    <mergeCell ref="F82:F87"/>
    <mergeCell ref="A82:A93"/>
    <mergeCell ref="B82:B93"/>
    <mergeCell ref="C82:C93"/>
    <mergeCell ref="D82:D87"/>
    <mergeCell ref="E82:E93"/>
    <mergeCell ref="H62:H67"/>
    <mergeCell ref="G47:G81"/>
    <mergeCell ref="D49:D74"/>
    <mergeCell ref="F50:F74"/>
    <mergeCell ref="F41:F42"/>
    <mergeCell ref="F43:F44"/>
    <mergeCell ref="F45:F46"/>
    <mergeCell ref="A47:A81"/>
    <mergeCell ref="B47:B81"/>
    <mergeCell ref="C47:C81"/>
    <mergeCell ref="D47:D48"/>
    <mergeCell ref="E47:E81"/>
    <mergeCell ref="D75:D76"/>
    <mergeCell ref="D77:D78"/>
    <mergeCell ref="D80:D81"/>
    <mergeCell ref="A33:A46"/>
    <mergeCell ref="B33:B46"/>
    <mergeCell ref="C33:C46"/>
    <mergeCell ref="E33:E46"/>
    <mergeCell ref="G29:G32"/>
    <mergeCell ref="A29:A32"/>
    <mergeCell ref="B29:B32"/>
    <mergeCell ref="C29:C32"/>
    <mergeCell ref="E29:E32"/>
    <mergeCell ref="G33:G46"/>
    <mergeCell ref="D34:D36"/>
    <mergeCell ref="F34:F38"/>
    <mergeCell ref="F39:F40"/>
    <mergeCell ref="G19:G28"/>
    <mergeCell ref="F22:F24"/>
    <mergeCell ref="A11:A18"/>
    <mergeCell ref="B11:B18"/>
    <mergeCell ref="C11:C18"/>
    <mergeCell ref="E11:E18"/>
    <mergeCell ref="G11:G18"/>
    <mergeCell ref="D13:D14"/>
    <mergeCell ref="F25:F26"/>
    <mergeCell ref="D16:D18"/>
    <mergeCell ref="F16:F18"/>
    <mergeCell ref="A19:A28"/>
    <mergeCell ref="B19:B28"/>
    <mergeCell ref="C19:C28"/>
    <mergeCell ref="E19:E28"/>
    <mergeCell ref="F19:F20"/>
    <mergeCell ref="F13:F14"/>
    <mergeCell ref="G4:G5"/>
    <mergeCell ref="H4:H5"/>
    <mergeCell ref="I4:N4"/>
    <mergeCell ref="A6:A10"/>
    <mergeCell ref="B6:B10"/>
    <mergeCell ref="C6:C10"/>
    <mergeCell ref="E6:E10"/>
    <mergeCell ref="G6:G10"/>
    <mergeCell ref="H13:H14"/>
    <mergeCell ref="A1:F1"/>
    <mergeCell ref="A2:F2"/>
    <mergeCell ref="A3:F3"/>
    <mergeCell ref="A4:A5"/>
    <mergeCell ref="B4:B5"/>
    <mergeCell ref="C4:C5"/>
    <mergeCell ref="D4:D5"/>
    <mergeCell ref="E4:E5"/>
    <mergeCell ref="F4:F5"/>
  </mergeCells>
  <dataValidations count="3">
    <dataValidation allowBlank="1" showInputMessage="1" showErrorMessage="1" prompt="Si no aplica hacer medición, registrar el documento o el entregable final  Si es indicador con fórmula  matemática colocar la meta numérica" sqref="J1:J2" xr:uid="{DB8C873D-ECA0-4B3D-8626-51E2822301A9}"/>
    <dataValidation allowBlank="1" showInputMessage="1" showErrorMessage="1" prompt="Registrar la acción o  el nombre  del proyecto a realizar con base en la estrategia que se definió-  Hoja Estrategias   o si son acciones que se  deben adelantar como parte del día dia." sqref="H4:H5" xr:uid="{E833F5B9-7271-495D-9CC5-583BE5B2F247}"/>
    <dataValidation allowBlank="1" showInputMessage="1" showErrorMessage="1" prompt="Proponer y escribir en una frase la estrategia para gestionar la debilidad, la oportunidad, la amenaza o la fortaleza.Usar verbo de acción en infinitivo._x000a_" sqref="G1:G2" xr:uid="{4C374121-AEE4-4805-A830-5078643D4606}"/>
  </dataValidations>
  <hyperlinks>
    <hyperlink ref="L84" r:id="rId1" xr:uid="{9703D0E3-B0B5-4DD8-9EDA-6FDAFF5B5577}"/>
  </hyperlinks>
  <pageMargins left="0.7" right="0.7" top="0.75" bottom="0.75" header="0.3" footer="0.3"/>
  <pageSetup orientation="portrait" horizontalDpi="300" verticalDpi="30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D727A4C73E6C0E42ACCAFC3C2DE786C2" ma:contentTypeVersion="11" ma:contentTypeDescription="Crear nuevo documento." ma:contentTypeScope="" ma:versionID="833d39b4a1e859f42b36b2126dc6f7d3">
  <xsd:schema xmlns:xsd="http://www.w3.org/2001/XMLSchema" xmlns:xs="http://www.w3.org/2001/XMLSchema" xmlns:p="http://schemas.microsoft.com/office/2006/metadata/properties" xmlns:ns2="f602aaf4-b11c-4257-87cd-24cf6c00ca99" xmlns:ns3="347e7e23-e90e-4849-bc47-29ea4155d230" targetNamespace="http://schemas.microsoft.com/office/2006/metadata/properties" ma:root="true" ma:fieldsID="0ed2d4b733096ea0295b5f0d74af03f4" ns2:_="" ns3:_="">
    <xsd:import namespace="f602aaf4-b11c-4257-87cd-24cf6c00ca99"/>
    <xsd:import namespace="347e7e23-e90e-4849-bc47-29ea4155d23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02aaf4-b11c-4257-87cd-24cf6c00ca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e31b1466-370e-4680-8e95-6fcae1d3fa8c"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47e7e23-e90e-4849-bc47-29ea4155d230"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5f3fb534-ff83-4574-a998-0b114db79db3}" ma:internalName="TaxCatchAll" ma:showField="CatchAllData" ma:web="347e7e23-e90e-4849-bc47-29ea4155d2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347e7e23-e90e-4849-bc47-29ea4155d230">
      <UserInfo>
        <DisplayName>Juan de Jesus Hernandez Martínez</DisplayName>
        <AccountId>18</AccountId>
        <AccountType/>
      </UserInfo>
      <UserInfo>
        <DisplayName>Jose Fernando García Gomez</DisplayName>
        <AccountId>17</AccountId>
        <AccountType/>
      </UserInfo>
      <UserInfo>
        <DisplayName>William Rafael Mulford Velasquez</DisplayName>
        <AccountId>22</AccountId>
        <AccountType/>
      </UserInfo>
      <UserInfo>
        <DisplayName>Sergio Luis Duarte Lobo</DisplayName>
        <AccountId>23</AccountId>
        <AccountType/>
      </UserInfo>
      <UserInfo>
        <DisplayName>Amparo Liliana Cepeda Lizarazo</DisplayName>
        <AccountId>15</AccountId>
        <AccountType/>
      </UserInfo>
      <UserInfo>
        <DisplayName>Rene Amaya Soriano</DisplayName>
        <AccountId>21</AccountId>
        <AccountType/>
      </UserInfo>
      <UserInfo>
        <DisplayName>Gloria Mercedes Mora Martinez</DisplayName>
        <AccountId>32</AccountId>
        <AccountType/>
      </UserInfo>
      <UserInfo>
        <DisplayName>Jaime Iván Bocanegra Vergara</DisplayName>
        <AccountId>19</AccountId>
        <AccountType/>
      </UserInfo>
      <UserInfo>
        <DisplayName>Carolina Rodríguez Estupiñan</DisplayName>
        <AccountId>13</AccountId>
        <AccountType/>
      </UserInfo>
    </SharedWithUsers>
    <lcf76f155ced4ddcb4097134ff3c332f xmlns="f602aaf4-b11c-4257-87cd-24cf6c00ca99">
      <Terms xmlns="http://schemas.microsoft.com/office/infopath/2007/PartnerControls"/>
    </lcf76f155ced4ddcb4097134ff3c332f>
    <TaxCatchAll xmlns="347e7e23-e90e-4849-bc47-29ea4155d230" xsi:nil="true"/>
  </documentManagement>
</p:properties>
</file>

<file path=customXml/itemProps1.xml><?xml version="1.0" encoding="utf-8"?>
<ds:datastoreItem xmlns:ds="http://schemas.openxmlformats.org/officeDocument/2006/customXml" ds:itemID="{6DE16B6C-A677-4E45-ACC8-6FEC02B88F30}">
  <ds:schemaRefs>
    <ds:schemaRef ds:uri="http://schemas.microsoft.com/sharepoint/v3/contenttype/forms"/>
  </ds:schemaRefs>
</ds:datastoreItem>
</file>

<file path=customXml/itemProps2.xml><?xml version="1.0" encoding="utf-8"?>
<ds:datastoreItem xmlns:ds="http://schemas.openxmlformats.org/officeDocument/2006/customXml" ds:itemID="{E058BF25-EE82-413E-A630-FECD455AC5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02aaf4-b11c-4257-87cd-24cf6c00ca99"/>
    <ds:schemaRef ds:uri="347e7e23-e90e-4849-bc47-29ea4155d2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07A175C-1220-40E3-95B8-D964D926B5E5}">
  <ds:schemaRefs>
    <ds:schemaRef ds:uri="http://schemas.microsoft.com/office/2006/documentManagement/types"/>
    <ds:schemaRef ds:uri="347e7e23-e90e-4849-bc47-29ea4155d230"/>
    <ds:schemaRef ds:uri="http://purl.org/dc/terms/"/>
    <ds:schemaRef ds:uri="http://schemas.microsoft.com/office/2006/metadata/properties"/>
    <ds:schemaRef ds:uri="http://schemas.openxmlformats.org/package/2006/metadata/core-properties"/>
    <ds:schemaRef ds:uri="f602aaf4-b11c-4257-87cd-24cf6c00ca99"/>
    <ds:schemaRef ds:uri="http://schemas.microsoft.com/office/infopath/2007/PartnerControls"/>
    <ds:schemaRef ds:uri="http://www.w3.org/XML/1998/namespace"/>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Análisis de Contexto </vt:lpstr>
      <vt:lpstr>Estrategias</vt:lpstr>
      <vt:lpstr>Plan de Acción 2022</vt:lpstr>
      <vt:lpstr>SEGUIMIENTO 4 TRIM</vt:lpstr>
      <vt:lpstr>SEGUIMIENTO 2 TRIM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KEMOPA</dc:creator>
  <cp:keywords/>
  <dc:description/>
  <cp:lastModifiedBy>Nelson Reinaldo Rincon Bernal</cp:lastModifiedBy>
  <cp:revision/>
  <dcterms:created xsi:type="dcterms:W3CDTF">2020-02-13T14:21:15Z</dcterms:created>
  <dcterms:modified xsi:type="dcterms:W3CDTF">2022-10-25T17:49:29Z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0x010100D727A4C73E6C0E42ACCAFC3C2DE786C2</vt:lpwstr>
  </property>
  <property fmtid="{D5CDD505-2E9C-101B-9397-08002B2CF9AE}" pid="3" name="MediaServiceImageTags">
    <vt:lpwstr/>
  </property>
</Properties>
</file>