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mc:AlternateContent xmlns:mc="http://schemas.openxmlformats.org/markup-compatibility/2006">
    <mc:Choice Requires="x15">
      <x15ac:absPath xmlns:x15ac="http://schemas.microsoft.com/office/spreadsheetml/2010/11/ac" url="C:\Users\Usuario\Documents\ARCHIVOS COMPUTADOR SANDRA\CALIDAD\PLANES DE ACCIÓN 2021\SECCIONALES\"/>
    </mc:Choice>
  </mc:AlternateContent>
  <xr:revisionPtr revIDLastSave="0" documentId="13_ncr:1_{A8E318B0-C859-417E-A054-E020D2FE09D8}" xr6:coauthVersionLast="46" xr6:coauthVersionMax="46" xr10:uidLastSave="{00000000-0000-0000-0000-000000000000}"/>
  <bookViews>
    <workbookView xWindow="-120" yWindow="-120" windowWidth="20730" windowHeight="11160" xr2:uid="{00000000-000D-0000-FFFF-FFFF00000000}"/>
  </bookViews>
  <sheets>
    <sheet name="Análisis de Contexto " sheetId="14" r:id="rId1"/>
    <sheet name="Estrategias" sheetId="15" r:id="rId2"/>
    <sheet name="Plan de Acción 2021" sheetId="4" r:id="rId3"/>
    <sheet name="SEGUIMIENTO 1 TRIM" sheetId="2" r:id="rId4"/>
    <sheet name="SEGUIMIENTO 2 TRIM " sheetId="30" r:id="rId5"/>
    <sheet name="SEGUIMIENTO 3 TRIM " sheetId="31" r:id="rId6"/>
    <sheet name="SEGUIMIENTO 4 TRIM" sheetId="32" r:id="rId7"/>
    <sheet name="Hoja2" sheetId="34" r:id="rId8"/>
  </sheets>
  <externalReferences>
    <externalReference r:id="rId9"/>
    <externalReference r:id="rId10"/>
    <externalReference r:id="rId11"/>
    <externalReference r:id="rId12"/>
    <externalReference r:id="rId13"/>
    <externalReference r:id="rId14"/>
    <externalReference r:id="rId15"/>
  </externalReferences>
  <definedNames>
    <definedName name="Posibilidad">[1]Hoja2!$H$3:$H$7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9" i="4" l="1"/>
  <c r="V19" i="4"/>
  <c r="W17" i="4"/>
  <c r="V17" i="4"/>
  <c r="W21" i="4"/>
  <c r="V21" i="4"/>
  <c r="W18" i="4"/>
  <c r="V18" i="4"/>
  <c r="W15" i="4"/>
  <c r="V15" i="4"/>
  <c r="W63" i="4"/>
  <c r="V63" i="4"/>
  <c r="W61" i="4"/>
  <c r="V61" i="4"/>
  <c r="W33" i="4"/>
  <c r="V33" i="4"/>
  <c r="W13" i="4"/>
  <c r="V13" i="4"/>
  <c r="W11" i="4"/>
  <c r="V11" i="4"/>
  <c r="W54" i="4"/>
  <c r="V54" i="4"/>
  <c r="W26" i="4" a="1"/>
  <c r="W26" i="4" s="1"/>
  <c r="V26" i="4" a="1"/>
  <c r="V26" i="4" s="1"/>
  <c r="W25" i="4"/>
  <c r="V25" i="4"/>
  <c r="W9" i="4"/>
  <c r="V9" i="4"/>
  <c r="W16" i="4"/>
  <c r="V16" i="4"/>
  <c r="W10" i="4"/>
  <c r="V10" i="4"/>
  <c r="W8" i="4"/>
  <c r="V8" i="4"/>
  <c r="V32" i="4" l="1"/>
  <c r="V12" i="4"/>
  <c r="V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tc={2D89BECA-8922-4B69-84A4-D672E1B99F03}</author>
    <author>tc={EE0B4B0E-4838-4532-96D6-E883AFEBE300}</author>
    <author>tc={1FC73817-C541-4E3E-B22A-CB047C31D727}</author>
    <author>tc={5BEF225F-2016-40D5-9498-4904147020FA}</author>
  </authors>
  <commentList>
    <comment ref="E22" authorId="0" shapeId="0" xr:uid="{00000000-0006-0000-0100-000001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No estaba, propuesta</t>
      </text>
    </comment>
    <comment ref="E23" authorId="1" shapeId="0" xr:uid="{00000000-0006-0000-0100-000002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No estaba, propuesta</t>
      </text>
    </comment>
    <comment ref="E29" authorId="2" shapeId="0" xr:uid="{00000000-0006-0000-0100-000003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No estaba- Propuesta</t>
      </text>
    </comment>
    <comment ref="E45" authorId="3" shapeId="0" xr:uid="{00000000-0006-0000-0100-000004000000}">
      <text>
        <t>[Comentario encadenado]
Su versión de Excel le permite leer este comentario encadenado; sin embargo, las ediciones que se apliquen se quitarán si el archivo se abre en una versión más reciente de Excel. Más información: https://go.microsoft.com/fwlink/?linkid=870924
Comentario:
    No estaba- propuesta</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<sst xmlns="http://schemas.openxmlformats.org/spreadsheetml/2006/main" count="1701" uniqueCount="846">
  <si>
    <t>Consejo Superior de la Judicatura</t>
  </si>
  <si>
    <t>Análisis de Contexto</t>
  </si>
  <si>
    <t>DEPENDENCIA:</t>
  </si>
  <si>
    <t>CONSEJO SECCIONAL DE LA JUDICATURA DE RISARALDA
DIRECCIÓN SECCIONAL DE ADMINISTRACIÓN JUDICIAL DE PEREIRA</t>
  </si>
  <si>
    <t xml:space="preserve">PROCESO </t>
  </si>
  <si>
    <t>CONSEJO SECCIONAL/ DIRECCIÓN SECCIONAL DE ADMINISTRACIÓN JUDICIAL</t>
  </si>
  <si>
    <t xml:space="preserve">OBJETIVO DEL PROCESO: </t>
  </si>
  <si>
    <t>Definir y orientar la planeación estratégica de la organización, a partir de establecimiento de los principios corporativos (valores, normas, políticas y directrices) que soportan la misión y visión de la Entidad, mediante el diagnóstico e identificación de necesidades y la formulación, ejecución y seguimiento de los planes, programas, proyectos, objetivos y políticas institucionales, con el propósito de generar las condiciones adecuadas para la gestión de los recursos asignados al Sector Jurisdiccional de la Rama Judicial, dando cumplimiento en el marco de sistema de gestión de calidad, medio ambiente y salud y seguridad en el trabajo.</t>
  </si>
  <si>
    <t xml:space="preserve">CONTEXTO EXTERNO </t>
  </si>
  <si>
    <t xml:space="preserve">FACTORES </t>
  </si>
  <si>
    <t>No.</t>
  </si>
  <si>
    <t xml:space="preserve">AMENAZAS (Factores) </t>
  </si>
  <si>
    <t xml:space="preserve">No. </t>
  </si>
  <si>
    <t xml:space="preserve">OPORTUNIDADES (Factores) </t>
  </si>
  <si>
    <t xml:space="preserve">Político (cambios de gobierno, legislación, políticas públicas, regulación). </t>
  </si>
  <si>
    <t>Eliminación de Proceso por reforma a la Justicia.</t>
  </si>
  <si>
    <t>Colaboración de Poder Ejecutivo con el Poder Judicial</t>
  </si>
  <si>
    <t>Legislación en materia de COVID que implican normas de austeridad en el gasto que conlleva a la limitación en proyectos de reordenamiento judicial.</t>
  </si>
  <si>
    <t xml:space="preserve"> Nueva legislación por parte de Ministerio de las TIC´s relacionada con las comunicaciones.</t>
  </si>
  <si>
    <t xml:space="preserve">Legislación en materia de COVID que establece austeridad y limita la disponibilidad de recursos. </t>
  </si>
  <si>
    <t>Regulación de los pagos de las acreencias laborales en las demandas que actualmente cursan en contra de la rama judicial.</t>
  </si>
  <si>
    <t xml:space="preserve">Restricción en materia de movilidad y trabajo en casa que hace que haya subutilización de la infraestructura. </t>
  </si>
  <si>
    <t>Continuidad de Política jurisprudencial en cuanto a la responsabilidad subjetiva en los procesos de reparación directa.</t>
  </si>
  <si>
    <t>Nueva legislación que impactan el quehacer normal de las diferentes instancias de la Rama Judicial.</t>
  </si>
  <si>
    <t>Normatividad que parte de gobierno y de las políticas internacionales para la preservación de medio Ambiente.</t>
  </si>
  <si>
    <t xml:space="preserve">El cambio de gobierno puede incidir en la priorización de los temas ambientales en los diferentes instrumentos gubernamentales  </t>
  </si>
  <si>
    <t>Económicos y Financieros</t>
  </si>
  <si>
    <t xml:space="preserve">Las decisiones que adopta el Congreso de la Republica cuando aprueba el proyecto de presupuesto de la Rama Judicial.  </t>
  </si>
  <si>
    <t>Asignación anual de presupuestos de inversión y funcionamiento por parte de Gobierno Nacional.</t>
  </si>
  <si>
    <t>El aplazamiento o recorte presupuestal que realiza el Ministerio de Hacienda al presupuesto de la Rama Judicial.</t>
  </si>
  <si>
    <t>Asignación anual de presupuestos de la seccional.</t>
  </si>
  <si>
    <t>Los proyectos de reordenamiento judicial que propone el Consejo seccional no sean aprobados por el Consejo superior, a pesar de que sean urgentes, alegando no contar con recursos presupuestales.</t>
  </si>
  <si>
    <t>Asignación mensual de PAC requerido.</t>
  </si>
  <si>
    <t>Recortes presupuestales de partidas inicialmente apropiadas.</t>
  </si>
  <si>
    <t>Asignación de presupuesto para la realización de actividades de bienestar para los servidores judiciales y para la atención de la emergencia sanitaria.</t>
  </si>
  <si>
    <t>Actos delictivos cometidos por usuarios de servicio, contratistas y/o autoridades públicas.</t>
  </si>
  <si>
    <t xml:space="preserve">Expedición tardía de los incrementos salariales. </t>
  </si>
  <si>
    <t>Limitaciones en el programa de bienestar laboral por falta de recursos.</t>
  </si>
  <si>
    <t>No disponibilidad de PAC a nivel nacional.</t>
  </si>
  <si>
    <t>Embargo a las cuentas bancarias de la seccional.</t>
  </si>
  <si>
    <t>Falta de presupuesto para creación de nuevos cargos (Ministerio de Hacienda)</t>
  </si>
  <si>
    <t xml:space="preserve">Incremento de gasto público por eventos naturales o situaciones de emergencia sanitaria (COVID-19) de gran magnitud. </t>
  </si>
  <si>
    <t>Sociales  y culturales</t>
  </si>
  <si>
    <t xml:space="preserve">Desinformación a la ciudadanía con información engañosa o falsa. </t>
  </si>
  <si>
    <t>Acceso por parte de la ciudadanía a los canales de comunicación institucionales a través de los medios virtuales.</t>
  </si>
  <si>
    <t>Falta de acceso a Internet de algunos sectores de la comunidad.</t>
  </si>
  <si>
    <t>Disminución en la demanda de justicia implica un replanteamiento de la oferta que permita redistribuir despachos y/o cargos.</t>
  </si>
  <si>
    <t>Risaralda, en especial Pereira, troncal de occidente es corredor para movilidad de productos alucinógenos y centro de operación de grupos organizados al margen de la ley, que aumentan la cantidad de actos delictivos, implicando una mayor demanda de despachos y servidores judiciales.</t>
  </si>
  <si>
    <t>Alianzas estratégicas interinstitucionales.</t>
  </si>
  <si>
    <t>Generación de asentamientos subnormales producto de desplazamiento y la migración descontrolada.</t>
  </si>
  <si>
    <t>Diversidad de actividades en la región, para fortalecer los programas de desarrollo de talento humano dentro de la institución.</t>
  </si>
  <si>
    <t xml:space="preserve">Alteración de la ejecución de las actividades por Pandemia. </t>
  </si>
  <si>
    <t>Fomentar la conservación de patrimonio cultural en las sedes judiciales.</t>
  </si>
  <si>
    <t>Alteración de orden público.</t>
  </si>
  <si>
    <t>Acceso a los medios de información para hacer parte de las convocatorias.</t>
  </si>
  <si>
    <t>Enfrentarse a personas y actitudes humillantes. Comentarios negativos hacia los funcionarios públicos.</t>
  </si>
  <si>
    <t>Aumento de la demanda de medios tecnológicos por parte de los usuarios de la administración de justicia.</t>
  </si>
  <si>
    <t>Atención de cliente interno y externo mal educado o que da malos tratos.</t>
  </si>
  <si>
    <t>La cultura de la calidad y de la gestión ambiental desarrollada en las diferentes entidades y de cierta manera esperada por la ciudadanía.</t>
  </si>
  <si>
    <t>Limitación en el desarrollo de las competencias laborales por restricción en los temas de capacitación de la Escuela.</t>
  </si>
  <si>
    <t>Oferta de capacitaciones ambientales ofrecidos por diferentes entidades.</t>
  </si>
  <si>
    <t>Disponibilidad de proveedores para la gestión de residuos sólidos (ordinarios, aprovechables, peligrosos y especiales).</t>
  </si>
  <si>
    <t xml:space="preserve">Tecnológicos </t>
  </si>
  <si>
    <t>Recibo de comunicaciones con virus.</t>
  </si>
  <si>
    <t xml:space="preserve">Aumento de uso de las herramientas tecnológicas para el apoyo a las comunicaciones. </t>
  </si>
  <si>
    <t>Congestión en las redes o servicios informáticos.</t>
  </si>
  <si>
    <t>Inversión de consejo superior de la judicatura para proveer a los despachos judiciales de los equipos tecnológicos para prestar los servicios.</t>
  </si>
  <si>
    <t>Falta de conectividad con los usuarios de proceso</t>
  </si>
  <si>
    <t>Disponibilidad de herramientas tecnológicas para el manejo de la información como el SIERJU.</t>
  </si>
  <si>
    <t>Colapso de la página oficial de la Rama Judicial.</t>
  </si>
  <si>
    <t>Realización de los tramites de manera digital ante la unidad de registro y control de abogados de Consejo superior de la Judicatura.</t>
  </si>
  <si>
    <t>Ataques cibernéticos.</t>
  </si>
  <si>
    <t>Disponibilidad de plataformas para la atención de los requerimientos de la atención de justicia.</t>
  </si>
  <si>
    <t>Fraudes electrónicos</t>
  </si>
  <si>
    <t>Implementación de procesos de pagos masivos, pagos virtuales a terceros y de nómina a beneficiario final.</t>
  </si>
  <si>
    <t>Perdida de la información por virus.</t>
  </si>
  <si>
    <t>Nuevo software de nómina Efinomina.</t>
  </si>
  <si>
    <t>Fallas en la conectividad.</t>
  </si>
  <si>
    <t xml:space="preserve">Avance hacia el expediente digital permitiendo tener acceso a los procesos de manera ágil. </t>
  </si>
  <si>
    <t>Ancho de banda insuficiente para la navegación.</t>
  </si>
  <si>
    <t>Contar con el aplicativo de apoyo para seguimiento y control de los procesos E-KOGUI (Agencia Nacional de Defensa Jurídica de Estado).</t>
  </si>
  <si>
    <t>Riesgos de la seguridad de la información por amenazas externas.</t>
  </si>
  <si>
    <t>Disponibilidad de herramientas tecnológicas favoreciendo la disminución de consumo de papel y tóner en virtud de la emergencia sanitaria por el COVID 19.</t>
  </si>
  <si>
    <t>Fallas en la plataforma SIERJU B.I.</t>
  </si>
  <si>
    <t>Cambio de software para el manejo de la nómina.</t>
  </si>
  <si>
    <t>Falencias en el office 365 - One Drive.</t>
  </si>
  <si>
    <t>Cambio de operador de internet o fallas en el servicio.</t>
  </si>
  <si>
    <t>Mala utilización de herramientas tecnológicas por parte de los despachos judiciales para notificación de actuaciones procesales.</t>
  </si>
  <si>
    <t>Carencia de software para integrar el SIGCMA, generando desactualización</t>
  </si>
  <si>
    <t>Ambientales</t>
  </si>
  <si>
    <t>Emergencia ambiental.</t>
  </si>
  <si>
    <t>Disponibilidad de Entidades encargadas de apoyar y asesorar en el manejo ambiental a las organizaciones.</t>
  </si>
  <si>
    <t>Aumento de desechos tecnológicos.</t>
  </si>
  <si>
    <t>Oferta de equipos cumpliendo estándares ambientales.</t>
  </si>
  <si>
    <t>Necesidad de incrementar en el consumo de productos por efecto de la pandemia (EPP).</t>
  </si>
  <si>
    <t>Se cuenta con organismos y entidades para el control adecuado de las emergencias ambientales.</t>
  </si>
  <si>
    <t>Los proveedores se encuentran en mejores condiciones para cumplimiento de requerimientos ambientales.</t>
  </si>
  <si>
    <t>La generación de conciencia ambiental y exigencia de cumplimiento de estos requisitos para todos los proveedores.</t>
  </si>
  <si>
    <t>Disminución en el consumo de los recursos dada la reducción de trabajo presencial.</t>
  </si>
  <si>
    <t>Legales y reglamentarios</t>
  </si>
  <si>
    <t>Acciones judiciales por incumplimiento en la publicación de los estados de los procesos o por la no realización de audiencias virtuales.</t>
  </si>
  <si>
    <t>Reglamentación de los medios virtuales para la prestación de servicio de justicia.</t>
  </si>
  <si>
    <t xml:space="preserve">El Consejo Superior de la Judicatura emite propuestas de Reordenamiento Judicial sin contar con el concepto de Consejo Seccional. </t>
  </si>
  <si>
    <t>Delegación de funciones al Consejo Seccional a través de Acuerdo PSAA16-10561 de 2016.</t>
  </si>
  <si>
    <t>Tardanza en la resolución de concursos de méritos.</t>
  </si>
  <si>
    <t>Fallo de Consejo de Estado por medio de cual no exige como requisito para traslado la calificación de servicios.</t>
  </si>
  <si>
    <t>Sin número de decretos emitidos por la emergencia sanitaria que asignan más funciones y responsabilidades en el desempeño de proceso.</t>
  </si>
  <si>
    <t>Concurso de méritos (Convocatoria 26 y convocatoria 27).</t>
  </si>
  <si>
    <t>Incumplimiento de las leyes de derecho de autor.</t>
  </si>
  <si>
    <t>Difusión oportuna de las circulares de las convocatorias académicas.</t>
  </si>
  <si>
    <t>Servicios de proveedores que no cumplen con la normatividad ambiental en sus productos o servicios.</t>
  </si>
  <si>
    <t>Reglamentación de la validez de los documentos y firmas electrónicas, así como el uso de canales virtuales.</t>
  </si>
  <si>
    <t>Aplicación de normas no vigentes.</t>
  </si>
  <si>
    <t xml:space="preserve">Legislación vigente (Calidad, Ambiental y SST). </t>
  </si>
  <si>
    <t>Excesiva cantidad de normas que podrían llevar a aplicar normas derogadas.</t>
  </si>
  <si>
    <t>Manual de espacios físicos saludables.</t>
  </si>
  <si>
    <t>Mayor carga laboral por los casos de  prestaciones de que trata la ley 4ta de 1992 (reajustes salariales).</t>
  </si>
  <si>
    <t>Expedición de Estatuto orgánico de presupuesto, normas financieras y contables, que soportan el desarrollo de proceso.</t>
  </si>
  <si>
    <t>La generación de normatividad que aborde los diferentes sistemas de gestión de manera aislada y no integrada.</t>
  </si>
  <si>
    <t>Las opciones de integración de los sistemas de gestión y los modelos administrativos de apoyo a la rama judicial.</t>
  </si>
  <si>
    <t>Actualizaciones en la norma ISO y NTC que impliquen modificaciones al SIGCMA.</t>
  </si>
  <si>
    <t>Otros</t>
  </si>
  <si>
    <t>Alta prevalencia de las lluvias que afecta a las edificaciones.</t>
  </si>
  <si>
    <t>Empresas especializadas en el ramo de la Infraestructura.</t>
  </si>
  <si>
    <t>Vulnerabilidad Sísmica debido a la afectación de la Zona.</t>
  </si>
  <si>
    <t>Facilidades para Adquisición de Materiales.</t>
  </si>
  <si>
    <t>Comunicación tardía por parte de la Escuela Judicial Rodrigo Lara Bonilla acerca de la oferta académica.</t>
  </si>
  <si>
    <t>Ampliación de plazo para la calificación de los funcionarios por la emergencia causada por el virus de COVID 19.</t>
  </si>
  <si>
    <t>Incremento de la carga laboral porque se incrementa el tiempo de disponibilidad para la atención de las solicitudes de los usuarios causado por la contingencia de COVID-19.</t>
  </si>
  <si>
    <t>Digitalización de los expedientes.</t>
  </si>
  <si>
    <t>Modificación o asignación en el proceso de digitalización de expedientes (sin capacitación ni personal suficiente).</t>
  </si>
  <si>
    <t>Posibilidad de acceder a múltiples proveedores de Bienes y Servicios a través de la Plataforma Transaccional SECOP 2.</t>
  </si>
  <si>
    <t>Adquisición de Bienes y Servicios a proveedores que no ofrecen la Calidad esperada.</t>
  </si>
  <si>
    <t>Disponibilidad de proveedores que ofertan productos biodegradables y/o amigables con el medio ambiente (papel a partir de bagazo de caña, insumos para la limpieza y desinfección).</t>
  </si>
  <si>
    <t>Adquisición de Bienes y Servicios sin las suficientes Garantías de producto.</t>
  </si>
  <si>
    <t>Servicio de agua potable, energía, aseo y alcantarillado disponible</t>
  </si>
  <si>
    <t>Pliegos tipo de Colombia Compra eficiente, no se refuerza el tema ambiental en ellos, si no que prevalece el menor valor y menos requisitos para mayor oferentes.</t>
  </si>
  <si>
    <t>Inoportunidad en la atención de requerimientos de la entidad, por parte de prestadores de servicios externos (contador de agua frenado en la sede Palacio de justicia, afectando la medición real de consumo de recurso).</t>
  </si>
  <si>
    <t xml:space="preserve">CONTEXTO INTERNO </t>
  </si>
  <si>
    <t xml:space="preserve">DEBILIDADES (Factores) </t>
  </si>
  <si>
    <t xml:space="preserve">FORTALEZAS (Factores) </t>
  </si>
  <si>
    <t>Estratégicos: (direccionamiento estratégico, planeación institucional, liderazgo, trabajo en equipo)</t>
  </si>
  <si>
    <t>El proceso de Reordenamiento Judicial no existe coherencia con El proceso de Planeación Estratégica.</t>
  </si>
  <si>
    <t>Trabajo en equipo entre el Consejo Seccional de la Judicatura y la Dirección Seccional de Administración Judicial.</t>
  </si>
  <si>
    <t>Inoportunidad para entrega de documentos recopilación de necesidades para la formulación de los planes y programas.</t>
  </si>
  <si>
    <t>Visión holística de corto, mediano y largo plazo.</t>
  </si>
  <si>
    <t>Expedición de directrices dadas a conocer de manera tardía y sin capacitación previa.</t>
  </si>
  <si>
    <t>Reglamentación definida a través de Acuerdos para la planeación y definición de proyectos de inversión.</t>
  </si>
  <si>
    <t>Modificación de procesos sin consulta y/o socialización de los despachos seccionales.</t>
  </si>
  <si>
    <t>Adaptación de la institución a los cambios sociales en las políticas estratégicas.</t>
  </si>
  <si>
    <t>Toma de decisiones centralizada, sin tener en cuenta todas las necesidades de las seccionales.</t>
  </si>
  <si>
    <t xml:space="preserve">Reglamentación definida a través de Acuerdos para la planeación y definición de proyectos de inversión. </t>
  </si>
  <si>
    <t>Falta de directrices para llevar a cabo la defensa judicial.</t>
  </si>
  <si>
    <t>Reglamentación definida a través de Acuerdos para la planeación y adquisición de bienes y servicios.</t>
  </si>
  <si>
    <t>Falta de planeación para la solicitud de información por parte de nivel central.</t>
  </si>
  <si>
    <t>Existencia y funcionamiento de la Junta Seccional de Contratación y de Comité Evaluador y Estructurador seccional</t>
  </si>
  <si>
    <t>Falta de mayor integración entre los líderes de calidad y ambiental para la planificación de SIGCMA.</t>
  </si>
  <si>
    <t xml:space="preserve">Definición clara de los procedimientos aplicables al proceso por medio de SIGCMA. </t>
  </si>
  <si>
    <t>Falta de integración de otros sistemas de gestión (SST), al actual SIGCMA.</t>
  </si>
  <si>
    <t>Análisis pertinente por parte de comité seccional de defensa judicial para ejercer en debida forma la misma.</t>
  </si>
  <si>
    <t>Acuerdo que reglamenta el SIGCMA en toda la Rama Judicial.</t>
  </si>
  <si>
    <t xml:space="preserve">Elaboración e implementación de Plan de Mantenimiento de Edificaciones y Plan de Acción Ambiental.  </t>
  </si>
  <si>
    <t>Interés/compromiso para el mejoramiento de SIGCMA.</t>
  </si>
  <si>
    <t>Recursos financieros (presupuesto de funcionamiento, recursos de inversión)</t>
  </si>
  <si>
    <t>Aprobación tardía de los proyectos de inversión.</t>
  </si>
  <si>
    <t>Asignación de recursos para actividades específicas para el proceso de mejoramiento de infraestructura.</t>
  </si>
  <si>
    <t xml:space="preserve">No disponibilidad de recursos financieros para todas las actividades requeridas. </t>
  </si>
  <si>
    <t>Asignación de recursos para actividades específicas para el proceso.</t>
  </si>
  <si>
    <t>Asignación tardía de los recursos.</t>
  </si>
  <si>
    <t>Pago oportuno de las obligaciones laborales.</t>
  </si>
  <si>
    <t>Limitación de recursos para el desarrollo de infraestructura informática.</t>
  </si>
  <si>
    <t>Asignación presupuestal e inclusión en el PAA para la contratación de servicios que apoyan y Fortalecen el Sistema de Gestión Ambiental.</t>
  </si>
  <si>
    <t>No asignación desde el mes de enero de todos los recursos solicitados por la seccional.</t>
  </si>
  <si>
    <t>Demora en la asignación de PAC por restricciones o iliquidez en el Ministerio.</t>
  </si>
  <si>
    <t>No se cuenta con un presupuesto asignado para la realización de proyectos ambientales.</t>
  </si>
  <si>
    <t>Falta de asignación de recursos, para personal de apoyo técnico y metodológico en las seccionales en cuanto a la implementación y seguimiento de SIGCMA.</t>
  </si>
  <si>
    <t>Personal (competencia de personal, disponibilidad, suficiencia, seguridad y salud en el trabajo)</t>
  </si>
  <si>
    <t>No se cuenta con el suficiente recurso humano para el proceso de comunicaciones en las seccionales.</t>
  </si>
  <si>
    <t>Capacitaciones de la EJRLB frente al manejo de los medios digitales de comunicación y herramientas colaborativas.</t>
  </si>
  <si>
    <t>Resistencia al cambio de algunas personas que continúan utilizando los medios impresos en lugar de los digitales.</t>
  </si>
  <si>
    <t>Compromiso de talento humano y mejora continua de las competencias requeridas.</t>
  </si>
  <si>
    <t>Falta de conocimiento de la metodología de proceso por parte de personal involucrado.</t>
  </si>
  <si>
    <t>El personal asignado al proceso es altamente calificado, en formación y experiencia, por encima de los perfiles definidos para los cargos.</t>
  </si>
  <si>
    <t>Falta de competencias para un manejo adecuado y óptimo de las TIC's.</t>
  </si>
  <si>
    <t>Cobertura de carrera al 71%.</t>
  </si>
  <si>
    <t>Personal limitado asignado a la división encargada de proceso de planeación estratégica, para atender el volumen de las actividades para la formulación, seguimiento y evaluación de Plan Sectorial de Desarrollo.</t>
  </si>
  <si>
    <t>Circular reiterando el cumplimiento de darle prelación a los integrantes de registro de elegibles al momento de realizar nombramientos en provisionalidad.</t>
  </si>
  <si>
    <t>Falta de personal profesional en ingeniería civil o arquitectura para el mantenimiento de la infraestructura física, que permitan plantear los proyectos cumpliendo con toda la normatividad.</t>
  </si>
  <si>
    <t>Alto compromiso de personal con sus funciones, sentido de pertenencia.</t>
  </si>
  <si>
    <t>Incumplimientos en el reporte de vacante por parte de los despachos judiciales.</t>
  </si>
  <si>
    <t>Buen liderazgo en el equipo.</t>
  </si>
  <si>
    <t>No hay disponibilidad de personal para realizar las capacitaciones en la seccional.</t>
  </si>
  <si>
    <t>Amplia disponibilidad de capacitación tecnológicos por parte de la EJRLB</t>
  </si>
  <si>
    <t>Falta de personal tanto en oficina judicial como en archivo.</t>
  </si>
  <si>
    <t>Buen clima laboral entre los miembros de equipo de trabajo (Trabajo en equipo, compañerismo, sinergia….).</t>
  </si>
  <si>
    <t>Desactualización y falta de capacitación de SAIDOJ.</t>
  </si>
  <si>
    <t>Personal bien capacitado en todas las fases de contratación.</t>
  </si>
  <si>
    <t>Falta de compensación de tiempo de "disponibilidad" para atender habeas corpus.</t>
  </si>
  <si>
    <t>Conciencia social-ambiental  por parte de la Administración Judicial en los procesos de contratación, post contractual y precontractual (Supervisión).</t>
  </si>
  <si>
    <t>Falta de incentivos a los funcionarios (encargos).</t>
  </si>
  <si>
    <t>Personal insuficiente asignado al proceso, para atender el volumen de las actividades requeridas en la seccional.</t>
  </si>
  <si>
    <t>Falta de personal en el Consejo Seccional de la Judicatura de Risaralda, para brindar apoyo al proceso.</t>
  </si>
  <si>
    <t>Falta de transferencia de la información y conocimiento de prepensionados.</t>
  </si>
  <si>
    <t>Reducción de la participación de los servidores judiciales en las actividades de programa de bienestar social causada por el trabajo en casa por la pandemia COVID 19.</t>
  </si>
  <si>
    <t>Limitación de interacción física entre los compañeros de área. Falta de espacios de compartir.</t>
  </si>
  <si>
    <t xml:space="preserve">Perdida de espacios personales, afectaciones físico emocionales por el trabajo en casa. </t>
  </si>
  <si>
    <t>Falta de control de las jornadas y horarios laborales al estar trabajando desde la casa.</t>
  </si>
  <si>
    <t>Insuficiencia de personal para ejercer los cargos de secretaria técnica de la junta y líder administrativo de proceso.</t>
  </si>
  <si>
    <t>Insuficiente personal de acuerdo a los requerimientos de los perfiles de SIIF Nación.</t>
  </si>
  <si>
    <t>En algunos cargos, falta de pertinencia en los perfiles contrados.</t>
  </si>
  <si>
    <t>La asignación de funciones que no tienen relación con el cargo y el proceso  que ocupan tiempo laboral.</t>
  </si>
  <si>
    <t>Personal limitado asignado al proceso de asistencia legal, para atender el volumen de las actividades de defensa judicial y como apoyo al proceso de Adquisición de Bienes y Servicios, y a los demás procesos de la seccional.</t>
  </si>
  <si>
    <t>No se dispone de profesional de calidad y ambiental contratado de manera directa para la seccional.</t>
  </si>
  <si>
    <t>Participación baja de los servidores judiciales en capacitaciones ambientales.</t>
  </si>
  <si>
    <t>Tiempo limitado para asistir a capacitaciones de gestión ambiental.</t>
  </si>
  <si>
    <t>Desconocimiento de la correcta separación de residuos en puntos ecológicos.</t>
  </si>
  <si>
    <t xml:space="preserve">Desarticulación y falta de disponibilidad de información de los procesos de formación y capacitación de la EJRLB, que realmente permitan medir el impacto y efectividad en el desarrollo de las competencias de Talento Humano de la entidad </t>
  </si>
  <si>
    <t>Proceso (capacidad, diseño, ejecución, proveedores, entradas, salidas,
gestión de conocimiento)</t>
  </si>
  <si>
    <t>Exceso de información disponible.</t>
  </si>
  <si>
    <t>Apoyo de nivel central en los procesos importantes de comunicaciones.</t>
  </si>
  <si>
    <t>Deficiencias en el reporte de la información estadística por parte de los funcionarios judiciales.</t>
  </si>
  <si>
    <t>Los procesos se desarrollan conforme a lo establecido en la Ley y reglamentos.</t>
  </si>
  <si>
    <t>Carencia de instructivos claros para la capacitación especifica de cargos, en las diferentes áreas.</t>
  </si>
  <si>
    <t>Disposición, disciplina y enfoque para una adecuada gestión de cambio.</t>
  </si>
  <si>
    <t>Falta de capacitaciones- talleres en temas de nombramiento de personal.</t>
  </si>
  <si>
    <t>Seguimiento y control a los procesos misionales y de apoyo.</t>
  </si>
  <si>
    <t>Inexperiencia y resistencia al cambio, en cuanto al manejo de expedientes digitales, muchos servidores judiciales requieren de expediente físico almacenado en el archivo central (inmediatez), generando la necesidad de asistir presencialmente al Palacio de Justicia de Pereira.</t>
  </si>
  <si>
    <t>Se cuenta con documentación que favorece la transferencia de conocimiento en los despachos.</t>
  </si>
  <si>
    <t>Falta de unificación de criterios en servicio.</t>
  </si>
  <si>
    <t>El proceso de Registro y control de abogados se encuentra centralizado y se tiene la información para brindarle a los usuarios para los tramites respectivos ante la URNA.</t>
  </si>
  <si>
    <t>Carencia de mecanismos claros para la medición de la satisfacción de los usuarios (internos y externos).</t>
  </si>
  <si>
    <t>Digitalización de expedientes en los despachos judiciales reduciendo el consumo de papel, el impacto ambiental de la institución y generando agilidad en la respuesta a los usuarios.</t>
  </si>
  <si>
    <t>Demora en la atención de las solicitudes de los usuarios de servicio de justicia por la contingencia de COVID-19.</t>
  </si>
  <si>
    <t>El proceso de Gestión Tecnológica se desarrolla conforme a lo establecido en  Plan Estratégico de Tecnología PET, de la Rama Judicial.</t>
  </si>
  <si>
    <t>Falta de una regulación interna para el horario de atención al público frente al horario de trabajo de los servidores judiciales.</t>
  </si>
  <si>
    <t>Apoyo de la unidad informática de Bogotá para el desarrollo de los planes de inversión.</t>
  </si>
  <si>
    <t>Demoras en el proceso por implementación de nuevo software.</t>
  </si>
  <si>
    <t xml:space="preserve">Compromiso de los Despachos Judiciales para realizar el reporte oportuno de la Gestión Estadística. </t>
  </si>
  <si>
    <t>Falta de oferta de cursos específicos en contratación Publica por parte de la EJRLB.</t>
  </si>
  <si>
    <t>Adaptación al cambio para enfrentar los retos de la pandemia (manejo electrónico, mejoramiento en los tiempos de respuesta de las peticiones de los usuarios internos y externos).</t>
  </si>
  <si>
    <t>Falta de capacitaciones - talleres en temas jurídicos para el personal de proceso.</t>
  </si>
  <si>
    <t>Digitalización al 70%, de hojas de vida de los servidores judiciales de Distrito.</t>
  </si>
  <si>
    <t>Capacitación limitada en el manejo de herramientas tecnologías.</t>
  </si>
  <si>
    <t>Alto nivel de compromiso por parte de los contratistas de Programa de Bienestar Social y vigías en salud.</t>
  </si>
  <si>
    <t>Resistencia al cambio en la cultura Ambiental por parte de los Servidores Judiciales.</t>
  </si>
  <si>
    <t xml:space="preserve">La caracterización de proceso define de manera detallada y precisa el ciclo PHVA, siendo un documento claro para el desarrollo de mismo. </t>
  </si>
  <si>
    <t>Carencia de procedimiento para el pesaje de residuos ordinarios.</t>
  </si>
  <si>
    <t xml:space="preserve">Convenios y alianzas estratégicas para con entidades prestadoras de servicios públicos e instituciones de educación superior.  </t>
  </si>
  <si>
    <t>Fata de direccionamientos claros, que contrarresten el incremento en la generación de Residuos peligrosos como los EPP por efecto de estado de emergencia y la implementación de protocolos de bioseguridad.</t>
  </si>
  <si>
    <t>Falta de alianza con una asociación de recicladores que permita la trazabilidad de material aprovechable generado y su correcto manejo.</t>
  </si>
  <si>
    <t>No contar con programas específicos para las actividades de proceso.</t>
  </si>
  <si>
    <t>Se dispone con los recursos suficientes canales virtuales, equipos de cómputo, fotocopiadoras, escáner, entre otros.</t>
  </si>
  <si>
    <t>No contar con las herramientas de software y hardware para brindar la información requerida por los usuarios de proceso.</t>
  </si>
  <si>
    <t>Implementación de medios virtuales para el desarrollo de las funciones propias de proceso.</t>
  </si>
  <si>
    <t>Falta de plataforma informática y bodegas propias para el manejo y gestión de archivo.</t>
  </si>
  <si>
    <t>Digitalización y depuración documentos desde los despachos, logrando optimizar el espacio existente.</t>
  </si>
  <si>
    <t>No se cuenta con software unificado de gestión de procesos judiciales.</t>
  </si>
  <si>
    <t xml:space="preserve">Se dispone de proceso de renovación de los equipos de cómputo, fotocopiadoras, escáner, entre otros. </t>
  </si>
  <si>
    <t>Equipos obsoletos.</t>
  </si>
  <si>
    <t>El Aplicativo de SIERJU B.I. es de fácil manejo para el administrador.</t>
  </si>
  <si>
    <t>Poca capacitación para el cambio de software para el manejo de la nómina. No disponibilidad de manuales y tutoriales.</t>
  </si>
  <si>
    <t>Existencia y soporte para el manejo de los programas.</t>
  </si>
  <si>
    <t>El software SIIF es adecuado para el ingreso y manejo de la información.</t>
  </si>
  <si>
    <t xml:space="preserve">Documentación (Actualización, coherencia, aplicabilidad) </t>
  </si>
  <si>
    <t>Falta de ajuste o inexistencia de procedimientos que  regulen el trabajo en casa.</t>
  </si>
  <si>
    <t>Buena disponibilidad de recursos documentales</t>
  </si>
  <si>
    <t>Imprecisión de la información SIERJU.</t>
  </si>
  <si>
    <t xml:space="preserve">Desactualización de algunos procedimientos establecidos , acorde a la realidad de la Institución. </t>
  </si>
  <si>
    <t>Desactualización y carencia documental en el procedimiento para el escalafón.</t>
  </si>
  <si>
    <t>Falta de actualización y  socialización de los manuales de funciones para los diferentes cargos.</t>
  </si>
  <si>
    <t>No todo el trámite de la correspondencia se realiza por medio de SIGOBius por lo que no se garantiza la trazabilidad de la gestión.</t>
  </si>
  <si>
    <t>Limitación en el acceso a los expedientes judiciales más antiguos por la restricción en el acceso a los despachos judiciales (Pandemia COVID-19).</t>
  </si>
  <si>
    <t>Falta de unificación de la documentación de calidad y ambiental para los requisitos comunes.</t>
  </si>
  <si>
    <t>Desarticulación de SG-SST, de los otros sistemas de gestión.</t>
  </si>
  <si>
    <t xml:space="preserve">Atraso en la organización de archivo físico de documentos de años anteriores.  </t>
  </si>
  <si>
    <t>Infraestructura física (suficiencia, comodidad)</t>
  </si>
  <si>
    <t>Falta construir sedes propias en algunos municipios que lo requieren, para brindar  mejores condiciones locativas a los usuarios de la administración de la justicia.</t>
  </si>
  <si>
    <t>Los servidores judiciales de proceso cuentan con sede para realizar las actividades relacionadas con el proceso, con buena iluminación, buena ventilación, seguridad, etc.</t>
  </si>
  <si>
    <t>Espacio propio insuficiente, para el manejo de archivo físico de toda la seccional.</t>
  </si>
  <si>
    <t xml:space="preserve">Sede propia que permite adaptaciones que favorecen la Gestión Ambiental. </t>
  </si>
  <si>
    <t>Necesidad de actualizar el sistema eléctrico y de datos en algunas sedes para que cumplan las normas técnicas vigentes.</t>
  </si>
  <si>
    <t>Mantenimiento de los puntos de oxigenación de Piso 1 y Piso 6 de Palacio de Justicia de Pereira.</t>
  </si>
  <si>
    <t>Los espacios y mobiliario para el trabajo en casa no son los adecuados, para el personal.</t>
  </si>
  <si>
    <t>Ampliación  de la implantación de los Puntos de Oxigenación en el Piso 2 y Piso 3 en el Palacio de Justicia.</t>
  </si>
  <si>
    <t>Desactualización de puntos ecológicos, de acuerdo a la nueva normativa.</t>
  </si>
  <si>
    <t>Equipamiento de la Unidad Técnica de Almacenamiento para realizar la separación y almacenamiento temporal adecuado de los residuos sólidos en el Palacio de Justicia y Administración Judicial.</t>
  </si>
  <si>
    <t>Incorporación de criterios Ambientales, en la remodelación y construcción de sedes</t>
  </si>
  <si>
    <t>Elementos de trabajo (papel, equipos)</t>
  </si>
  <si>
    <t>Desactualización en algunos equipos</t>
  </si>
  <si>
    <t>Suministro de  elementos de trabajo necesarios para la realización de las actividades rutinarias.</t>
  </si>
  <si>
    <t xml:space="preserve">Disminución de consumo de papel por el manejo de documentación digital. </t>
  </si>
  <si>
    <t>Conciencia ambiental de los servidores judiciales integrantes de proceso que ha permitido la reducción en el consumo de papel, insumos de impresión.</t>
  </si>
  <si>
    <t>Comunicación Interna (canales utilizados y su efectividad, flujo de la información necesaria para el desarrollo de las actividades)</t>
  </si>
  <si>
    <t>Congestión de los correos electrónicos por alto nivel de información sin ser de competencia de proceso de asistencia legal.</t>
  </si>
  <si>
    <t>La comunicación interna implementó los canales oficiales como el aplicativo SIGOBius, el correo electrónico institucional y herramientas tecnologías a través de office 365 para gestión propia de proceso.</t>
  </si>
  <si>
    <t>Difusión tardía de los cambios en los documentos de SIGCMA.</t>
  </si>
  <si>
    <t>Falta de unificación de canales de comunicación interna.</t>
  </si>
  <si>
    <t>Carencia de personal exclusivo para actividades y desarrollo de las comunicaciones institucionales.</t>
  </si>
  <si>
    <t>Resistencia al cambio relacionada al uso de tecnología y prácticas ahorradoras de recursos.</t>
  </si>
  <si>
    <t>Estudios previos más robustos.</t>
  </si>
  <si>
    <t>La carencia de desarrollo de proyectos estratégicos que permitan afrontar las emergencias que se susciten e impidan el normal desarrollo de la función misional de Consejo Superior de la Judicatura y demás corporaciones de la Rama Judicial.</t>
  </si>
  <si>
    <t>Estudio de mercado más ajustado y mejor detallado</t>
  </si>
  <si>
    <t>Disminución de los cupos para la participación en actividades académicas.</t>
  </si>
  <si>
    <t>Información no oportuna de las convocatorias por parte de la EJRLB.</t>
  </si>
  <si>
    <t>No acceso a listas de asistencia a las actividades académicas.</t>
  </si>
  <si>
    <t xml:space="preserve">ESTRATEGIAS/ACCIONES </t>
  </si>
  <si>
    <t>ESTRATEGIAS  DOFA</t>
  </si>
  <si>
    <t>ESTRATEGIA/ACCIÓN/ PROYECTO</t>
  </si>
  <si>
    <t xml:space="preserve">GESTIONA </t>
  </si>
  <si>
    <t xml:space="preserve">DOCUMENTADA EN </t>
  </si>
  <si>
    <t>A</t>
  </si>
  <si>
    <t>O</t>
  </si>
  <si>
    <t>D</t>
  </si>
  <si>
    <t>F</t>
  </si>
  <si>
    <t>Invitar a los servidores judiciales a vincularse a las capacitaciones orientadas por la Escuela Judicial Rodrigo Lara Bonilla, en especial  sobre el correcto uso del correo electrónico y almacenamiento compartido en la nube</t>
  </si>
  <si>
    <t>52
60</t>
  </si>
  <si>
    <t>Publicación de las convocatorias de capacitación</t>
  </si>
  <si>
    <t>Incrementar y desarrollar Audiencias Virtuales y utilización de Herramientas colaborativas</t>
  </si>
  <si>
    <t>45
48
49</t>
  </si>
  <si>
    <t>Cuadro de control de audiencias virtuales</t>
  </si>
  <si>
    <t xml:space="preserve">Fortalecer área de comunicación en la seccional </t>
  </si>
  <si>
    <t>43
49</t>
  </si>
  <si>
    <t>Plan de comunicación institucional</t>
  </si>
  <si>
    <t>Incrementar la utilización de documentos electrónicos para lograr la meta de cero papel</t>
  </si>
  <si>
    <t>Plan de comunicación institucional
Plan de formación SGA</t>
  </si>
  <si>
    <t>Desarrollar de políticas de revisión de la estadística de los despachos judiciales</t>
  </si>
  <si>
    <t>Cruce de información con nivel central y despachos judiciales</t>
  </si>
  <si>
    <t>Capacitar en temas relacionados las diferentes áreas:
- Jurídica
- Necesidades específicas de las áreas
- Gestión documental
- Herramientas ofimáticas y tecnológicas
- Contratación estatal
- Talleres en temas de planeación estratégica  para los proveedores de la información, requerida para el proceso.</t>
  </si>
  <si>
    <t>20, 21, 27,</t>
  </si>
  <si>
    <t>Plan de capacitaciones de la Escuela Judicial "Rodrigo Lara Bonilla". 
Convenios con ESAP, SENA u otras entidades de capacitaciones específicas</t>
  </si>
  <si>
    <t>Incrementar la participación en actividades de formación y capacitación de la EJRLB
Solicitar a la Escuela Judicial Rodrigo Lara Bonilla del listado de asistencia de los Servidores Judiciales de la Seccional Risaralda.</t>
  </si>
  <si>
    <t>20,
21,
27,
47</t>
  </si>
  <si>
    <t>17, 
24</t>
  </si>
  <si>
    <t>Plan de formación EJRLB
Listas de asistencias
Memorias y registros de capacitación</t>
  </si>
  <si>
    <t>Planear y definir las prioridades y necesidades de la Administración, en los Procesos de contratación</t>
  </si>
  <si>
    <t>Planeación y solicitud de recursos de inversión
Estudios previos del proceso de contratación
Cronograma de contratación</t>
  </si>
  <si>
    <t>Actualizar la información de las Edificaciones ante la empresa de seguros 
Reclamar ante la empresa de Seguros los daños por siniestros.</t>
  </si>
  <si>
    <t>Informes mensuales a la aseguradora
Solicitudes de pago por reconocimiento de siniestros</t>
  </si>
  <si>
    <t>Implementar recomendaciones de la empresa aseguradora</t>
  </si>
  <si>
    <t>Plan de acción de riesgos</t>
  </si>
  <si>
    <t>Desarrollar actividades de adecuaciones de infraestructura física que contengan lineamientos sustentables y acordes a los espacios físicos saludables.</t>
  </si>
  <si>
    <t>Clausulas ambientales
Diseños arquitectónicos</t>
  </si>
  <si>
    <t>Desarrollar alianzas estratégicas con proyección a corto, mediano y largo plazo. Que promuevan el cambio cultural de los Servidores Judiciales.</t>
  </si>
  <si>
    <t>19,
21,
25</t>
  </si>
  <si>
    <t>Alianzas interinstitucionales (SENA, U. LIBRE, ESAP)</t>
  </si>
  <si>
    <t>Fortalecer el trabajo en casa con las herramientas y formación en tecnologías de la información.</t>
  </si>
  <si>
    <t>Plan de formación y capacitación
Alianzas interinstitucionales</t>
  </si>
  <si>
    <t>Realizar seguimiento y acompañamiento continuo a los procesos.</t>
  </si>
  <si>
    <t>Seguimientos SIGCMA (Planes de acción, indicadores, riesgos, producto no conforme, planes de mejoramiento)</t>
  </si>
  <si>
    <t>Identificar necesidades de formación y solicitud de capacitaciones específicas en temas relacionados con el área.</t>
  </si>
  <si>
    <t>20
32</t>
  </si>
  <si>
    <t>17
18
24</t>
  </si>
  <si>
    <t>Solicitud inclusión en el Plan de capacitaciones de la Escuela Judicial "Rodrigo Lara Bonilla". 
Solicitud a la ESAP, el SENA u otras entidades de capacitaciones puntuales para el proceso de mantenimiento.</t>
  </si>
  <si>
    <t xml:space="preserve">Dar aplicación del fallo del Consejo de Estado, en no tener cuenta como requisito indispensable la calificación de servicios a la hora de emitir concepto favorable. </t>
  </si>
  <si>
    <t>Conceptos de traslado</t>
  </si>
  <si>
    <t>Remitir listas de elegibles a los despachos judiciales correspondientes para que procedan a realizar el nombramiento al momento de la resolución del concurso de méritos.</t>
  </si>
  <si>
    <t>Respuestas a las solicitudes de registro de elegibles</t>
  </si>
  <si>
    <t>Enviar circular reiterando el cumplimiento de darle prelación a los integrantes del registro de elegibles al momento de realizar nombramientos en provisionalidad.</t>
  </si>
  <si>
    <t>Circulares remitidas</t>
  </si>
  <si>
    <t>Gestionar adecuada y oportunamente, la recepción de comunicados realizados por parte de gestión humana.</t>
  </si>
  <si>
    <t>Resoluciones recibidas</t>
  </si>
  <si>
    <t>Enviar de solicitudes al Nivel Central requiriendo directrices.</t>
  </si>
  <si>
    <t>Oficios y correos electrónicos</t>
  </si>
  <si>
    <t>Gestionar oportunamente la solicitud de calificación integral de empleados</t>
  </si>
  <si>
    <t>Enviar circular solicitando a los superiores jerárquicos la calificación del factor calidad</t>
  </si>
  <si>
    <t>Elaborar un documento técnico  para definir el sistema de seguimiento y evaluación institucional de la Rama Judicial.</t>
  </si>
  <si>
    <t xml:space="preserve">Documento Técnico y Matriz de Riesgos </t>
  </si>
  <si>
    <t>Brindar a los usuarios la información para los tramites respectivos ante la URNA</t>
  </si>
  <si>
    <t>Oficios radicados, correos electrónicos enviados</t>
  </si>
  <si>
    <t>Realizar Capacitación sobre Programa de Gestión Documental, aplicación TRD, a Juzgados de Dosquebradas, Santa Rosa de Cabal y La Virginia.
Revisión y acompañamiento implementación Programa Gestión Documental y aplicación TRD.</t>
  </si>
  <si>
    <t>Registros de capacitación</t>
  </si>
  <si>
    <t>Identificar número de cajas y expedientes sin inventario documental.</t>
  </si>
  <si>
    <t>Realización de Base de datos del inventario documental con máximo seis campos y su codificación.
Inventariar las unidades documentales de acuerdo al FUID, ofreciendo múltiples
alternativas para acceder a la información de manera
oportuna.</t>
  </si>
  <si>
    <t>Adquirir software para custodia e ingreso de procesos</t>
  </si>
  <si>
    <t>Solicitud de recursos financieros
Proyecto para custodia de procesos</t>
  </si>
  <si>
    <t>Priorizar las necesidades y aplicación de economías de escala en los procesos de adquisiciones tecnológicas</t>
  </si>
  <si>
    <t>Estudios previos de las compras
Clausulas ambientales</t>
  </si>
  <si>
    <t>Asegurar por medio de póliza, para todos los bienes de la Rama Judicial</t>
  </si>
  <si>
    <t xml:space="preserve">Gestionadas desde la parte administrativa de la Rama. Listado de bienes de la seccional. Reportes de la seccional. </t>
  </si>
  <si>
    <t>Solicitar anchos de banda en los casos necesarios</t>
  </si>
  <si>
    <t>Solicitudes realizadas por la seccional</t>
  </si>
  <si>
    <t>Gestionar permanente la identificación de las necesidades de la seccional, gestionando los recursos para la renovación de equipos e infraestructura informática</t>
  </si>
  <si>
    <t>65
66
67
68
69</t>
  </si>
  <si>
    <t>Formato único de requerimiento de necesidades tecnológicas</t>
  </si>
  <si>
    <t>Capacitar a los Servidores Judiciales en el diligenciamiento de los nuevos formularios del SIERJU B.I.</t>
  </si>
  <si>
    <t>20,
32</t>
  </si>
  <si>
    <t>Circular, comunicación a la unidad, registros de capacitación</t>
  </si>
  <si>
    <t>Ampliar plazos para el reporte de la información por parte de la UDAE</t>
  </si>
  <si>
    <t>Solicitudes cuando se presenten fallas en la plataforma</t>
  </si>
  <si>
    <t xml:space="preserve">Capacitar para todo el personal de la dirección </t>
  </si>
  <si>
    <t>20, 21,27,32, 46</t>
  </si>
  <si>
    <t>Plan de formación
Registros y soportes de capacitación</t>
  </si>
  <si>
    <t xml:space="preserve">Realizar alianzas estratégicas con instituciones en materia jurídica y en otras     </t>
  </si>
  <si>
    <t>20
21
25
27</t>
  </si>
  <si>
    <t xml:space="preserve">Alianzas interinstitucionales
Plan de formación
Registro de capacitaciones </t>
  </si>
  <si>
    <t>Incrementar en la participación en los programas de bienestar social, de parte de los Servidores Judiciales de todo el distrito</t>
  </si>
  <si>
    <t>34
35</t>
  </si>
  <si>
    <t>Programa de bienestar
Plan de comunicaciones
Registros de convocatorias y participación</t>
  </si>
  <si>
    <t>Incluir Pólizas de Garantía de producto, que contengan clausulado ambiental en los pliegos de condiciones y en las minutas del contrato</t>
  </si>
  <si>
    <t>Pliegos de condiciones y minutas de contratos
Estudios previos
Clausulas ambientales</t>
  </si>
  <si>
    <t>Actualizar y consultar permanente de la matriz legal y de las nuevas  normas que se expidan en relación con el área financiera.</t>
  </si>
  <si>
    <t>Revisión semestral de la matriz, incluida en el acta de seguimiento del proceso.</t>
  </si>
  <si>
    <t xml:space="preserve">Solicitar oportunamente los recursos presupuestales con justificaciones acertadas. 
Realizar seguimiento permanente al PAC para priorización de pagos.      </t>
  </si>
  <si>
    <t>10, 12, 15</t>
  </si>
  <si>
    <t>Resolución de aprobación de recursos solicitados.
Solicitud del PAC de manera mensual.
Reporte del PAC mensual</t>
  </si>
  <si>
    <t>Implementar los pagos a beneficiario final, a empleados y proveedores</t>
  </si>
  <si>
    <t>Comprobantes de pago</t>
  </si>
  <si>
    <t>Realizar el cronograma de pagos a realizar, teniendo un buen margen de tiempo para su ejecución.
Establecimiento en los contratos que los pagos se harán acorde a la asignación del PAC por parte del Ministerio de Hacienda</t>
  </si>
  <si>
    <t>Cronograma de pagos
Contratos</t>
  </si>
  <si>
    <t>Manejar la documentación en One Drive.
Custodia adecuada de los token de los bancos.
Acceso a los aplicativos desde diferentes sitios.</t>
  </si>
  <si>
    <t>One Drive</t>
  </si>
  <si>
    <t xml:space="preserve">Informar al director seccional la necesidad del nombramiento del funcionario de pagaduría en propiedad. </t>
  </si>
  <si>
    <t>Informe al director seccional</t>
  </si>
  <si>
    <t>Continuar con la organización de los archivos a partir de la normalización de las labores en presencialidad</t>
  </si>
  <si>
    <t>Archivos de cada mes organizados</t>
  </si>
  <si>
    <t>Capacitaciones- talleres en temas jurídicos para el personal del proceso</t>
  </si>
  <si>
    <t>Solicitud inclusión en el Plan de capacitaciones al nivel central. (Perfeccionamiento de competencias habilidades al interior de los servidores judiciales)</t>
  </si>
  <si>
    <t>Manejo de la documentación del SIGCMA desde el one drive para su consulta y mantenimiento</t>
  </si>
  <si>
    <t>one drive</t>
  </si>
  <si>
    <t>Realización de reuniones del equipo SIGCMA (apoyo calidad - apoyo ambiental) para unificar criterios y mecanismos de trabajo</t>
  </si>
  <si>
    <t>Actas de reunión</t>
  </si>
  <si>
    <t>Revisiones trimestrales al micrositio de la Rama Judicial para verificar la actualización de los documentos</t>
  </si>
  <si>
    <t>Registro de revisión</t>
  </si>
  <si>
    <t>Divulgar y sensibilizar a los servidores judiciales frente a la correcta disposición de los residuos Biológicos (campaña)</t>
  </si>
  <si>
    <t>Calendario ambiental</t>
  </si>
  <si>
    <t>Convocatoria pública para generar alianza con una asociación de recicladores de oficio para el aprovechamiento de los residuos aprovechables</t>
  </si>
  <si>
    <t>Documento de convocatoria / Contrato / Certificados de aprovechamiento</t>
  </si>
  <si>
    <t>Apoyo sede SRPA y centro de servicios del sistema penal acusatorio en implementación del  SGA</t>
  </si>
  <si>
    <t>Acción de gestión/ Actas de reunión</t>
  </si>
  <si>
    <t>Garantizar el cumplimiento del nuevo código de colores para la disposición de residuos por medio de la actualización de puntos ecológicos</t>
  </si>
  <si>
    <t>Compra de insumos de canecas, bolsas, nueva señalización / Acción de gestión</t>
  </si>
  <si>
    <t>Campaña/capacitación para todos los servidores en disposición de residuos sólidos basado en el nuevo código de colores</t>
  </si>
  <si>
    <t>Plan de capacitaciones/ correos /lista de asistencias</t>
  </si>
  <si>
    <t>Comunicar oportunamente la oferta de capacitaciones disponible para los Servidores Judiciales por la Escuela Judicial Rodrigo Lara Bonilla.</t>
  </si>
  <si>
    <t>Circulares
Plan de comunicaciones</t>
  </si>
  <si>
    <t>Comunicar inmediatamente recibida la oferta de capacitaciones disponible para los Servidores Judiciales por la Escuela Judicial Rodrigo Lara Bonilla.</t>
  </si>
  <si>
    <t>Circulares</t>
  </si>
  <si>
    <t>Incorporar el SG-SST al SIGCMA desde el nivel Seccional</t>
  </si>
  <si>
    <t>Manual integrado - Seccional
Integración de los numerales de norma al actual archivo documental</t>
  </si>
  <si>
    <t xml:space="preserve">Desarrollar el programa de Bienestar laboral </t>
  </si>
  <si>
    <t>34
35
36</t>
  </si>
  <si>
    <t xml:space="preserve">1. programa de bienestar
2. Contratación de profesionales para las diferentes disciplinas
3. Medición del mejoramiento en </t>
  </si>
  <si>
    <t>Fortalecer el plan de formación Seccional en temas de Seguridad y Salud en el Trabajo</t>
  </si>
  <si>
    <t>1. Identificar y actualizar grupos de interés para capacitar en temas del SG-SST
2. Acuerdo de nombramiento grupos de interés SST
- Brigada
- Seguridad Vial
- COE
- COPASST
- CCL
3. Identificación de necesidades
4. Plan de Formación
5. Lista de asistencia a capacitaciones</t>
  </si>
  <si>
    <t>Fortalecer la prestación de servicios (medición de PQRS - satisfacción de usuarios)</t>
  </si>
  <si>
    <t>54
55
56</t>
  </si>
  <si>
    <t>1. Proceso de comunicación institucional (Matriz de comunicaciones)
2. Identificación de necesidades de consulta
3. Definir y comunicar mecanismos de consulta
4. Implementar mecanismos de consulta PQRS - Satisfacción de usuario</t>
  </si>
  <si>
    <t xml:space="preserve">PLAN DE ACCIÓN </t>
  </si>
  <si>
    <t>PILARES ESTRATEGICOS</t>
  </si>
  <si>
    <t xml:space="preserve">PROPOSITO DEL PILAR ESTRATEGICO </t>
  </si>
  <si>
    <t>OBJETIVOS ESTRATÉGICOS DEL PILAR</t>
  </si>
  <si>
    <t>OBJETIVO GENERAL DEL PILAR</t>
  </si>
  <si>
    <t>OBJETIVOS ESPECIFICOS</t>
  </si>
  <si>
    <t>OBJETIVOS DEL SIGCMA</t>
  </si>
  <si>
    <t>NOMBRE DEL PROYECTO O ACCIÓN (con base en lo que le compete</t>
  </si>
  <si>
    <t>D: DIA A DIA</t>
  </si>
  <si>
    <t xml:space="preserve">N: PROYECTOS DE INVERSION, PROCESO DE AUTOGESTIÓN PARA LA MEJORA CONTINUA. </t>
  </si>
  <si>
    <t xml:space="preserve">ACTIVIDADES  </t>
  </si>
  <si>
    <t>PROCESO LIDER</t>
  </si>
  <si>
    <t>RESPONSABLE POR PROYECTO</t>
  </si>
  <si>
    <t>ENTREGABLES O META DEL INDICADOR (TRIMESTRAL)</t>
  </si>
  <si>
    <t xml:space="preserve">INDICADOR </t>
  </si>
  <si>
    <t>UNIDAD DE MEDIDA</t>
  </si>
  <si>
    <t>FECHA DEL PROYECTO/ACTIVIDAD</t>
  </si>
  <si>
    <t>CUMPLIMIENTO DEL PLAN DE ACCIÓN (ACUMULADO DE LOS 4 TRIMESTRES)</t>
  </si>
  <si>
    <t>ANÁLISIS DEL RESULTADO
FINAL - ACUMULADO</t>
  </si>
  <si>
    <t>NOMBRE</t>
  </si>
  <si>
    <t>CENTRAL</t>
  </si>
  <si>
    <t>SECCIONAL</t>
  </si>
  <si>
    <t>PROCESOS QUE IMPACTAN</t>
  </si>
  <si>
    <t>INICIO 
DIA/MES/AÑO</t>
  </si>
  <si>
    <t>FIN
DIA/MES/AÑO</t>
  </si>
  <si>
    <t>MODERNIZACIÓN TECNOLÓGICA Y TRANSFORMACIÓN
DIGITAL</t>
  </si>
  <si>
    <t>El pilar estratégico de modernización tecnológica y transformación digital tiene como propósito fundamental contribuir a ampliar, mejorar, facilitar y agilizar la prestación del servicio de  administración de justicia, en el marco del desarrollo escalonado de una justicia en línea y abierta, que además propenda por el aprovechamiento de los datos y la información para la generación de conocimiento.
Por lo tanto, se centra en disponer de un modelo tecnológico que gestione información, datos y conocimiento, mediante una infraestructura informática moderna, segura e innovadora, con el fin de impactar y desarrollar los procesos misionales de la Rama Judicial.
A). Acercar, mejorar y hacer más transparente el servicio de justicia que se presta al
ciudadano.
B) Facilitar, hacer más eficiente y potenciar el trabajo de los operadores judiciales y
servidores administrativos.
C)  Mejorar la obtención y calidad de los datos, estadísticas, indicadores, para la toma informada de decisiones de política, gobierno y administración en la Rama Judicial.</t>
  </si>
  <si>
    <t>1. Mejorar la efectividad de la Rama Judicial y disminuir la congestión.</t>
  </si>
  <si>
    <t>Este pilar estratégico tiene como objetivo general impulsar la transformación digital, de manera escalonada, en la gestión judicial y administrativa de la Rama Judicial, incluyendo la definición e implementación de un modelo de negocio basado en procesos.</t>
  </si>
  <si>
    <r>
      <rPr>
        <b/>
        <sz val="11"/>
        <color theme="1"/>
        <rFont val="Arial"/>
        <family val="2"/>
      </rPr>
      <t xml:space="preserve">A) </t>
    </r>
    <r>
      <rPr>
        <sz val="11"/>
        <color theme="1"/>
        <rFont val="Arial"/>
        <family val="2"/>
      </rPr>
      <t>Definir los lineamientos estratégicos y de política en materia TIC y de justicia digital en la Rama Judicial.</t>
    </r>
  </si>
  <si>
    <t xml:space="preserve">1. Garantizar el acceso a la Justicia, reconociendo al usuario como razón de ser de la misma. </t>
  </si>
  <si>
    <t>NOTA :  EN LA COLUMNA  H-" NOMBRE DEL PROYECTO O ACCIÓN (con base en lo que le compete ", SE REGISTRAN LAS ACCIONES QUE SE DETERMINAN CON BASE EN EL ANALISIS DE CONTEXTO , MAS LAS QUE SE DEBEN ADELANTAR PARA DAR CUMPLIMIENTO  A LAS  RESPONSABILIDADES Y FUNCIONES.</t>
  </si>
  <si>
    <t>2. Fortalecer la transparencia y apertura de datos de la Rama Judicial.</t>
  </si>
  <si>
    <r>
      <rPr>
        <b/>
        <sz val="11"/>
        <color theme="1"/>
        <rFont val="Arial"/>
        <family val="2"/>
      </rPr>
      <t>B)</t>
    </r>
    <r>
      <rPr>
        <sz val="11"/>
        <color theme="1"/>
        <rFont val="Arial"/>
        <family val="2"/>
      </rPr>
      <t xml:space="preserve"> Desarrollar, desplegar de forma escalonada y estabilizar el nuevo Sistema Integrado de Gestión Judicial, en el marco del expediente electrónico, los servicios ciudadanos digitales y la justicia en línea.</t>
    </r>
  </si>
  <si>
    <t>Servicios de justicia en línea</t>
  </si>
  <si>
    <t>M</t>
  </si>
  <si>
    <t>Definir las actividades para la adecuada prestación de los servicios de audiencias virtuales videoconferencia y streaming en cumplimiento de las políticas, estrategias y acciones del Consejo Superior de la Judicatura</t>
  </si>
  <si>
    <t>Comunicación institucional</t>
  </si>
  <si>
    <t>X</t>
  </si>
  <si>
    <t>Todos los procesos</t>
  </si>
  <si>
    <t>Presidencia consejo seccional de la judicatura (líder de proceso a nivel seccional)</t>
  </si>
  <si>
    <t xml:space="preserve">
100% 
Audiencias virtuales realizadas</t>
  </si>
  <si>
    <t>(Número de audiencias virtuales Realizadas/ Número de audiencias virtuales solicitadas)*100</t>
  </si>
  <si>
    <t>%</t>
  </si>
  <si>
    <t>Digitalización de expedientes</t>
  </si>
  <si>
    <t>P</t>
  </si>
  <si>
    <t>Digitalización de los expedientes judiciales que se encuentran en gestión en los diferentes despachos del distrito judicial de Pereira</t>
  </si>
  <si>
    <t>Gestión tecnológica</t>
  </si>
  <si>
    <t>Administración de Justicia</t>
  </si>
  <si>
    <t>dirección seccional de administración judicial</t>
  </si>
  <si>
    <t>100%
folios digitalizados</t>
  </si>
  <si>
    <t>(# folios digitalizados / # folios proyectados)</t>
  </si>
  <si>
    <t>Publicación de los concursos, vacantes, de manera oportuna</t>
  </si>
  <si>
    <t>Recibo de instrucciones del nivel central
Creación y/o publicación en página web</t>
  </si>
  <si>
    <t>Administración de la carrera Judicial</t>
  </si>
  <si>
    <t>Gestión Humana
Reordenamiento Judicial
Servicios de justicia</t>
  </si>
  <si>
    <t>Magistrado del consejo seccional de la judicatura de Risaralda</t>
  </si>
  <si>
    <t xml:space="preserve">
90%
Publicaciones realizadas para lograr la cobertura de la carrera judicial</t>
  </si>
  <si>
    <t># de vacantes publicadas/ # de servidores judiciales de planta</t>
  </si>
  <si>
    <t>3. Mejorar el acceso a la justicia</t>
  </si>
  <si>
    <r>
      <rPr>
        <b/>
        <sz val="11"/>
        <color theme="1"/>
        <rFont val="Arial"/>
        <family val="2"/>
      </rPr>
      <t>C)</t>
    </r>
    <r>
      <rPr>
        <sz val="11"/>
        <color theme="1"/>
        <rFont val="Arial"/>
        <family val="2"/>
      </rPr>
      <t xml:space="preserve"> Generar las condiciones para el despliegue escalonado del nuevo Sistema Integrado de Gestión Judicial bajo un concepto de expediente electrónico y de arquitectura empresarial, así como para la actualización, mantenimiento y evolución de los sistemas de información que soportan la gestión judicial y administrativa.</t>
    </r>
  </si>
  <si>
    <t>Modernización de equipos informáticos</t>
  </si>
  <si>
    <t>Instalación de 121 escáneres cama plana nuevos
Instalación de 30 computadores todo en uno 
Instalación de 42 equipos para sala de audiencia</t>
  </si>
  <si>
    <t>todos los procesos</t>
  </si>
  <si>
    <t>coordinador soporte tecnológico</t>
  </si>
  <si>
    <t>100%
Equipos actualizados</t>
  </si>
  <si>
    <t>(# equipos instalados / # equipos proyectados) * 100</t>
  </si>
  <si>
    <t>Digitalización de hojas de vida de los servidores judiciales de la seccional.</t>
  </si>
  <si>
    <t>Culminar el proceso de digitalización de las hojas de vida del 100% de los servidores judiciales</t>
  </si>
  <si>
    <t>Gestión Humana</t>
  </si>
  <si>
    <t>Todos los procesos del SIGCMA</t>
  </si>
  <si>
    <t>Coordinadora Talento Humano</t>
  </si>
  <si>
    <t>100%
200 Hojas de vida digitalizadas</t>
  </si>
  <si>
    <t># de hojas de vida digitalizadas / 200 hojas de vida faltantes</t>
  </si>
  <si>
    <t>4. Fortalecer la autonomía e independencia judicial, administrativa y financiera de la Rama Judicial.</t>
  </si>
  <si>
    <r>
      <rPr>
        <b/>
        <sz val="11"/>
        <color theme="1"/>
        <rFont val="Arial"/>
        <family val="2"/>
      </rPr>
      <t>D)</t>
    </r>
    <r>
      <rPr>
        <sz val="11"/>
        <color theme="1"/>
        <rFont val="Arial"/>
        <family val="2"/>
      </rPr>
      <t xml:space="preserve"> Desarrollar y fortalecer las habilidades y competencias digitales, promover la gestión del cambio, el uso y apropiación de las TIC, así como el plan de comunicaciones.</t>
    </r>
  </si>
  <si>
    <t>Matriz de comunicaciones</t>
  </si>
  <si>
    <t xml:space="preserve">Elaborar la Matriz de Comunicaciones para la vigencia, a partir del análisis del Plan Sectorial de Desarrollo 2019-2022 </t>
  </si>
  <si>
    <t>100%
Matriz de comunicaciones</t>
  </si>
  <si>
    <t>(Matriz de comunicaciones elaborada / 1 )*100</t>
  </si>
  <si>
    <t>Capacitación en TICs</t>
  </si>
  <si>
    <t>Identificar las necesidades de formación de cada proceso.
Incluir en el plan de formación y capacitación los temas básicos para el manejo de herramientas tecnológicas.</t>
  </si>
  <si>
    <t>90%
Plan de capacitación actualizado</t>
  </si>
  <si>
    <t>actividades ejecutadas / actividades programadas</t>
  </si>
  <si>
    <t>5. Atraer, desarrollar y mantener a los mejores servidores judiciales.</t>
  </si>
  <si>
    <r>
      <rPr>
        <b/>
        <sz val="11"/>
        <color theme="1"/>
        <rFont val="Arial"/>
        <family val="2"/>
      </rPr>
      <t>E)</t>
    </r>
    <r>
      <rPr>
        <sz val="11"/>
        <color theme="1"/>
        <rFont val="Arial"/>
        <family val="2"/>
      </rPr>
      <t xml:space="preserve"> Impulsar el fortalecimiento institucional para la gestión estratégica de proyectos y procesos, así como para la gobernanza de la información y las TIC.</t>
    </r>
  </si>
  <si>
    <t>PILAR ESTRATÉGICO DE MODERNIZACIÓN DE LA INFRAESTRUCTURA JUDICIAL Y SEGURIDAD</t>
  </si>
  <si>
    <t xml:space="preserve">A través del pilar estratégico de Modernización de la Infraestructura Judicial, se contribuirá al desarrollo de la misión institucional, por cuanto se busca el mejoramiento de las condiciones de acceso a la justicia mediante la construcción, adquisición y mantenimiento de inmuebles en  todo el territorio nacional, para ofrecer instalaciones físicas en condiciones óptimas que permitan una adecuada prestación del servicio de justicia en un espacio físico digno para los  prestadores y usuarios del sistema.
</t>
  </si>
  <si>
    <t>Mejorar el acceso a la justicia.</t>
  </si>
  <si>
    <t>Acercar la justicia a la ciudadanía, por medio de la ampliación, mantenimiento y mejoramiento de las instalaciones físicas, para poner a su servicio instalaciones judiciales amigables con el medio ambiente, funcionales y dotadas, de tal manera que contribuyan al mejoramiento de las condiciones de acceso a la justicia. Adicionalmente, sostener y mejorar la infraestructura de seguridad de la Rama Judicial generando las condiciones adecuadas para la operación de la administración de justicia colombiana.</t>
  </si>
  <si>
    <t>A) Reducir la brecha que en materia de capacidad instalada presenta la Rama Judicial, acorde con la demanda de justicia.</t>
  </si>
  <si>
    <t xml:space="preserve">2.Avanzar hacia el enfoque sistémico integral de la Rama Judicial, por medio de la armonización y coordinación de los esfuerzos de los distintos órganos que la integran.  
9. Aprovechar eficientemente los recursos naturales utilizados por la entidad, en especial el uso del papel, el agua y la energía, y gestionar de manera racional los residuos sólidos. 
10. Prevenir la contaminación ambiental potencial generada por las actividades administrativas y judiciales. 
11. Garantizar el oportuno y eficaz cumplimiento de la legislación ambiental aplicable a las actividades administrativas y laborales.  </t>
  </si>
  <si>
    <t>Aumentar los metros cuadrados disponibles para los despachos judiciales de Pereira.</t>
  </si>
  <si>
    <t>N</t>
  </si>
  <si>
    <t>1. Adquisición por parte del CSJ de la sede de la calle 39 con cra 5 bis.
2. Trasladar algunos despachos del palacio de justicia de Pereira a esta nueva sede. 
3. Reorganizar los espacios en el Palacio de Justicia de Pereira</t>
  </si>
  <si>
    <t>Mejoramiento Infraestructura física</t>
  </si>
  <si>
    <t>Planeación estratégica
Adquisición de bienes y servicios
Gestión Tecnológica
Gestión financiera y presupuestal
GSST</t>
  </si>
  <si>
    <t>Director seccional</t>
  </si>
  <si>
    <t>100%
Sede adquirida y despachos reorganizados</t>
  </si>
  <si>
    <t>?</t>
  </si>
  <si>
    <t>Cuartos técnicos</t>
  </si>
  <si>
    <t xml:space="preserve">Mejorar los cuartos técnicos de las sedes judiciales de los municipios </t>
  </si>
  <si>
    <t>100%
Fichas de seguimiento</t>
  </si>
  <si>
    <t>Equipos actualizados= (# cuartos técnicos mejorados/ # cuartos técnicos proyectados) * 100</t>
  </si>
  <si>
    <t>Dotación de las sedes judiciales</t>
  </si>
  <si>
    <t xml:space="preserve">1. Adquirir los elementos necesarios para que los servidores judiciales cumplan eficientemente su labor. </t>
  </si>
  <si>
    <t>Adquisición de bienes y servicios</t>
  </si>
  <si>
    <t>director administrativo</t>
  </si>
  <si>
    <t>procesos de contratación adjudicados</t>
  </si>
  <si>
    <t>Mejorar la efectividad de la Rama Judicial y disminuir la congestión.</t>
  </si>
  <si>
    <t>B) Aumentar el porcentaje de sedes propias.</t>
  </si>
  <si>
    <t>Construcción de sedes en los municipios donde no se cuenta con sede propia</t>
  </si>
  <si>
    <t xml:space="preserve">1. Gestión de los terrenos con las alcaldías
2. Diseño y construcción de las sedes </t>
  </si>
  <si>
    <t>Mejoramiento distrito = No. sedes nuevas / No. de sedes construidas</t>
  </si>
  <si>
    <t>#</t>
  </si>
  <si>
    <t>Realizar la contratación para la construcción de las nuevas sedes</t>
  </si>
  <si>
    <t>1. Realización de estudios previos.
2. Elaboración de los contratos de construcción.
3. Adelantar la supervisión a la ejecución de los contratos.</t>
  </si>
  <si>
    <t>Junta de contratación</t>
  </si>
  <si>
    <t xml:space="preserve">Total Sedes renovadas = Sedes nuevas / Sedes proyectadas 2021 </t>
  </si>
  <si>
    <t>Atraer, desarrollar y mantener a los mejores servidores judiciales.</t>
  </si>
  <si>
    <t>C) Aumentar el nivel de satisfacción de los prestadores y usuarios del servicio de justicia frente a la infraestructura.</t>
  </si>
  <si>
    <t>Fortalecer la autonomía e independencia judicial, administrativa y financiera de la Rama Judicial. Con la implementación</t>
  </si>
  <si>
    <t>D) Reducir la vulnerabilidad de los funcionarios o empleados judiciales que en desarrollo de sus funciones presenten riesgos para su seguridad personal, según previo estudio.</t>
  </si>
  <si>
    <t>Información a la OSEG de los funcionarios que presenten vulnerabilidad a su seguridad personal</t>
  </si>
  <si>
    <t>1. Recibir la información por parte del funcionario.
2. Remitir oficio a la OSEG para la gestión respectiva.</t>
  </si>
  <si>
    <t>Administración de la seguridad</t>
  </si>
  <si>
    <t>director seccional</t>
  </si>
  <si>
    <t>Casos reportados/ # de casos presentados</t>
  </si>
  <si>
    <t xml:space="preserve">Finalizado el periodo 2019-2022 se habrá incidido en forma importante en el
mejoramiento del acceso y calidad del servicio de justicia, alcanzando las metas
propuestas en materia de infraestructura física en el presente plan sectorial de
desarrollo.
</t>
  </si>
  <si>
    <t>E) Reducir la vulnerabilidad de la infraestructura física de la Rama Judicial.</t>
  </si>
  <si>
    <t>Servicio de vigilancia privada en todas las sedes judiciales</t>
  </si>
  <si>
    <t>Contrato con empresa de vigilancia privada</t>
  </si>
  <si>
    <t>Contratos de vigilancia celebrado al 100% con cobertura a todo el distrito</t>
  </si>
  <si>
    <t>PILAR ESTRATÉGICO DE CARRERA JUDICIAL, DESARROLLO DEL TALENTO HUMANO Y GESTIÓN DEL CONOCIMIENTO</t>
  </si>
  <si>
    <t>Fortalecer la institucionalidad y función pública de la Rama Judicial, mediante la gestión efectiva y oportuna del  conocimiento y el talento humano del nivel central y territorial,
impactando en el rendimiento y resultados de los procesos misionales, estratégicos y administrativos.
Para lo cual debe disponer de los mejores servidores en la Rama Judicial, mediante la gestión del conocimiento, la selección de personas idóneas, competentes y  Comprometidas, el seguimiento y evaluación a la gestión, la cualificación y mejoramiento de las competencias de funcionarios y empleados, la adecuación de ambientes laborales propicios que  favorezcan las condiciones de salud, con el fin de lograr altos niveles de desempeño, cumplimiento de las metas institucionales y satisfacción de las expectativas de los usuarios del servicio.</t>
  </si>
  <si>
    <t>Atraer, desarrollar y mantener a los mejores servidores judiciales</t>
  </si>
  <si>
    <t>Implementar el proceso de gestión del conocimiento, fortalecer el modelo de formación judicial, mantener las competencias, habilidades y conocimientos de los servidores judiciales logrando el balance entre el desarrollo profesional, el bienestar integral, el mérito y el logro de las metas institucionales.</t>
  </si>
  <si>
    <t>a) Diseñar e implementar el proceso de gestión de conocimiento para la Rama Judicial.</t>
  </si>
  <si>
    <t xml:space="preserve">3. Cumplir los requisitos de los usuarios de conformidad con la Constitución y la Ley.
7. Fortalecer continuamente las competencias y el liderazgo del talento humano de la de la organización.
8. Reconocer la importancia del talento humano y de la gestión del conocimiento en la Administración de Justicia. </t>
  </si>
  <si>
    <t>b) Disponer de registros de elegibles vigentes con los mejores candidatos para la provisión de cargos de funcionarios y empleados para la Rama Judicial y fortalecer el sistema de ingreso a la carrera judicial.</t>
  </si>
  <si>
    <t>Remitir las listas de elegibles conformadas por el registro de elegibles de la convocatoria 26 y 27, hoy en curso</t>
  </si>
  <si>
    <t>Elaboración de listas de elegibles
Remisión al despacho judicial para nombramiento</t>
  </si>
  <si>
    <t>Administración de la Carrera Judicial</t>
  </si>
  <si>
    <t>Gestión Humana
Gestión Financiera
Servicios de justicia</t>
  </si>
  <si>
    <t>100%
Conformación de registros de elegibles</t>
  </si>
  <si>
    <t># de registros elegibles conformadas/ # de registros de elegibles allegadas</t>
  </si>
  <si>
    <t>Fortalecer la autonomía e independencia judicial, administrativa y financiera de la Rama Judicial</t>
  </si>
  <si>
    <t>c) Aumentar las competencias de los servidores judiciales a partir de evaluación permanente de la gestión y fortalecer el sistema de evaluación y seguimiento,</t>
  </si>
  <si>
    <t>Calificación integral de servicios de los jueces</t>
  </si>
  <si>
    <t>según acuerdo PSAA16-10618 del 2016</t>
  </si>
  <si>
    <t>Ninguno</t>
  </si>
  <si>
    <t>100%
Calificación de jueces</t>
  </si>
  <si>
    <t># de calificaciones realizadas durante el periodo/ # de jueces en carrera</t>
  </si>
  <si>
    <t>Fortalecer la transparencia y apertura de datos de la Rama Judicial.</t>
  </si>
  <si>
    <t>Poner a disposición de los servidores judiciales y usuarios de la Rama Judicial, los productos a partir de un proceso de gestión de conocimiento implementado.</t>
  </si>
  <si>
    <t>Planta de personal permanente de la Rama Judicial con los servidores judiciales idóneos y competentes según el sistema de carrera judicial, para aumentar la cobertura al 100% de cargos en propiedad.</t>
  </si>
  <si>
    <t>d) Ampliar la cobertura de funcionarios y empleados de la Rama Judicial con conocimientos actualizados por especialidad del Derecho, así como desde un enfoque de competencias y habilidades, aportando un mejor servicio de justicia en Colombia.</t>
  </si>
  <si>
    <t>Proyectos de reordenamiento judicial</t>
  </si>
  <si>
    <t>Elaboración y presentación de los proyectos de reordenamiento judicial</t>
  </si>
  <si>
    <t>Reordenamiento Judicial</t>
  </si>
  <si>
    <t>Gestión de la información estadística - Carrera Judicial - Formación Judicial - Mejoramiento de Infraestructura - Gestión Tecnológica - Gestión Humana</t>
  </si>
  <si>
    <t>Jaime Robledo Toro - Beatriz Eugenia Ángel Vélez</t>
  </si>
  <si>
    <t># de propuestas de reordenamiento presentadas</t>
  </si>
  <si>
    <t>Modelo integral de formación, investigación y proyección social y fortalecimiento de la Escuela Judicial Rodrigo Lara Bonilla.</t>
  </si>
  <si>
    <t>Formulación de propuestas conciliatorias de acuerdo a las políticas de defensa judicial establecidas por la entidad.</t>
  </si>
  <si>
    <t>1. Identificación de procesos susceptibles de conciliación.
2. Elaboración de fichas de conciliación. 
3. Validación y liquidación de la propuesta conciliatoria por parte del nivel central. 
4. Aprobación por parte del comité seccional de conciliación. 
5. Ofrecimiento de fórmula conciliatoria a los demandantes.
6. Suscripción de acta de conciliación.
7. Solicitud de terminación de proceso ante despacho judicial.</t>
  </si>
  <si>
    <t>Asistencia legal</t>
  </si>
  <si>
    <r>
      <t xml:space="preserve">Asistencia Legal
Gestión Financiera y Presupuestal.
</t>
    </r>
    <r>
      <rPr>
        <sz val="11"/>
        <color rgb="FFFF0000"/>
        <rFont val="Arial"/>
        <family val="2"/>
      </rPr>
      <t>Gestión Humana</t>
    </r>
  </si>
  <si>
    <t>Coordinación de asistencia legal</t>
  </si>
  <si>
    <t># de casos aceptados / # de casos ofrecidos</t>
  </si>
  <si>
    <t>Difusión de la oferta académica y convocatorias de la EJRLB</t>
  </si>
  <si>
    <t>Recibo de las convocatorias por parte de la EJRLB</t>
  </si>
  <si>
    <t>Gestión de la Formación Judicial</t>
  </si>
  <si>
    <t>Convocatorias difundidas= # convocatorias difundidas / # convocatorias recibidas</t>
  </si>
  <si>
    <t>Servidores judiciales y ciudadanos capacitados y formados en las temáticas y competencias según las jurisdicciones y especialidades del sistema de justicia, así como en habilidades blandas y distintas competencias, para un servicio en constante mejora.</t>
  </si>
  <si>
    <t>e) Ampliar la participación de los servidores judiciales de la Rama Judicial en los programas de bienestar integral, prevención y control del riesgo laboral.</t>
  </si>
  <si>
    <t>Difusión de actividades de bienestar integral, prevención y control del riesgo</t>
  </si>
  <si>
    <t>Recibo de la convocatoria para la actividad
Difusión a través de los canales de comunicación institucionales</t>
  </si>
  <si>
    <t>Comunicación institucional
Seguridad y Salud en el Trabajo</t>
  </si>
  <si>
    <t>Enlace proceso comunicaciones</t>
  </si>
  <si>
    <t>Publicaciones realizadas= (publicaciones realizadas / publicaciones solicitadas)*100</t>
  </si>
  <si>
    <t>Programa de bienestar "Servidores Judiciales más felices 2021"</t>
  </si>
  <si>
    <t>Se incluye el tema cultural y se refuerza el tema psicosocial y fisioterapeuta.
1. Definición y aprobación del programa.
2. Difusión del programa.
3. Ejecución del programa.
4. Evaluación de la ejecución del programa.</t>
  </si>
  <si>
    <t>Seguridad y Salud en el Trabajo</t>
  </si>
  <si>
    <t>Coordinador de Talento Humano
Coordinador SGSST</t>
  </si>
  <si>
    <t>50%
Programa de bienestar
Estudios Previos
Contratación
Informes de ejecución de actividades.
Informe final de actividades.
Impacto de las actividades.
Cobertura alcanzada</t>
  </si>
  <si>
    <t>Total cobertura = # de personas participantes por cada programa / total de servidores judiciales de la seccional</t>
  </si>
  <si>
    <t>Programa de formación en Seguridad y Salud en el trabajo, para grupos de interés de Servidores Judiciales del Distrito</t>
  </si>
  <si>
    <t>"1. Identificar y actualizar grupos de interés para capacitar en temas del SG-SST
2. Acuerdo de nombramiento grupos de interés SST
- Brigada
- Seguridad Vial
- COE
- COPASST
- CCL
3. Identificación de necesidades
4. Plan de Formación
5. Lista de asistencia a capacitaciones"</t>
  </si>
  <si>
    <t>Coordinador SG-SST</t>
  </si>
  <si>
    <t>100%
Bases de datos de Grupos de interés del SG-SST
Identificación de necesidad de formación
Plan de formación
Listas de asistencia
Registro de capacitaciones</t>
  </si>
  <si>
    <t>31.0476 servidores judiciales beneficiados en el país (5.826 funcionarios y 25.221 empleados), con actividades deportivas, recreativas, culturales, de prevención y control del riesgo laboral y condiciones de salud.</t>
  </si>
  <si>
    <t>f) Mejorar las condiciones de acción y especialización la formación judicial y el fortalecimiento de la Escuela Judicial Rodrigo Lara Bonilla.</t>
  </si>
  <si>
    <t>Difusión de las capacitaciones ofertadas por la Escuela Judicial Rodrigo Lara Bonilla.</t>
  </si>
  <si>
    <t>Recibo de la convocatoria para la capacitación
Difusión a través de los canales de comunicación institucionales</t>
  </si>
  <si>
    <t>PILAR ESTRATÉGICO DE TRANSFORMACIÓN DE LA ARQUITECTURA ORGANIZACIONAL</t>
  </si>
  <si>
    <t xml:space="preserve">El propósito fundamental de este pilar es facilitar el cumplimiento de la misión institucional, al coadyuvar en la solución de los problemas que enfrenta la Rama Judicial en su quehacer administrativo y jurisdiccional al proveer información suficiente, estructurada y actualizada, que soporte la toma de decisiones técnicas con miras a desarrollar e implementar estructuras, modelos de gestión que faciliten los trámites, métodos y procedimientos de trabajo en materia de plantas de personal, congestión judicial, ubicación de despachos judiciales.
Es necesario optimizar la organización del sistema de Justicia con un enfoque sistémico para identificar sus actores y las diferentes relaciones entre ellos, lo que permite realizar mejoras al  sistema como un todo y no solo a sus partes. </t>
  </si>
  <si>
    <t>Mejorar estructuralmente la gestión de la Rama Judicial, disminuir la diferencia entre la oferta y demanda de justica, contando con información suficiente y oportuna para soportar las propuestas y decisiones transformación y mejoramiento.</t>
  </si>
  <si>
    <t>a) Mejorar la estructura de gobierno y organizacional de la Rama Judicial para facilitar la gestión, toma de decisiones, el seguimiento y control.</t>
  </si>
  <si>
    <t xml:space="preserve">9. Aprovechar eficientemente los recursos naturales utilizados por la entidad, en especial el uso del papel, el agua y la energía, y gestionar de manera racional los residuos sólidos. 
10. Prevenir la contaminación ambiental potencial generada por las actividades administrativas y judiciales. 
11. Garantizar el oportuno y eficaz cumplimiento de la legislación ambiental aplicable a las actividades administrativas y laborales. </t>
  </si>
  <si>
    <t>Reporte de la información estadística de la gestión de los despachos del distrito</t>
  </si>
  <si>
    <t>Reporte de la información estadística por parte de los despachos.
Revisión del reporte oportuno y de la veracidad de la información. 
Requerimiento para corrección, modificación y/o justificación de la información</t>
  </si>
  <si>
    <t>Gestión de la Información Estadística</t>
  </si>
  <si>
    <t>Magistrados consejo seccional de la judicatura de Risaralda</t>
  </si>
  <si>
    <t>Reportes de Información Estadística = No. reportes de información estadística oportunamente presentados Pereira / No. reportes de Información Estadística esperados. PEREIRA</t>
  </si>
  <si>
    <t>b) Incrementar la calidad y cantidad de la información sobre la Rama Judicial, que permita generar propuestas para el mejoramiento de la administración de justicia.</t>
  </si>
  <si>
    <t>Manejo de la información en línea</t>
  </si>
  <si>
    <t>Creación de carpetas en One Drive para cada proceso
Generación de acceso al One drive a cada líder de proceso y equipo de trabajo
Consolidación de la información de cada proceso en el one drive</t>
  </si>
  <si>
    <t>MEJORAMIENTO SIGCMA</t>
  </si>
  <si>
    <t>TODOS LOS PROCESOS</t>
  </si>
  <si>
    <t>COORDINADOR SECCIONAL SIGCMA</t>
  </si>
  <si>
    <t>Información disponible ONEDRIVE=# procesos con información actualizada en one drive/ # de procesos del SIGCMA en la seccional</t>
  </si>
  <si>
    <t>Las estrategias propuestas en conjunto con el desarrollo de las diferentes actividades que serán ejecutadas por la Unidad de Desarrollo y Análisis Estadístico – UDAE, aportarán en el fortalecimiento de la gestión de la entidad, mediante la producción de información oportuna y suficiente del comportamiento de la gestión de los despachos judiciales, para el planteamiento de propuestas concretas que den respuesta a los requerimientos de justicia y se brinde una efectiva rendición de cuentas al ciudadano.</t>
  </si>
  <si>
    <t xml:space="preserve">c) Disminuir los tiempos procesales por jurisdicción, especialidad y nivel de competencia.
</t>
  </si>
  <si>
    <t>Todo lo anterior redundará en el mejoramiento del funcionamiento de la Rama Judicial permitiendo un mayor acceso a la administración de justicia y la reducción de la congestión, para impactar positivamente en la resolución de conflictos e incrementar la satisfacción de los usuarios de la justicia.</t>
  </si>
  <si>
    <t>d) Disminuir la congestión a través del aumento de la cantidad promedio de egresos efectivos de procesos, por especialidad, subespecialidad y nivel de competencia.</t>
  </si>
  <si>
    <t>PILAR ESTRATÉGICO DE JUSTICIA CERCANA AL CIUDADANO Y DE COMUNICACIÓN</t>
  </si>
  <si>
    <t>Mejorar la visibilidad y transparencia institucional, la gestión y disponibilidad de la información generada por la Rama Judicial, mediante la optimización y modernización de los mecanismos y herramientas para la gestión y comunicación de la información judicial.</t>
  </si>
  <si>
    <t xml:space="preserve">Fortalecer la transparencia y apertura de datos de la Rama Judicial </t>
  </si>
  <si>
    <t>Modernizar y optimizar los mecanismos documentales y herramientas tecnológicas de gestión de la información generada por la Rama Judicial para su oportuna y confiable divulgación y consulta.</t>
  </si>
  <si>
    <t>a) Diseñar e implementar el modelo de atención al ciudadano.</t>
  </si>
  <si>
    <t xml:space="preserve">4.Incrementar los niveles de satisfacción al usuario, estableciendo metas que respondan a las necesidades y expectativas de los usuarios internos y externos, a partir del fortalecimiento de las estrategias de planeación, gestión eficaz y eficiente de sus procesos. </t>
  </si>
  <si>
    <t>Brindar a los usuarios la información para los trámites respectivos ante la URNA</t>
  </si>
  <si>
    <t>Recepción de las solicitudes de información sobre trámites ante la URNA
Respuesta a las solicitudes de información</t>
  </si>
  <si>
    <t>Registro y Control de Abogados</t>
  </si>
  <si>
    <t>Magistrados del consejo seccional</t>
  </si>
  <si>
    <t>Total respuestas =Respuestas oportunas /Respuestas generadas</t>
  </si>
  <si>
    <t>Mejorar el acceso a la justicia</t>
  </si>
  <si>
    <t>b) Aumentar la cantidad de despachos judiciales y dependencias administrativas con información organizada y archivada mediante la aplicación de una metodología con lineamientos en gestión documental.</t>
  </si>
  <si>
    <t>Ampliación alcance SIGCMA
Inclusión de dependencias o despachos judiciales</t>
  </si>
  <si>
    <t>Socialización del SIGCMA
Solicitud de autorización para la inclusión en el SIGCMA
Documentación de los caracterización, procedimientos y formatos
Implementación del proceso
Auditoría interna
Auditoría externa</t>
  </si>
  <si>
    <t>Procesos con información actualizada= # procesos con información actualizada en one drive/ # de procesos del SIGCMA en la seccional</t>
  </si>
  <si>
    <t>Mejorar la efectividad de la Rama Judicial y disminuir la congestión</t>
  </si>
  <si>
    <t>c) Aumentar los niveles de comunicación efectiva de la información jurisprudencial en la Rama Judicial e impulsar el uso de sistemas o herramientas digitales para la gestión y divulgación de la información producida por la Rama Judicial.</t>
  </si>
  <si>
    <t>Mejorar los tiempos de respuesta en el servicio al usuario interno o externo al implementar metodologías para la gestión documental en la Rama Judicial.</t>
  </si>
  <si>
    <t>Publicación y difusión del SIGCMA a nivel Seccional y SG-SST</t>
  </si>
  <si>
    <t>Publicar de manera eficiente y eficaz en los canales de comunicación con que cuenta la Seccional Pereira (Página Web de la Rama Judicial, Correo de Comunicación Institucional, Pantallas informativas, Redes Sociales)</t>
  </si>
  <si>
    <t>Implementar una estrategia de gestión, análisis y comunicación sencilla, transparente y efectiva de la información jurisprudencial de la Rama Judicial, en función de las necesidades e intereses de la comunidad jurídica, ciudadanía y demás usuarios y, de la eficacia de las decisiones judiciales.</t>
  </si>
  <si>
    <t>Integrar e incorporar el SG-SST al SIGCMA desde el nivel Seccional</t>
  </si>
  <si>
    <t>1. Documentar y actualizar el manual integrado
2. Unificar los archivos documentales del SG-SST, al actual archivo de SIGCMA Seccional
3. Medición unificada de indicadores del SG-SST
4. Realizar autodiagnóstico del cumplimiento de requisitos de la ISO 45001
5. Implementar el 100% de los requisitos
6. Ejecutar las acciones de gestión pertinentes</t>
  </si>
  <si>
    <t>SIGCMA</t>
  </si>
  <si>
    <t xml:space="preserve">Todos los procesos </t>
  </si>
  <si>
    <t>Cumplimiento de requisitos = total requisitos cumplidos / total requisitos establecidos en la ISO 45001</t>
  </si>
  <si>
    <t>Establecer sistemas ágiles y precisos de clasificación, búsqueda y acceso de jurisprudencia por parte del usuario.</t>
  </si>
  <si>
    <t>e) Aumentar el número de folios y soportes digitalizados de tarjetas profesionales del Sistema de Información del Registro Nacional de Abogados y Auxiliares de la Justicia.</t>
  </si>
  <si>
    <t>Fortalecer la consolidación, actualización y acceso a la información normativa y doctrinaria</t>
  </si>
  <si>
    <t>Controlar en tiempo real el ejercicio de la profesión de todos los Abogados del país mediante la presentación y validación de una tarjeta profesional con formato tecnológico.</t>
  </si>
  <si>
    <t>f) Evaluar y acreditar el 100% de los futuros egresados en Derecho mediante la realización el Examen de Estado, como requisito para el ejercicio de la profesión conforme lo estipulado en la Ley 1905 de 2018.</t>
  </si>
  <si>
    <t>Evaluar y acreditar los futuros abogados egresados mediante el Examen de Estado como requisito para ejercer su profesión.</t>
  </si>
  <si>
    <t>PILAR ESTRATÉGICO DE CALIDAD DE LA JUSTICIA</t>
  </si>
  <si>
    <t>Asegurar la calidad de la administración y servicio de Justicia en la Rama en todo el país, por medio de la implementación de la gestión de la calidad en todas las fases de la administración de justicia, orientada al desempeño del aparato de justicia con mayor productividad y competitividad, a través de la generación de herramientas de gestión que propendan por una mejora continua.
Por esta razón, el Plan Sectorial de Desarrollo de la Rama Judicial 2019-2022 plantea como uno de sus ejes o pilares el fortalecimiento de la calidad de la Justicia y atención al ciudadano, donde el Consejo Superior de la Judicatura se propone avanzar en el número de despachos que cumplan los requisitos y criterios de las normas técnicas de calidad y ambiental acercando a las Altas Cortes y demás despachos judiciales que han demostrado su interés en la implementación y adopción del SIGCMA.</t>
  </si>
  <si>
    <t>Aumentar el número de despachos que cumplan los requisitos y criterios de las normas técnicas de calidad y ambiental, por medio del mejoramiento continuo del Sistema Integrado de Gestión y Control de la Calidad y del Medio Ambiente - SIGCMA, para fortalecer y mejorar la calidad de la administración y el servicio de justicia, por medio de la  armonización y coordinación de los esfuerzos de los distintos órganos que la integran.</t>
  </si>
  <si>
    <t>a) Garantizar el acceso a la Justicia, reconociendo al usuario como razón de ser de la misma.</t>
  </si>
  <si>
    <t>5.Fomentar la cultura organizacional de calidad, control y medio ambiente, orientada a la responsabilidad social y ética del servidor judicial.
7. Fortalecer continuamente las competencias y el liderazgo del talento humano de la organización</t>
  </si>
  <si>
    <t>mantener la certificación en ISO 9001 , NTC 6256 e ISO 14001</t>
  </si>
  <si>
    <t>Implementación del SIGCMA
Mejoramiento del SIGCMA
Auditorías internas
Acciones correctivas y de mejora
Auditorías externas</t>
  </si>
  <si>
    <t>100%
Autoevaluación</t>
  </si>
  <si>
    <t>Cumplimiento requisitos ISO 9001 ISO 14001</t>
  </si>
  <si>
    <t>En la actualidad se está certificada la sede</t>
  </si>
  <si>
    <t>b) Avanzar hacia el enfoque sistémico integral de la Rama Judicial, por medio de la armonización y coordinación de los esfuerzos de los distintos órganos que la integran.</t>
  </si>
  <si>
    <t>c) Cumplir los requisitos de los usuarios de conformidad con la Constitución y la Ley.</t>
  </si>
  <si>
    <t>Atención oportuna de los derechos de petición</t>
  </si>
  <si>
    <t>1. Se recibe solicitud del ciudadano. 
2. Se radica en el SIGOBIUS.
3. Se Transfiere al Responsable</t>
  </si>
  <si>
    <t>Toda la entidad</t>
  </si>
  <si>
    <t>Coordinadora Asistencia Legal</t>
  </si>
  <si>
    <t>Respuesta oportuna a las solicitudes de traslado
Inclusión y exclusión del escalafón</t>
  </si>
  <si>
    <t>Cada que se presenta se le da el trámite correspondiente</t>
  </si>
  <si>
    <t>Eficacia en la atención de las solicitudes= # de solicitudes resueltas/ # de solicitudes presentadas</t>
  </si>
  <si>
    <t>d) Incrementar los niveles de satisfacción del usuario, estableciendo metas que respondan a las necesidades y expectativas de los usuarios internos y externos, a partir del fortalecimiento de las estrategias de planeación, gestión eficaz y eficiente de los procesos.</t>
  </si>
  <si>
    <t>Fortalecer la prestación de servicios (medición de PQR - satisfacción de usuarios)
PQRS
Encuestas de satisfacción de usuarios (internos y externos)</t>
  </si>
  <si>
    <t>1. Proceso de comunicación institucional (Matriz de comunicaciones)
2. Identificación de necesidades de consulta
3. Definir y comunicar mecanismos de consulta
4. Implementar mecanismos de consulta PQRS - Satisfacción de usuario
5. Análisis de datos y estadísticas
6. Desarrollo de planes de mejoramiento</t>
  </si>
  <si>
    <t>Coordinador seccional SIGCMA</t>
  </si>
  <si>
    <t>Superior al 85%</t>
  </si>
  <si>
    <t>Nivel de satisfacción de usuarios (encuesta)
Atención oportuna de PQRS</t>
  </si>
  <si>
    <t>e) Fomentar la cultura organizacional de calidad, control y medio ambiente, orientada a la responsabilidad social y ética del servidor judicial.</t>
  </si>
  <si>
    <t>Acompañamiento permanente a los procesos del SIGCMA</t>
  </si>
  <si>
    <t>Identificación de las necesidades de acompañamiento de cada proceso
Programación de las reuniones de acompañamiento
Realización de las reuniones de acompañamiento</t>
  </si>
  <si>
    <t>Acompañamiento a los procesos= # de procesos con acompañamiento/ # de procesos del SIGCMA</t>
  </si>
  <si>
    <t>Capacitaciones Ambientales</t>
  </si>
  <si>
    <t>x</t>
  </si>
  <si>
    <t xml:space="preserve">
1. Generación de alianzas con organizaciones para capacitaciones
2. Formulación plan de capacitaciones 
3. Desarrollo de capacitaciones</t>
  </si>
  <si>
    <t>Todos</t>
  </si>
  <si>
    <t>Coordinador Ambiental Seccional</t>
  </si>
  <si>
    <t>Cumplimiento formación =(# capacitaciones realizadas/ # capacitaciones programadas)*100</t>
  </si>
  <si>
    <t>Campañas de sensibilización</t>
  </si>
  <si>
    <t xml:space="preserve">1. Generación de calendario ambiental para divulgación de información relevante
2. Envío de Comunicados de fechas especiales e información relevante a correos de servidores judiciales </t>
  </si>
  <si>
    <t>Cumplimiento comunicación SGA = (# de correos enviados con comunicaciones ambientales/# de comunicados planeados)</t>
  </si>
  <si>
    <t>f) Mejorar continuamente el Sistema Integrado de Gestión y Control de la Calidad y del Medio Ambiente “SIGCMA”.</t>
  </si>
  <si>
    <t>Mantenimiento de la certificación SIGCMA en el proceso</t>
  </si>
  <si>
    <t>1. Definición del plan de trabajo (contexto, estrategias, riesgos, plan de acción, indicadores).
2. Realización de seguimientos trimestrales.
3. Evaluación de cumplimiento del proceso.
4. Atención de auditoría interna y externa.
5. Toma de acciones correctivas y de mejora.</t>
  </si>
  <si>
    <t>Mejoramiento SIGCMA</t>
  </si>
  <si>
    <t>Coordinadora de Talento Humano</t>
  </si>
  <si>
    <t>Cumplimiento de los objetivos del SIGCMA</t>
  </si>
  <si>
    <t>Medición de los indicadores definidos para cada objetivo
Consolidación de la información de los indicadores y objetivos</t>
  </si>
  <si>
    <t>g) Fortalecer continuamente las competencias y el liderazgo del talento humano de la organización</t>
  </si>
  <si>
    <t>Plan de capacitación</t>
  </si>
  <si>
    <t>1. Definición de alianzas estratégicas con entidades de formación.
2. Inclusión de los temas ofrecidos por la EJRLB
3. Actualización del plan de capacitación.
4. Difusión del plan de capacitación.
5. Ejecución del plan de capacitación.
6. Evaluación de la implementación y cobertura del plan de capacitación.</t>
  </si>
  <si>
    <t>Todos los procesos de la administración</t>
  </si>
  <si>
    <t>100%
70%</t>
  </si>
  <si>
    <t>Cumplimiento del plan de capacitación= # de actividades realizadas / # de actividades programadas
Cobertura de servidores judiciales de la administración= # de servidores judiciales capacitados / # de servidores judiciales de la administración</t>
  </si>
  <si>
    <t>h) Reconocer la importancia del talento humano y de la gestión del conocimiento en la Administración de Justicia.</t>
  </si>
  <si>
    <t>i) Aprovechar eficientemente los recursos naturales utilizados por la entidad, en especial el uso del papel, el agua y la energía, y gestionar de manera racional los residuos sólidos.</t>
  </si>
  <si>
    <t>Reducción de consumo de papel, electricidad e insumos de impresión, por el uso de nómina digital y manejo de documentación de manera digital (certificados, trámites, retiro de cesantías, cesantías anualizadas, etc.)y por medio de correos electrónicos</t>
  </si>
  <si>
    <t>1. Elaboración de documentación digital
2. Archivo electrónico
3. Comunicación por medio de los correos electrónicos</t>
  </si>
  <si>
    <t>Gestión ambiental</t>
  </si>
  <si>
    <t xml:space="preserve">Total resmas utilizadas = No. resmas usadas / No. resmas proyectadas año </t>
  </si>
  <si>
    <t>Control y seguimiento del consumo de Papel</t>
  </si>
  <si>
    <t xml:space="preserve">1. Registro del consumo del recurso
2. Análisis y comparación de consumo frente a consumos anteriores registrados
3. Determinación de acciones necesarias acorde con los registros evidenciados 
4. Fomento de uso de herramientas digitales para disminuir uso de papel (comunicados de sensibilización) </t>
  </si>
  <si>
    <t>Aumento en el consumo no mayor a:
25 % 
respecto a la vigencia anterior</t>
  </si>
  <si>
    <t xml:space="preserve">Incremento en consumos = (N° de resmas consumidas en el periodo anterior – N° de resmas consumidas del periodo actual / Total de resmas consumidas en el periodo anterior)*100 </t>
  </si>
  <si>
    <t>Control y seguimiento del consumo de agua</t>
  </si>
  <si>
    <t xml:space="preserve">1. Registro del consumo del recurso 
2. Análisis y comparación de consumo frente a consumos anteriores registrados
3. Determinación de acciones necesarias acorde con los registros evidenciados
4. Revisión de fugas en las instalaciones de cocinas y baños </t>
  </si>
  <si>
    <t>Aumento en el consumo no mayor a:
20%
respecto a la vigencia anterior</t>
  </si>
  <si>
    <t xml:space="preserve">
Incremento en consumo = ( ∑ m3 por recibo de agua / No. empleados en el periodo de medición)</t>
  </si>
  <si>
    <t>Control y seguimiento del consumo de Energía</t>
  </si>
  <si>
    <t>1. Registro del consumo del recurso 
2. Análisis y comparación de consumo frente a consumos anteriores registrados 
3. Determinación de acciones necesarias acorde con los registros evidenciados
4. Cambio de luminaria por bombillos ahorradores</t>
  </si>
  <si>
    <t>Aumento  del consumo no mayor de: 30%
respecto a la vigencia anterior</t>
  </si>
  <si>
    <t xml:space="preserve">
Incremento en consumo =(∑ Kwh de los recibos de energía del trimestre de medición/ No empleados en el periodo evaluado)</t>
  </si>
  <si>
    <t>La implementación de los sistemas de gestión impacta dependencias administrativas, Altas Cortes y despachos judiciales, por lo que se toma como referencia la cantidad de servidores judiciales a nivel nacional que, a diciembre de 2017, alcanzaban un número de 34.041 personas; impactando así a todas las seccionales y Despachos Judiciales.</t>
  </si>
  <si>
    <t>j) Prevenir la contaminación ambiental potencial generada por las actividades administrativas y judiciales.</t>
  </si>
  <si>
    <t>Residuos de aparatos eléctricos y electrónicos – RAEES</t>
  </si>
  <si>
    <t>1. Identificación de los RAEES
2. Almacenamiento temporal
3. Disposición final por parte del proveedor</t>
  </si>
  <si>
    <t>Gestión Ambiental</t>
  </si>
  <si>
    <t>Ingeniero de soporte</t>
  </si>
  <si>
    <t xml:space="preserve">Convocatoria para gestor de residuos aprovechables no peligrosos </t>
  </si>
  <si>
    <t>1. Elaboración de documento base de convocatoria
2. Revisión de documento por coordinadora SIGCMA y Coordinadora de gestión humana
3. Aprobación de convocatoria
4. Realización de convocatoria y contratación de gestor
5. Preparación de material a entregar al gestor 
6. Programación de entrega al gestor (Solicitud)
7. Realización de entrega (pesaje, listas de chequeo, recibo)</t>
  </si>
  <si>
    <t>Contratación gestor de residuos al 100%</t>
  </si>
  <si>
    <t xml:space="preserve">Manejo integral de residuos peligrosos </t>
  </si>
  <si>
    <t>1. Contratación de empresa especializada en manejo de residuos peligrosos
2.Etiquetar o rotular los residuos 
3.Almacenar en la unidad técnica 
4. Preparación de material a entregar al gestor 
5. Programación de entrega al gestor (Solicitud) 
6. Realización de entrega (pesaje, listas de chequeo, recibo)</t>
  </si>
  <si>
    <t>2% 
Reporte de residuos entregados</t>
  </si>
  <si>
    <t>Disminución residuos = Kg de residuos entregados / Kg de residuos vigencia anterior</t>
  </si>
  <si>
    <t>k) Garantizar el oportuno y eficaz cumplimiento de la legislación ambiental aplicable a las actividades administrativas y laborales.</t>
  </si>
  <si>
    <t>Adecuación de puntos de disposición de residuos biológicos acorde con la normativa</t>
  </si>
  <si>
    <t>1. Revisión de normativa aplicable 
2. Consolidación de lista de mejoras o ajustes a realizar a puntos de disposición de residuos biológicos 
3. Gestión de recursos financieros y compra 
4. Aplicación de cambios
5. Seguimiento al cambio</t>
  </si>
  <si>
    <t>Actualización de puntos ecológicos</t>
  </si>
  <si>
    <t xml:space="preserve">1. Inventario de número de puntos ecológicos a modificar(localización, # de señalización nueva a adquirir, # de recipientes, # de bolsas)
2. Análisis de presupuesto requerido para modificaciones 
3. Solicitud/gestión de recursos financieros
4. Compra de insumos 
5. Cambio de puntos ecológicos </t>
  </si>
  <si>
    <t xml:space="preserve">Seguimiento a normatividad ambiental vigente </t>
  </si>
  <si>
    <t xml:space="preserve">Seguimiento y actualización de matriz requisitos legales y otros requisitos </t>
  </si>
  <si>
    <t>Cumplimiento de Requisitos legales = (No. de requisitos legales con incumplimiento cerrados / Total de requisitos legales con incumplimiento identificados)* 100</t>
  </si>
  <si>
    <t>PILAR ESTRATÉGICO DE ANTICORRUPCIÓN Y TRANSPARENCIA</t>
  </si>
  <si>
    <t>El propósito de este pilar estratégico es impulsar el cumplimiento de los principios de transparencia, justicia abierta y equidad, mediante acciones preventivas y correctivas que orienten el actuar de los servidores y demás actores judiciales, para fortalecer la confianza ciudadana en la administración de justicia. 
Esto se logra aportando en la solución de los problemas que obstaculizan la adecuada prestación del servicio de justicia, a través del desarrollo de buenas prácticas de gestión judicial con transparencia y equidad aportando al cumplimiento de la misión institucional de la Rama Judicial.</t>
  </si>
  <si>
    <t>Fortalecer la transparencia y apertura de datos de la Rama Judicial</t>
  </si>
  <si>
    <t>Posicionar la imagen de la Rama Judicial como pilar de ética, objetividad y transparencia.</t>
  </si>
  <si>
    <t>a) Sensibilizar y propiciar la interiorización en los servidores judiciales de los valores y principios éticos que deben regir su actuar frente a la sociedad.</t>
  </si>
  <si>
    <t>5.Fomentar la cultura organizacional de calidad, control y medio ambiente, orientada a la responsabilidad social y ética del servidor judicial.
6.Generar las condiciones adecuadas y convenientes necesarias para la transparencia, rendición de cuentas y participación ciudadana</t>
  </si>
  <si>
    <t>b) Mejorar los mecanismos de comunicación y acceso a la información judicial, que permita el control social sobre la gestión judicial.</t>
  </si>
  <si>
    <t>Difusión de los canales de atención a los ciudadanos</t>
  </si>
  <si>
    <t>Informar a la ciudadanía sobre los canales de atención para la prestación del servicio de justicia</t>
  </si>
  <si>
    <t>Total publicaciones=(Número de publicaciones Realizadas/ Número de publicaciones proyectadas)*100</t>
  </si>
  <si>
    <t>c) Fortalecer las herramientas de divulgación y rendición de cuentas que contribuyan a fortalecer la confianza ciudadana en la administración de justicia.</t>
  </si>
  <si>
    <t>Difusión de la rendición de cuentas</t>
  </si>
  <si>
    <t>Difundir la invitación a la rendición de cuentas
Coordinar la realización y trasmisión a nivel nacional de la rendición de cuentas</t>
  </si>
  <si>
    <t>Consolidar la información para la rendición de cuentas</t>
  </si>
  <si>
    <t>Consolidar la información requerida desde cada proceso
Realizar la presentación de la información de una manera entendible y concisa
Organizar la logística para la rendición de cuentas
Apoyar a la alta dirección en la rendición de cuentas</t>
  </si>
  <si>
    <t>Cumplimiento requisitos de la rendición = No. de informes y documentos entregados / No. de informes, solicitudes, documentos y requisitos de la Rendición de Cuentas</t>
  </si>
  <si>
    <t>Se realiza rendición de cuentas, se presenta informes de acuerdo a solicitudes desde el nivel Central, se publican y difunde información de acuerdo a los lineamientos emitidos desde el Consejo Superior de la Judicatura</t>
  </si>
  <si>
    <t>Impactar en la gestión judicial, fortaleciendo la imagen institucional y los valores y principios éticos en los servidores judiciales.</t>
  </si>
  <si>
    <t>d) Fortalecer los mecanismos de seguimiento y control de sanciones a los servidores judiciales y a los abogados.</t>
  </si>
  <si>
    <t>Lo anterior motivará a brindar una respuesta efectiva a los requerimientos de justicia e incrementar en los usuarios la confianza en el sistema.</t>
  </si>
  <si>
    <t>PLAN DE ACCIÓN - SEGUIMIENTO PRIMER TRIMESTRE</t>
  </si>
  <si>
    <t>NOMBRE DEL PROYECTO O ACCIÓN (con base en lo que le compete)</t>
  </si>
  <si>
    <t>TRIMESTRE 1</t>
  </si>
  <si>
    <t xml:space="preserve">RESULTADOS </t>
  </si>
  <si>
    <t>UNIDAD DE 
MEDIDA</t>
  </si>
  <si>
    <t>EVIDENCIA</t>
  </si>
  <si>
    <t>FECHA DE CONTROL</t>
  </si>
  <si>
    <t>ANÁLISIS DEL RESULTADO</t>
  </si>
  <si>
    <r>
      <t xml:space="preserve">El pilar estratégico de modernización tecnológica y transformación digital tiene como propósito fundamental contribuir a ampliar, mejorar, facilitar y agilizar la prestación del servicio de  dministración de justicia, en el marco del desarrollo escalonado de una justicia en línea y abierta, que además propenda por el aprovechamiento de los datos y la información para la generación de conocimiento.
Por lo tanto, se centra en disponer de un modelo tecnológico que gestione información, datos y conocimiento, mediante una infraestructura informática moderna, segura e innovadora, con el fin de impactar y desarrollar los procesos misionales de la Rama Judicial.
</t>
    </r>
    <r>
      <rPr>
        <b/>
        <sz val="9"/>
        <rFont val="Arial"/>
        <family val="2"/>
      </rPr>
      <t xml:space="preserve">
A)</t>
    </r>
    <r>
      <rPr>
        <sz val="9"/>
        <rFont val="Arial"/>
        <family val="2"/>
      </rPr>
      <t xml:space="preserve">. Acercar, mejorar y hacer más transparente el servicio de justicia que se presta al
ciudadano.
</t>
    </r>
    <r>
      <rPr>
        <b/>
        <sz val="9"/>
        <rFont val="Arial"/>
        <family val="2"/>
      </rPr>
      <t xml:space="preserve">B) </t>
    </r>
    <r>
      <rPr>
        <sz val="9"/>
        <rFont val="Arial"/>
        <family val="2"/>
      </rPr>
      <t xml:space="preserve">Facilitar, hacer más eficiente y potenciar el trabajo de los operadores judiciales y
servidores administrativos.
</t>
    </r>
    <r>
      <rPr>
        <b/>
        <sz val="9"/>
        <rFont val="Arial"/>
        <family val="2"/>
      </rPr>
      <t xml:space="preserve">C) </t>
    </r>
    <r>
      <rPr>
        <sz val="9"/>
        <rFont val="Arial"/>
        <family val="2"/>
      </rPr>
      <t xml:space="preserve"> Mejorar la obtención y calidad de los datos, estadísticas, indicadores, para la toma informada de decisiones de política, gobierno y administración en la Rama Judicial.</t>
    </r>
  </si>
  <si>
    <r>
      <rPr>
        <b/>
        <sz val="9"/>
        <color theme="1"/>
        <rFont val="Arial"/>
        <family val="2"/>
      </rPr>
      <t xml:space="preserve">A) </t>
    </r>
    <r>
      <rPr>
        <sz val="9"/>
        <color theme="1"/>
        <rFont val="Arial"/>
        <family val="2"/>
      </rPr>
      <t>Definir los lineamientos estratégicos y de política en materia TIC y de justicia digital en la Rama Judicial.</t>
    </r>
  </si>
  <si>
    <r>
      <rPr>
        <b/>
        <sz val="9"/>
        <color theme="1"/>
        <rFont val="Arial"/>
        <family val="2"/>
      </rPr>
      <t>B)</t>
    </r>
    <r>
      <rPr>
        <sz val="9"/>
        <color theme="1"/>
        <rFont val="Arial"/>
        <family val="2"/>
      </rPr>
      <t xml:space="preserve"> Desarrollar, desplegar de forma escalonada y estabilizar el nuevo Sistema Integrado de Gestión Judicial, en el marco del expediente electrónico, los servicios ciudadanos digitales y la justicia en línea.</t>
    </r>
  </si>
  <si>
    <r>
      <rPr>
        <b/>
        <sz val="9"/>
        <color theme="1"/>
        <rFont val="Arial"/>
        <family val="2"/>
      </rPr>
      <t>C)</t>
    </r>
    <r>
      <rPr>
        <sz val="9"/>
        <color theme="1"/>
        <rFont val="Arial"/>
        <family val="2"/>
      </rPr>
      <t xml:space="preserve"> Generar las condiciones para el despliegue escalonado del nuevo Sistema Integrado de Gestión Judicial bajo un concepto de expediente electrónico y de arquitectura empresarial, así como para la actualización, mantenimiento y evolución de los sistemas de información que soportan la gestión judicial y administrativa.</t>
    </r>
  </si>
  <si>
    <r>
      <rPr>
        <b/>
        <sz val="9"/>
        <color theme="1"/>
        <rFont val="Arial"/>
        <family val="2"/>
      </rPr>
      <t>D)</t>
    </r>
    <r>
      <rPr>
        <sz val="9"/>
        <color theme="1"/>
        <rFont val="Arial"/>
        <family val="2"/>
      </rPr>
      <t xml:space="preserve"> Desarrollar y fortalecer las habilidades y competencias digitales, promover la gestión del cambio, el uso y apropiación de las TIC, así como el plan de comunicaciones.</t>
    </r>
  </si>
  <si>
    <r>
      <rPr>
        <b/>
        <sz val="9"/>
        <color theme="1"/>
        <rFont val="Arial"/>
        <family val="2"/>
      </rPr>
      <t>E)</t>
    </r>
    <r>
      <rPr>
        <sz val="9"/>
        <color theme="1"/>
        <rFont val="Arial"/>
        <family val="2"/>
      </rPr>
      <t xml:space="preserve"> Impulsar el fortalecimiento institucional para la gestión estratégica de proyectos y procesos, así como para la gobernanza de la información y las TIC.</t>
    </r>
  </si>
  <si>
    <t>A) Reducir la brecha que en materia de capacidad instalada presenta la Rama Judicial,
acorde con la demanda de justicia.</t>
  </si>
  <si>
    <t>C) Aumentar el nivel de satisfacción de los prestadores y usuarios del servicio de justicia
frente a la infraestructura.</t>
  </si>
  <si>
    <t>Fortalecer la autonomía e independencia judicial, administrativa y financiera de la Rama Judicial. Con la implementaci</t>
  </si>
  <si>
    <t>D) Reducir la vulnerabilidad de los funcionarios o empleados judiciales que en desarrollo
de sus funciones presenten riesgos para su seguridad personal, según previo estudio.</t>
  </si>
  <si>
    <t>Fortalecer la institucionalidad y función pública de la Rama Judicial, mediante la gestión efectiva y oportuna del  onocimiento y el talento humano del nivel central y territorial,
impactando en el rendimiento y resultados de los procesos misionales, estratégicos y administrativos.
Para lo cual debe disponer de los mejores servidores en la Rama Judicial, mediante la gestión del conocimiento, la selección de personas idóneas, competentes y  Comprometidas, el seguimiento y evaluación a la gestión, la cualificación y mejoramiento de las competencias de funcionarios y empleados, la adecuación de ambientes laborales propicios que  avorezcan las condiciones de salud, con el fin de lograr altos niveles de desempeño, cumplimiento de las metas institucionales y satisfacción de las expectativas de los usuarios del servicio.</t>
  </si>
  <si>
    <t xml:space="preserve">
a) Mejorar la estructura de gobierno y organizacional de la Rama Judicial para facilitar la
gestión, toma de decisiones, el seguimiento y control.</t>
  </si>
  <si>
    <t>b) Incrementar la calidad y cantidad de la información sobre la Rama Judicial, que permita
generar propuestas para el mejoramiento de la administración de justicia.</t>
  </si>
  <si>
    <t>Aumentar el número de despachos que cumplan los requisitos y criterios de las normas técnicas de calidad y ambiental, por medio del mejoramiento continuo del Sistema Integrado de Gestión y Control de la Calidad y del Medio Ambiente - SIGCMA, para fortalecer y mejorar la calidad de la administración y el servicio de justicia, por medio de la  rmonización y coordinación de los esfuerzos de los distintos órganos que la integran.</t>
  </si>
  <si>
    <t xml:space="preserve">b) Mejorar los mecanismos de comunicación y acceso a la información judicial, que permita el control social sobre la gestión judicial.
</t>
  </si>
  <si>
    <t>PLAN DE ACCIÓN - SEGUIMIENTO SEGUNDO TRIMESTRE</t>
  </si>
  <si>
    <t>TRIMESTRE 2</t>
  </si>
  <si>
    <t>OBSERVACIONES</t>
  </si>
  <si>
    <t>PLAN DE ACCIÓN - SEGUIMIENTO TERCER TRIMESTRE</t>
  </si>
  <si>
    <t>TRIMESTRE 3</t>
  </si>
  <si>
    <t>PLAN DE ACCIÓN - SEGUIMIENTO CUARTO  TRIMESTRE</t>
  </si>
  <si>
    <t>TRIMESTRE 4</t>
  </si>
  <si>
    <t>Incremento mt2 = No. de Sedes Adquiridas/ No. de sedes proyectada adquirir</t>
  </si>
  <si>
    <t>Cobertura capacitación grupos de interés = # de personas capacitadas / total de personas que conforman los grupos de interés de SG-SST</t>
  </si>
  <si>
    <t>Atención oportuna de Derechos de petición= Derechos de petición contestados oportunamente/ derechos de petición recibidos *100</t>
  </si>
  <si>
    <t>Cumplimiento a los seguimientos = No. seguimientos realizados/4</t>
  </si>
  <si>
    <t>Cumplimiento objetivos = # de objetivos cumplidos / # de objetivos medidos</t>
  </si>
  <si>
    <t>Máximo 24</t>
  </si>
  <si>
    <t>Puntos biológicos actualizados = (Sedes con puntos de residuos biológicos actualizados / Total Sedes del Distrito)*100</t>
  </si>
  <si>
    <t>Puntos ecológicos actualizados = Sedes con puntos ecológicos actualizados, / Total Sedes</t>
  </si>
  <si>
    <t>Cumplimiento en la difusión de la RC = No. de publicaciones y difusiones de información RC / Total requerimientos de difusión de RC2020</t>
  </si>
  <si>
    <t>Se comunica y difunde información, a través de todos los canales disponibles desde la Seccional: Pagina web, correo institucional, canal YouTube, grupos de WhatsApp, Instagram, Facebook.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</si>
</sst>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sz val="9"/>
      <name val="Arial"/>
      <family val="2"/>
    </font>
    <font>
      <b/>
      <sz val="9"/>
      <color theme="2"/>
      <name val="Arial"/>
      <family val="2"/>
    </font>
    <font>
      <sz val="9"/>
      <color theme="1"/>
      <name val="Arial"/>
      <family val="2"/>
    </font>
    <font>
      <b/>
      <sz val="9"/>
      <name val="Arial"/>
      <family val="2"/>
    </font>
    <font>
      <b/>
      <sz val="9"/>
      <color theme="1"/>
      <name val="Arial"/>
      <family val="2"/>
    </font>
    <font>
      <b/>
      <i/>
      <sz val="11"/>
      <name val="Arial"/>
      <family val="2"/>
    </font>
    <font>
      <sz val="9"/>
      <color theme="1"/>
      <name val="Calibri"/>
      <family val="2"/>
      <scheme val="minor"/>
    </font>
    <font>
      <sz val="10"/>
      <color theme="1"/>
      <name val="Arial"/>
      <family val="2"/>
    </font>
    <font>
      <b/>
      <sz val="10"/>
      <color theme="0" tint="-4.9989318521683403E-2"/>
      <name val="Arial"/>
      <family val="2"/>
    </font>
    <font>
      <b/>
      <sz val="10"/>
      <name val="Arial"/>
      <family val="2"/>
    </font>
    <font>
      <sz val="10"/>
      <name val="Arial"/>
      <family val="2"/>
    </font>
    <font>
      <b/>
      <sz val="10"/>
      <color theme="1"/>
      <name val="Arial"/>
      <family val="2"/>
    </font>
    <font>
      <sz val="10"/>
      <color rgb="FF000000"/>
      <name val="Arial"/>
      <family val="2"/>
    </font>
    <font>
      <b/>
      <sz val="10"/>
      <color theme="0"/>
      <name val="Arial"/>
      <family val="2"/>
    </font>
    <font>
      <sz val="10"/>
      <color theme="0"/>
      <name val="Arial"/>
      <family val="2"/>
    </font>
    <font>
      <b/>
      <i/>
      <sz val="14"/>
      <color theme="1"/>
      <name val="Calibri"/>
      <family val="2"/>
      <scheme val="minor"/>
    </font>
    <font>
      <b/>
      <sz val="9"/>
      <color theme="0"/>
      <name val="Arial"/>
      <family val="2"/>
    </font>
    <font>
      <sz val="9"/>
      <color theme="0"/>
      <name val="Arial"/>
      <family val="2"/>
    </font>
    <font>
      <sz val="11"/>
      <color theme="1"/>
      <name val="Arial"/>
      <family val="2"/>
    </font>
    <font>
      <b/>
      <i/>
      <sz val="14"/>
      <color theme="1"/>
      <name val="Arial"/>
      <family val="2"/>
    </font>
    <font>
      <sz val="11"/>
      <name val="Arial"/>
      <family val="2"/>
    </font>
    <font>
      <sz val="11"/>
      <color rgb="FF000000"/>
      <name val="Arial"/>
      <family val="2"/>
    </font>
    <font>
      <b/>
      <i/>
      <sz val="10"/>
      <color theme="1"/>
      <name val="Arial"/>
      <family val="2"/>
    </font>
    <font>
      <b/>
      <i/>
      <sz val="11"/>
      <name val="Arial"/>
      <family val="2"/>
    </font>
    <font>
      <b/>
      <sz val="14"/>
      <color theme="0"/>
      <name val="Arial"/>
      <family val="2"/>
    </font>
    <font>
      <b/>
      <sz val="14"/>
      <color theme="1"/>
      <name val="Arial"/>
      <family val="2"/>
    </font>
    <font>
      <sz val="10"/>
      <color rgb="FF000000"/>
      <name val="Arial"/>
      <family val="2"/>
    </font>
    <font>
      <sz val="10"/>
      <color theme="1"/>
      <name val="Arial"/>
      <family val="2"/>
    </font>
    <font>
      <sz val="14"/>
      <name val="Arial"/>
      <family val="2"/>
    </font>
    <font>
      <sz val="14"/>
      <color theme="1"/>
      <name val="Arial"/>
      <family val="2"/>
    </font>
    <font>
      <sz val="10"/>
      <color rgb="FF000000"/>
      <name val="Arial"/>
      <family val="2"/>
    </font>
    <font>
      <sz val="10"/>
      <color rgb="FFFF0000"/>
      <name val="Arial"/>
      <family val="2"/>
    </font>
    <font>
      <b/>
      <i/>
      <sz val="11"/>
      <color theme="1"/>
      <name val="Arial"/>
      <family val="2"/>
    </font>
    <font>
      <b/>
      <sz val="11"/>
      <color theme="2"/>
      <name val="Arial"/>
      <family val="2"/>
    </font>
    <font>
      <b/>
      <sz val="11"/>
      <color theme="1"/>
      <name val="Arial"/>
      <family val="2"/>
    </font>
    <font>
      <sz val="11"/>
      <color rgb="FFFF0000"/>
      <name val="Arial"/>
      <family val="2"/>
    </font>
    <font>
      <sz val="11"/>
      <color rgb="FF000000"/>
      <name val="Arial"/>
      <family val="2"/>
    </font>
    <font>
      <sz val="11"/>
      <name val="Arial"/>
      <family val="2"/>
    </font>
  </fonts>
  <fills count="16">
    <fill>
      <patternFill patternType="none"/>
    </fill>
    <fill>
      <patternFill patternType="gray125"/>
    </fill>
    <fill>
      <patternFill patternType="solid">
        <fgColor theme="3" tint="-0.249977111117893"/>
        <bgColor indexed="64"/>
      </patternFill>
    </fill>
    <fill>
      <patternFill patternType="solid">
        <fgColor theme="0"/>
        <bgColor indexed="64"/>
      </patternFill>
    </fill>
    <fill>
      <patternFill patternType="solid">
        <fgColor rgb="FF00206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FFF00"/>
        <bgColor indexed="64"/>
      </patternFill>
    </fill>
    <fill>
      <patternFill patternType="solid">
        <fgColor rgb="FFFF00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rgb="FF000000"/>
      </left>
      <right style="thin">
        <color rgb="FF000000"/>
      </right>
      <top style="thin">
        <color rgb="FF000000"/>
      </top>
      <bottom style="thin">
        <color rgb="FF000000"/>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s>
  <cellStyleXfs count="1">
    <xf numFmtId="0" fontId="0" fillId="0" borderId="0"/>
  </cellStyleXfs>
  <cellXfs count="356">
    <xf numFmtId="0" fontId="0" fillId="0" borderId="0" xfId="0"/>
    <xf numFmtId="0" fontId="1" fillId="0" borderId="0" xfId="0" applyFont="1"/>
    <xf numFmtId="0" fontId="1" fillId="3" borderId="0" xfId="0" applyFont="1" applyFill="1" applyAlignment="1">
      <alignment horizontal="center" vertical="center" wrapText="1"/>
    </xf>
    <xf numFmtId="0" fontId="1" fillId="0" borderId="1" xfId="0" applyFont="1" applyBorder="1"/>
    <xf numFmtId="0" fontId="1" fillId="0" borderId="1" xfId="0" applyFont="1" applyBorder="1" applyAlignment="1">
      <alignment vertical="center" wrapText="1"/>
    </xf>
    <xf numFmtId="0" fontId="3" fillId="3" borderId="1" xfId="0" applyFont="1" applyFill="1" applyBorder="1" applyAlignment="1">
      <alignment horizontal="left" vertical="center" wrapText="1"/>
    </xf>
    <xf numFmtId="0" fontId="1" fillId="3" borderId="2" xfId="0" applyFont="1" applyFill="1" applyBorder="1" applyAlignment="1">
      <alignment horizontal="left" vertical="center" wrapText="1"/>
    </xf>
    <xf numFmtId="0" fontId="3" fillId="0" borderId="2" xfId="0" applyFont="1" applyBorder="1" applyAlignment="1">
      <alignment horizontal="left" vertical="center" wrapText="1"/>
    </xf>
    <xf numFmtId="0" fontId="3" fillId="0" borderId="1" xfId="0" applyFont="1" applyBorder="1" applyAlignment="1">
      <alignment horizontal="left" vertical="center"/>
    </xf>
    <xf numFmtId="0" fontId="2" fillId="2" borderId="1" xfId="0" applyFont="1" applyFill="1" applyBorder="1" applyAlignment="1">
      <alignment horizontal="center" vertical="center" wrapText="1"/>
    </xf>
    <xf numFmtId="0" fontId="8" fillId="0" borderId="0" xfId="0" applyFont="1"/>
    <xf numFmtId="0" fontId="12" fillId="6" borderId="1" xfId="0" applyFont="1" applyFill="1" applyBorder="1" applyAlignment="1">
      <alignment horizontal="center" vertical="top" wrapText="1" readingOrder="1"/>
    </xf>
    <xf numFmtId="0" fontId="13" fillId="0" borderId="1" xfId="0" applyFont="1" applyBorder="1" applyAlignment="1">
      <alignment horizontal="left" vertical="center" wrapText="1" readingOrder="1"/>
    </xf>
    <xf numFmtId="0" fontId="12" fillId="6" borderId="1" xfId="0" applyFont="1" applyFill="1" applyBorder="1" applyAlignment="1">
      <alignment horizontal="center" vertical="center" wrapText="1" readingOrder="1"/>
    </xf>
    <xf numFmtId="0" fontId="13" fillId="0" borderId="1" xfId="0" applyFont="1" applyBorder="1" applyAlignment="1">
      <alignment horizontal="center" vertical="center" wrapText="1" readingOrder="1"/>
    </xf>
    <xf numFmtId="14" fontId="1" fillId="3" borderId="1" xfId="0" applyNumberFormat="1" applyFont="1" applyFill="1" applyBorder="1" applyAlignment="1">
      <alignment horizontal="center" vertical="center" wrapText="1"/>
    </xf>
    <xf numFmtId="0" fontId="12" fillId="6" borderId="0" xfId="0" applyFont="1" applyFill="1" applyAlignment="1" applyProtection="1">
      <alignment horizontal="left" vertical="center"/>
      <protection locked="0"/>
    </xf>
    <xf numFmtId="0" fontId="12" fillId="6" borderId="0" xfId="0" applyFont="1" applyFill="1" applyAlignment="1" applyProtection="1">
      <alignment horizontal="left" vertical="center" wrapText="1"/>
      <protection locked="0"/>
    </xf>
    <xf numFmtId="0" fontId="18" fillId="3" borderId="0" xfId="0" applyFont="1" applyFill="1" applyAlignment="1">
      <alignment horizontal="center" vertical="center" wrapText="1"/>
    </xf>
    <xf numFmtId="0" fontId="17" fillId="2" borderId="1" xfId="0" applyFont="1" applyFill="1" applyBorder="1" applyAlignment="1">
      <alignment horizontal="center" vertical="center" wrapText="1"/>
    </xf>
    <xf numFmtId="0" fontId="12" fillId="0" borderId="0" xfId="0" applyFont="1" applyAlignment="1" applyProtection="1">
      <alignment horizontal="left" vertical="center"/>
      <protection locked="0"/>
    </xf>
    <xf numFmtId="0" fontId="14" fillId="0" borderId="0" xfId="0" applyFont="1" applyAlignment="1" applyProtection="1">
      <alignment horizontal="center" vertical="center"/>
      <protection locked="0"/>
    </xf>
    <xf numFmtId="0" fontId="1" fillId="3" borderId="1" xfId="0" applyFont="1" applyFill="1" applyBorder="1" applyAlignment="1">
      <alignment horizontal="left"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wrapText="1"/>
    </xf>
    <xf numFmtId="0" fontId="7" fillId="0" borderId="1" xfId="0" applyFont="1" applyBorder="1" applyAlignment="1">
      <alignment horizontal="left" vertical="center" wrapText="1"/>
    </xf>
    <xf numFmtId="0" fontId="17" fillId="2" borderId="2"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8" fillId="0" borderId="1" xfId="0" applyFont="1" applyBorder="1" applyAlignment="1">
      <alignment horizontal="left" vertical="center" wrapText="1" readingOrder="1"/>
    </xf>
    <xf numFmtId="0" fontId="19" fillId="0" borderId="0" xfId="0" applyFont="1"/>
    <xf numFmtId="0" fontId="19" fillId="0" borderId="0" xfId="0" applyFont="1" applyAlignment="1">
      <alignment horizontal="center"/>
    </xf>
    <xf numFmtId="0" fontId="22" fillId="0" borderId="1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1" xfId="0" applyFont="1" applyBorder="1" applyAlignment="1">
      <alignment horizontal="center" vertical="center"/>
    </xf>
    <xf numFmtId="0" fontId="21" fillId="13" borderId="6" xfId="0" applyFont="1" applyFill="1" applyBorder="1" applyAlignment="1">
      <alignment horizontal="center" vertical="center" wrapText="1"/>
    </xf>
    <xf numFmtId="0" fontId="21" fillId="0" borderId="3" xfId="0" applyFont="1" applyBorder="1" applyAlignment="1">
      <alignment horizontal="center" vertical="center"/>
    </xf>
    <xf numFmtId="0" fontId="21" fillId="13" borderId="5" xfId="0" applyFont="1" applyFill="1" applyBorder="1" applyAlignment="1">
      <alignment horizontal="center" vertical="center" wrapText="1"/>
    </xf>
    <xf numFmtId="0" fontId="21" fillId="13" borderId="7" xfId="0" applyFont="1" applyFill="1" applyBorder="1" applyAlignment="1">
      <alignment horizontal="center" vertical="center" wrapText="1"/>
    </xf>
    <xf numFmtId="0" fontId="21" fillId="0" borderId="4" xfId="0" applyFont="1" applyBorder="1" applyAlignment="1">
      <alignment horizontal="center" vertical="center"/>
    </xf>
    <xf numFmtId="0" fontId="22" fillId="13" borderId="19" xfId="0" applyFont="1" applyFill="1" applyBorder="1" applyAlignment="1">
      <alignment horizontal="center" vertical="center" wrapText="1"/>
    </xf>
    <xf numFmtId="0" fontId="22" fillId="13" borderId="15" xfId="0" applyFont="1" applyFill="1" applyBorder="1" applyAlignment="1">
      <alignment horizontal="center" vertical="center" wrapText="1"/>
    </xf>
    <xf numFmtId="0" fontId="8" fillId="0" borderId="0" xfId="0" applyFont="1" applyProtection="1">
      <protection locked="0"/>
    </xf>
    <xf numFmtId="0" fontId="23" fillId="0" borderId="0" xfId="0" applyFont="1" applyAlignment="1" applyProtection="1">
      <alignment horizontal="center" vertical="center"/>
      <protection locked="0"/>
    </xf>
    <xf numFmtId="0" fontId="12" fillId="0" borderId="0" xfId="0" applyFont="1" applyAlignment="1" applyProtection="1">
      <alignment vertical="center"/>
      <protection locked="0"/>
    </xf>
    <xf numFmtId="0" fontId="15" fillId="9" borderId="0" xfId="0" applyFont="1" applyFill="1" applyAlignment="1" applyProtection="1">
      <alignment horizontal="center" vertical="center" wrapText="1"/>
      <protection locked="0"/>
    </xf>
    <xf numFmtId="0" fontId="15" fillId="0" borderId="0" xfId="0" applyFont="1" applyAlignment="1" applyProtection="1">
      <alignment horizontal="center" vertical="center"/>
      <protection locked="0"/>
    </xf>
    <xf numFmtId="0" fontId="8" fillId="0" borderId="0" xfId="0" applyFont="1" applyAlignment="1">
      <alignment vertical="center"/>
    </xf>
    <xf numFmtId="0" fontId="8" fillId="0" borderId="0" xfId="0" applyFont="1" applyAlignment="1" applyProtection="1">
      <alignment horizontal="center" vertical="center"/>
      <protection locked="0"/>
    </xf>
    <xf numFmtId="0" fontId="8" fillId="0" borderId="0" xfId="0" applyFont="1" applyAlignment="1">
      <alignment horizontal="left"/>
    </xf>
    <xf numFmtId="0" fontId="8" fillId="0" borderId="0" xfId="0" applyFont="1" applyAlignment="1">
      <alignment horizontal="center"/>
    </xf>
    <xf numFmtId="0" fontId="26" fillId="7" borderId="1" xfId="0" applyFont="1" applyFill="1" applyBorder="1" applyAlignment="1">
      <alignment horizontal="center" vertical="center"/>
    </xf>
    <xf numFmtId="0" fontId="25" fillId="9" borderId="1" xfId="0" applyFont="1" applyFill="1" applyBorder="1" applyAlignment="1">
      <alignment horizontal="center" vertical="center"/>
    </xf>
    <xf numFmtId="0" fontId="25" fillId="9" borderId="1" xfId="0" applyFont="1" applyFill="1" applyBorder="1" applyAlignment="1">
      <alignment vertical="center" wrapText="1"/>
    </xf>
    <xf numFmtId="0" fontId="27" fillId="0" borderId="1" xfId="0" applyFont="1" applyBorder="1" applyAlignment="1">
      <alignment vertical="center" wrapText="1"/>
    </xf>
    <xf numFmtId="0" fontId="28" fillId="0" borderId="2" xfId="0" applyFont="1" applyBorder="1" applyAlignment="1">
      <alignment horizontal="center" vertical="center" wrapText="1"/>
    </xf>
    <xf numFmtId="0" fontId="27" fillId="0" borderId="1" xfId="0" applyFont="1" applyBorder="1" applyAlignment="1">
      <alignment horizontal="justify" vertical="center" wrapText="1"/>
    </xf>
    <xf numFmtId="0" fontId="27" fillId="0" borderId="2" xfId="0" applyFont="1" applyBorder="1" applyAlignment="1">
      <alignment vertical="center" wrapText="1"/>
    </xf>
    <xf numFmtId="0" fontId="27" fillId="0" borderId="2" xfId="0" applyFont="1" applyBorder="1" applyAlignment="1">
      <alignment horizontal="left" vertical="center" wrapText="1"/>
    </xf>
    <xf numFmtId="0" fontId="27" fillId="0" borderId="1" xfId="0" applyFont="1" applyBorder="1" applyAlignment="1">
      <alignment horizontal="left" vertical="center" wrapText="1"/>
    </xf>
    <xf numFmtId="0" fontId="27" fillId="0" borderId="4" xfId="0" applyFont="1" applyBorder="1" applyAlignment="1">
      <alignment vertical="center" wrapText="1"/>
    </xf>
    <xf numFmtId="0" fontId="27" fillId="0" borderId="5" xfId="0" applyFont="1" applyBorder="1" applyAlignment="1">
      <alignment horizontal="justify" vertical="center" wrapText="1"/>
    </xf>
    <xf numFmtId="0" fontId="28" fillId="0" borderId="15" xfId="0" applyFont="1" applyBorder="1" applyAlignment="1">
      <alignment horizontal="left" vertical="center" wrapText="1"/>
    </xf>
    <xf numFmtId="0" fontId="19" fillId="0" borderId="0" xfId="0" applyFont="1" applyAlignment="1">
      <alignment vertical="center"/>
    </xf>
    <xf numFmtId="0" fontId="22" fillId="0" borderId="0" xfId="0" applyFont="1" applyAlignment="1">
      <alignment vertical="center"/>
    </xf>
    <xf numFmtId="0" fontId="27" fillId="0" borderId="0" xfId="0" applyFont="1" applyAlignment="1">
      <alignment horizontal="left" vertical="center" wrapText="1"/>
    </xf>
    <xf numFmtId="0" fontId="30" fillId="0" borderId="0" xfId="0" applyFont="1" applyAlignment="1">
      <alignment horizontal="left" vertical="center"/>
    </xf>
    <xf numFmtId="0" fontId="29" fillId="0" borderId="0" xfId="0" applyFont="1" applyAlignment="1">
      <alignment horizontal="center" vertical="center"/>
    </xf>
    <xf numFmtId="0" fontId="30" fillId="0" borderId="0" xfId="0" applyFont="1" applyAlignment="1">
      <alignment horizontal="center" vertical="center"/>
    </xf>
    <xf numFmtId="0" fontId="27" fillId="13" borderId="1" xfId="0" applyFont="1" applyFill="1" applyBorder="1" applyAlignment="1">
      <alignment horizontal="left" vertical="center" wrapText="1"/>
    </xf>
    <xf numFmtId="0" fontId="27" fillId="13" borderId="1" xfId="0" applyFont="1" applyFill="1" applyBorder="1" applyAlignment="1">
      <alignment horizontal="justify" vertical="center" wrapText="1"/>
    </xf>
    <xf numFmtId="0" fontId="27" fillId="0" borderId="24" xfId="0" applyFont="1" applyBorder="1" applyAlignment="1">
      <alignment horizontal="justify" vertical="center" wrapText="1"/>
    </xf>
    <xf numFmtId="0" fontId="28" fillId="0" borderId="24" xfId="0" applyFont="1" applyBorder="1" applyAlignment="1">
      <alignment horizontal="center" vertical="center" wrapText="1"/>
    </xf>
    <xf numFmtId="0" fontId="27" fillId="0" borderId="24" xfId="0" applyFont="1" applyBorder="1" applyAlignment="1">
      <alignment vertical="center" wrapText="1"/>
    </xf>
    <xf numFmtId="0" fontId="21" fillId="13" borderId="4" xfId="0" applyFont="1" applyFill="1" applyBorder="1" applyAlignment="1">
      <alignment horizontal="center" vertical="center"/>
    </xf>
    <xf numFmtId="0" fontId="13" fillId="0" borderId="2" xfId="0" applyFont="1" applyBorder="1" applyAlignment="1">
      <alignment horizontal="center" vertical="center" wrapText="1" readingOrder="1"/>
    </xf>
    <xf numFmtId="0" fontId="13" fillId="0" borderId="3" xfId="0" applyFont="1" applyBorder="1" applyAlignment="1">
      <alignment horizontal="center" vertical="center" wrapText="1" readingOrder="1"/>
    </xf>
    <xf numFmtId="0" fontId="13" fillId="0" borderId="19" xfId="0" applyFont="1" applyBorder="1" applyAlignment="1">
      <alignment horizontal="center" vertical="center" wrapText="1" readingOrder="1"/>
    </xf>
    <xf numFmtId="0" fontId="28" fillId="14" borderId="2" xfId="0" applyFont="1" applyFill="1" applyBorder="1" applyAlignment="1">
      <alignment horizontal="center" vertical="center" wrapText="1"/>
    </xf>
    <xf numFmtId="0" fontId="31" fillId="0" borderId="0" xfId="0" applyFont="1" applyAlignment="1">
      <alignment vertical="center" wrapText="1"/>
    </xf>
    <xf numFmtId="0" fontId="32" fillId="14" borderId="2" xfId="0" applyFont="1" applyFill="1" applyBorder="1" applyAlignment="1">
      <alignment horizontal="center" vertical="center" wrapText="1"/>
    </xf>
    <xf numFmtId="0" fontId="13" fillId="0" borderId="15" xfId="0" applyFont="1" applyBorder="1" applyAlignment="1">
      <alignment horizontal="center" vertical="center" wrapText="1" readingOrder="1"/>
    </xf>
    <xf numFmtId="0" fontId="13" fillId="0" borderId="15" xfId="0" applyFont="1" applyBorder="1" applyAlignment="1">
      <alignment horizontal="left" vertical="center" wrapText="1" readingOrder="1"/>
    </xf>
    <xf numFmtId="0" fontId="31" fillId="0" borderId="15" xfId="0" applyFont="1" applyBorder="1" applyAlignment="1">
      <alignment vertical="center" wrapText="1"/>
    </xf>
    <xf numFmtId="0" fontId="8" fillId="0" borderId="15" xfId="0" applyFont="1" applyBorder="1" applyAlignment="1">
      <alignment vertical="center" wrapText="1" readingOrder="1"/>
    </xf>
    <xf numFmtId="0" fontId="8" fillId="0" borderId="15" xfId="0" applyFont="1" applyBorder="1" applyAlignment="1">
      <alignment horizontal="left" vertical="center" wrapText="1" readingOrder="1"/>
    </xf>
    <xf numFmtId="0" fontId="13" fillId="0" borderId="2" xfId="0" applyFont="1" applyBorder="1" applyAlignment="1">
      <alignment horizontal="left" vertical="center" wrapText="1" readingOrder="1"/>
    </xf>
    <xf numFmtId="0" fontId="13" fillId="0" borderId="17" xfId="0" applyFont="1" applyBorder="1" applyAlignment="1">
      <alignment horizontal="center" vertical="center" wrapText="1" readingOrder="1"/>
    </xf>
    <xf numFmtId="0" fontId="13" fillId="0" borderId="20" xfId="0" applyFont="1" applyBorder="1" applyAlignment="1">
      <alignment horizontal="center" vertical="center" wrapText="1" readingOrder="1"/>
    </xf>
    <xf numFmtId="0" fontId="8" fillId="0" borderId="17" xfId="0" applyFont="1" applyBorder="1" applyAlignment="1">
      <alignment vertical="center" wrapText="1" readingOrder="1"/>
    </xf>
    <xf numFmtId="0" fontId="8" fillId="0" borderId="17" xfId="0" applyFont="1" applyBorder="1" applyAlignment="1">
      <alignment horizontal="left" vertical="center" wrapText="1" readingOrder="1"/>
    </xf>
    <xf numFmtId="0" fontId="13" fillId="0" borderId="3" xfId="0" applyFont="1" applyBorder="1" applyAlignment="1">
      <alignment horizontal="left" vertical="center" wrapText="1" readingOrder="1"/>
    </xf>
    <xf numFmtId="0" fontId="32" fillId="0" borderId="2" xfId="0" applyFont="1" applyBorder="1" applyAlignment="1">
      <alignment horizontal="center" vertical="center" wrapText="1"/>
    </xf>
    <xf numFmtId="0" fontId="13" fillId="0" borderId="17" xfId="0" applyFont="1" applyBorder="1" applyAlignment="1">
      <alignment horizontal="left" vertical="center" wrapText="1" readingOrder="1"/>
    </xf>
    <xf numFmtId="0" fontId="13" fillId="0" borderId="27" xfId="0" applyFont="1" applyBorder="1" applyAlignment="1">
      <alignment horizontal="center" vertical="center" wrapText="1" readingOrder="1"/>
    </xf>
    <xf numFmtId="0" fontId="13" fillId="0" borderId="27" xfId="0" applyFont="1" applyBorder="1" applyAlignment="1">
      <alignment horizontal="left" vertical="center" wrapText="1" readingOrder="1"/>
    </xf>
    <xf numFmtId="0" fontId="8" fillId="0" borderId="28" xfId="0" applyFont="1" applyBorder="1" applyAlignment="1">
      <alignment vertical="center" wrapText="1" readingOrder="1"/>
    </xf>
    <xf numFmtId="0" fontId="8" fillId="0" borderId="30" xfId="0" applyFont="1" applyBorder="1" applyAlignment="1">
      <alignment vertical="center" wrapText="1" readingOrder="1"/>
    </xf>
    <xf numFmtId="0" fontId="13" fillId="0" borderId="20" xfId="0" applyFont="1" applyBorder="1" applyAlignment="1">
      <alignment horizontal="left" vertical="center" wrapText="1" readingOrder="1"/>
    </xf>
    <xf numFmtId="0" fontId="8" fillId="0" borderId="35" xfId="0" applyFont="1" applyBorder="1" applyAlignment="1">
      <alignment vertical="center" wrapText="1" readingOrder="1"/>
    </xf>
    <xf numFmtId="0" fontId="28" fillId="14" borderId="24" xfId="0" applyFont="1" applyFill="1" applyBorder="1" applyAlignment="1">
      <alignment horizontal="center" vertical="center" wrapText="1"/>
    </xf>
    <xf numFmtId="0" fontId="32" fillId="14" borderId="24" xfId="0" applyFont="1" applyFill="1" applyBorder="1" applyAlignment="1">
      <alignment horizontal="center" vertical="center" wrapText="1"/>
    </xf>
    <xf numFmtId="0" fontId="8" fillId="0" borderId="37" xfId="0" applyFont="1" applyBorder="1" applyAlignment="1">
      <alignment vertical="center" wrapText="1" readingOrder="1"/>
    </xf>
    <xf numFmtId="0" fontId="13" fillId="0" borderId="39" xfId="0" applyFont="1" applyBorder="1" applyAlignment="1">
      <alignment horizontal="center" vertical="center" wrapText="1" readingOrder="1"/>
    </xf>
    <xf numFmtId="0" fontId="13" fillId="0" borderId="39" xfId="0" applyFont="1" applyBorder="1" applyAlignment="1">
      <alignment horizontal="left" vertical="center" wrapText="1" readingOrder="1"/>
    </xf>
    <xf numFmtId="0" fontId="8" fillId="0" borderId="40" xfId="0" applyFont="1" applyBorder="1" applyAlignment="1">
      <alignment vertical="center" wrapText="1" readingOrder="1"/>
    </xf>
    <xf numFmtId="0" fontId="8" fillId="0" borderId="42" xfId="0" applyFont="1" applyBorder="1" applyAlignment="1">
      <alignment vertical="center" wrapText="1" readingOrder="1"/>
    </xf>
    <xf numFmtId="0" fontId="10" fillId="5" borderId="7" xfId="0" applyFont="1" applyFill="1" applyBorder="1" applyAlignment="1">
      <alignment horizontal="center" vertical="center" wrapText="1" readingOrder="1"/>
    </xf>
    <xf numFmtId="0" fontId="10" fillId="5" borderId="18" xfId="0" applyFont="1" applyFill="1" applyBorder="1" applyAlignment="1">
      <alignment horizontal="center" vertical="center" wrapText="1" readingOrder="1"/>
    </xf>
    <xf numFmtId="0" fontId="12" fillId="5" borderId="2" xfId="0" applyFont="1" applyFill="1" applyBorder="1" applyAlignment="1">
      <alignment horizontal="center" vertical="center" wrapText="1" readingOrder="1"/>
    </xf>
    <xf numFmtId="0" fontId="8" fillId="0" borderId="43" xfId="0" applyFont="1" applyBorder="1" applyAlignment="1">
      <alignment vertical="center" wrapText="1" readingOrder="1"/>
    </xf>
    <xf numFmtId="0" fontId="8" fillId="0" borderId="28" xfId="0" applyFont="1" applyBorder="1" applyAlignment="1">
      <alignment horizontal="left" vertical="center" wrapText="1" readingOrder="1"/>
    </xf>
    <xf numFmtId="0" fontId="8" fillId="0" borderId="40" xfId="0" applyFont="1" applyBorder="1" applyAlignment="1">
      <alignment horizontal="justify" vertical="center" wrapText="1" readingOrder="1"/>
    </xf>
    <xf numFmtId="0" fontId="8" fillId="0" borderId="44" xfId="0" applyFont="1" applyBorder="1" applyAlignment="1">
      <alignment horizontal="justify" vertical="center" wrapText="1" readingOrder="1"/>
    </xf>
    <xf numFmtId="0" fontId="13" fillId="0" borderId="19" xfId="0" applyFont="1" applyBorder="1" applyAlignment="1">
      <alignment horizontal="left" vertical="center" wrapText="1" readingOrder="1"/>
    </xf>
    <xf numFmtId="0" fontId="8" fillId="0" borderId="45" xfId="0" applyFont="1" applyBorder="1" applyAlignment="1">
      <alignment horizontal="justify" vertical="center" wrapText="1" readingOrder="1"/>
    </xf>
    <xf numFmtId="0" fontId="8" fillId="0" borderId="27" xfId="0" applyFont="1" applyBorder="1" applyAlignment="1">
      <alignment horizontal="center" vertical="center" wrapText="1" readingOrder="1"/>
    </xf>
    <xf numFmtId="0" fontId="13" fillId="0" borderId="28" xfId="0" applyFont="1" applyBorder="1" applyAlignment="1">
      <alignment horizontal="left" vertical="center" wrapText="1"/>
    </xf>
    <xf numFmtId="0" fontId="8" fillId="0" borderId="15" xfId="0" applyFont="1" applyBorder="1" applyAlignment="1">
      <alignment vertical="center" wrapText="1"/>
    </xf>
    <xf numFmtId="0" fontId="8" fillId="0" borderId="15" xfId="0" applyFont="1" applyBorder="1" applyAlignment="1">
      <alignment horizontal="center" vertical="center"/>
    </xf>
    <xf numFmtId="0" fontId="8" fillId="0" borderId="30" xfId="0" applyFont="1" applyBorder="1" applyAlignment="1">
      <alignment vertical="center"/>
    </xf>
    <xf numFmtId="0" fontId="8" fillId="0" borderId="32" xfId="0" applyFont="1" applyBorder="1" applyAlignment="1">
      <alignment horizontal="center" vertical="center"/>
    </xf>
    <xf numFmtId="0" fontId="8" fillId="0" borderId="32" xfId="0" applyFont="1" applyBorder="1" applyAlignment="1">
      <alignment vertical="center" wrapText="1"/>
    </xf>
    <xf numFmtId="0" fontId="8" fillId="0" borderId="33" xfId="0" applyFont="1" applyBorder="1" applyAlignment="1">
      <alignment vertical="center"/>
    </xf>
    <xf numFmtId="0" fontId="13" fillId="0" borderId="44" xfId="0" applyFont="1" applyBorder="1" applyAlignment="1">
      <alignment horizontal="left" vertical="center" wrapText="1" readingOrder="1"/>
    </xf>
    <xf numFmtId="0" fontId="19" fillId="0" borderId="0" xfId="0" applyFont="1" applyAlignment="1">
      <alignment horizontal="left"/>
    </xf>
    <xf numFmtId="0" fontId="34" fillId="4" borderId="10" xfId="0" applyFont="1" applyFill="1" applyBorder="1" applyAlignment="1">
      <alignment horizontal="center" vertical="center" wrapText="1"/>
    </xf>
    <xf numFmtId="0" fontId="34" fillId="4" borderId="10" xfId="0" applyFont="1" applyFill="1" applyBorder="1" applyAlignment="1">
      <alignment vertical="center" wrapText="1"/>
    </xf>
    <xf numFmtId="0" fontId="21" fillId="3" borderId="0" xfId="0" applyFont="1" applyFill="1" applyAlignment="1">
      <alignment horizontal="left" vertical="center" wrapText="1"/>
    </xf>
    <xf numFmtId="0" fontId="21" fillId="0" borderId="0" xfId="0" applyFont="1" applyAlignment="1">
      <alignment horizontal="center" vertical="center" wrapText="1"/>
    </xf>
    <xf numFmtId="0" fontId="21" fillId="3" borderId="0" xfId="0" applyFont="1" applyFill="1" applyAlignment="1">
      <alignment horizontal="center" vertical="center" wrapText="1"/>
    </xf>
    <xf numFmtId="0" fontId="21" fillId="12" borderId="1" xfId="0" applyFont="1" applyFill="1" applyBorder="1" applyAlignment="1">
      <alignment horizontal="left" vertical="center" wrapText="1"/>
    </xf>
    <xf numFmtId="0" fontId="19" fillId="12" borderId="3" xfId="0" applyFont="1" applyFill="1" applyBorder="1" applyAlignment="1">
      <alignment horizontal="left" vertical="center" wrapText="1"/>
    </xf>
    <xf numFmtId="0" fontId="19" fillId="0" borderId="3"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15" xfId="0" applyFont="1" applyBorder="1" applyAlignment="1">
      <alignment horizontal="left" vertical="center" wrapText="1"/>
    </xf>
    <xf numFmtId="0" fontId="19" fillId="0" borderId="16" xfId="0" applyFont="1" applyBorder="1" applyAlignment="1">
      <alignment horizontal="left" vertical="center" wrapText="1"/>
    </xf>
    <xf numFmtId="0" fontId="19" fillId="0" borderId="3" xfId="0" applyFont="1" applyBorder="1" applyAlignment="1">
      <alignment horizontal="left" vertical="center" wrapText="1"/>
    </xf>
    <xf numFmtId="0" fontId="21" fillId="11" borderId="0" xfId="0" applyFont="1" applyFill="1" applyAlignment="1">
      <alignment horizontal="center" vertical="center" wrapText="1"/>
    </xf>
    <xf numFmtId="0" fontId="19" fillId="12" borderId="2" xfId="0" applyFont="1" applyFill="1" applyBorder="1" applyAlignment="1">
      <alignment horizontal="left" vertical="center" wrapText="1"/>
    </xf>
    <xf numFmtId="0" fontId="19" fillId="0" borderId="1" xfId="0" applyFont="1" applyBorder="1" applyAlignment="1">
      <alignment horizontal="center" vertical="center" wrapText="1"/>
    </xf>
    <xf numFmtId="0" fontId="19" fillId="0" borderId="5" xfId="0" applyFont="1" applyBorder="1" applyAlignment="1">
      <alignment horizontal="center" vertical="center" wrapText="1"/>
    </xf>
    <xf numFmtId="0" fontId="22" fillId="0" borderId="15" xfId="0" applyFont="1" applyBorder="1" applyAlignment="1">
      <alignment horizontal="left" vertical="center" wrapText="1"/>
    </xf>
    <xf numFmtId="0" fontId="21" fillId="3" borderId="4" xfId="0" applyFont="1" applyFill="1" applyBorder="1" applyAlignment="1">
      <alignment vertical="center" wrapText="1"/>
    </xf>
    <xf numFmtId="0" fontId="21" fillId="3" borderId="1" xfId="0" applyFont="1" applyFill="1" applyBorder="1" applyAlignment="1">
      <alignment horizontal="center" vertical="center" wrapText="1"/>
    </xf>
    <xf numFmtId="0" fontId="21" fillId="3" borderId="1" xfId="0" applyFont="1" applyFill="1" applyBorder="1" applyAlignment="1">
      <alignment vertical="center" wrapText="1"/>
    </xf>
    <xf numFmtId="14" fontId="21" fillId="3" borderId="1" xfId="0" applyNumberFormat="1" applyFont="1" applyFill="1" applyBorder="1" applyAlignment="1">
      <alignment horizontal="center" vertical="center" wrapText="1"/>
    </xf>
    <xf numFmtId="0" fontId="19" fillId="0" borderId="1" xfId="0" applyFont="1" applyBorder="1" applyAlignment="1">
      <alignment horizontal="left" vertical="center" wrapText="1"/>
    </xf>
    <xf numFmtId="14" fontId="19" fillId="0" borderId="1" xfId="0" applyNumberFormat="1" applyFont="1" applyBorder="1" applyAlignment="1">
      <alignment horizontal="center" vertical="center" wrapText="1"/>
    </xf>
    <xf numFmtId="0" fontId="21" fillId="3" borderId="0" xfId="0" applyFont="1" applyFill="1"/>
    <xf numFmtId="0" fontId="19" fillId="12" borderId="1" xfId="0" applyFont="1" applyFill="1" applyBorder="1" applyAlignment="1">
      <alignment horizontal="left" vertical="center" wrapText="1"/>
    </xf>
    <xf numFmtId="0" fontId="21" fillId="0" borderId="0" xfId="0" applyFont="1"/>
    <xf numFmtId="0" fontId="19" fillId="0" borderId="2"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2" xfId="0" applyFont="1" applyBorder="1" applyAlignment="1">
      <alignment horizontal="left" vertical="center" wrapText="1"/>
    </xf>
    <xf numFmtId="14" fontId="22" fillId="0" borderId="2" xfId="0" applyNumberFormat="1" applyFont="1" applyBorder="1" applyAlignment="1">
      <alignment horizontal="left" vertical="center" wrapText="1"/>
    </xf>
    <xf numFmtId="0" fontId="19" fillId="0" borderId="7" xfId="0" applyFont="1" applyBorder="1" applyAlignment="1">
      <alignment horizontal="center" vertical="center" wrapText="1"/>
    </xf>
    <xf numFmtId="0" fontId="22" fillId="0" borderId="17" xfId="0" applyFont="1" applyBorder="1" applyAlignment="1">
      <alignment horizontal="left" vertical="center" wrapText="1"/>
    </xf>
    <xf numFmtId="0" fontId="21" fillId="3" borderId="18" xfId="0" applyFont="1" applyFill="1" applyBorder="1" applyAlignment="1">
      <alignment vertical="center" wrapText="1"/>
    </xf>
    <xf numFmtId="0" fontId="21" fillId="3" borderId="2" xfId="0" applyFont="1" applyFill="1" applyBorder="1" applyAlignment="1">
      <alignment horizontal="center" vertical="center" wrapText="1"/>
    </xf>
    <xf numFmtId="0" fontId="21" fillId="3" borderId="2" xfId="0" applyFont="1" applyFill="1" applyBorder="1" applyAlignment="1">
      <alignment vertical="center" wrapText="1"/>
    </xf>
    <xf numFmtId="14" fontId="21" fillId="3" borderId="2" xfId="0" applyNumberFormat="1" applyFont="1" applyFill="1" applyBorder="1" applyAlignment="1">
      <alignment horizontal="center" vertical="center" wrapText="1"/>
    </xf>
    <xf numFmtId="0" fontId="19" fillId="0" borderId="15" xfId="0" applyFont="1" applyBorder="1" applyAlignment="1">
      <alignment horizontal="center" vertical="center" wrapText="1"/>
    </xf>
    <xf numFmtId="0" fontId="22" fillId="0" borderId="21" xfId="0" applyFont="1" applyBorder="1" applyAlignment="1">
      <alignment horizontal="left" vertical="center" wrapText="1"/>
    </xf>
    <xf numFmtId="0" fontId="21" fillId="3" borderId="15" xfId="0" applyFont="1" applyFill="1" applyBorder="1" applyAlignment="1">
      <alignment vertical="center" wrapText="1"/>
    </xf>
    <xf numFmtId="0" fontId="21" fillId="3" borderId="15" xfId="0" applyFont="1" applyFill="1" applyBorder="1" applyAlignment="1">
      <alignment horizontal="center" vertical="center" wrapText="1"/>
    </xf>
    <xf numFmtId="0" fontId="21" fillId="3" borderId="18" xfId="0" applyFont="1" applyFill="1" applyBorder="1" applyAlignment="1">
      <alignment horizontal="center" vertical="center" wrapText="1"/>
    </xf>
    <xf numFmtId="0" fontId="22" fillId="0" borderId="20" xfId="0" applyFont="1" applyBorder="1" applyAlignment="1">
      <alignment horizontal="left" vertical="center" wrapText="1"/>
    </xf>
    <xf numFmtId="0" fontId="21" fillId="3" borderId="16" xfId="0" applyFont="1" applyFill="1" applyBorder="1" applyAlignment="1">
      <alignment vertical="center" wrapText="1"/>
    </xf>
    <xf numFmtId="0" fontId="21" fillId="3" borderId="3" xfId="0" applyFont="1" applyFill="1" applyBorder="1" applyAlignment="1">
      <alignment horizontal="center" vertical="center" wrapText="1"/>
    </xf>
    <xf numFmtId="0" fontId="21" fillId="3" borderId="3" xfId="0" applyFont="1" applyFill="1" applyBorder="1" applyAlignment="1">
      <alignment vertical="center" wrapText="1"/>
    </xf>
    <xf numFmtId="14" fontId="21" fillId="3" borderId="3" xfId="0" applyNumberFormat="1" applyFont="1" applyFill="1" applyBorder="1" applyAlignment="1">
      <alignment horizontal="center" vertical="center" wrapText="1"/>
    </xf>
    <xf numFmtId="0" fontId="19" fillId="3" borderId="3" xfId="0" applyFont="1" applyFill="1" applyBorder="1" applyAlignment="1">
      <alignment horizontal="left" vertical="center" wrapText="1"/>
    </xf>
    <xf numFmtId="0" fontId="19" fillId="3" borderId="3" xfId="0" applyFont="1" applyFill="1" applyBorder="1" applyAlignment="1">
      <alignment horizontal="center" vertical="center" wrapText="1"/>
    </xf>
    <xf numFmtId="14" fontId="19" fillId="3" borderId="3" xfId="0" applyNumberFormat="1" applyFont="1" applyFill="1" applyBorder="1" applyAlignment="1">
      <alignment horizontal="center" vertical="center" wrapText="1"/>
    </xf>
    <xf numFmtId="0" fontId="19" fillId="3" borderId="1" xfId="0" applyFont="1" applyFill="1" applyBorder="1" applyAlignment="1">
      <alignment vertical="center" wrapText="1"/>
    </xf>
    <xf numFmtId="0" fontId="19" fillId="3" borderId="1" xfId="0" applyFont="1" applyFill="1" applyBorder="1" applyAlignment="1">
      <alignment horizontal="center" vertical="center" wrapText="1"/>
    </xf>
    <xf numFmtId="14" fontId="19" fillId="3" borderId="1" xfId="0" applyNumberFormat="1" applyFont="1" applyFill="1" applyBorder="1" applyAlignment="1">
      <alignment horizontal="center" vertical="center" wrapText="1"/>
    </xf>
    <xf numFmtId="0" fontId="37" fillId="13" borderId="15" xfId="0" applyFont="1" applyFill="1" applyBorder="1" applyAlignment="1">
      <alignment horizontal="center" vertical="center" wrapText="1"/>
    </xf>
    <xf numFmtId="0" fontId="37" fillId="13" borderId="0" xfId="0" applyFont="1" applyFill="1" applyAlignment="1">
      <alignment vertical="center" wrapText="1"/>
    </xf>
    <xf numFmtId="0" fontId="38" fillId="13" borderId="1" xfId="0" applyFont="1" applyFill="1" applyBorder="1" applyAlignment="1">
      <alignment vertical="center" wrapText="1"/>
    </xf>
    <xf numFmtId="15" fontId="38" fillId="0" borderId="1" xfId="0" applyNumberFormat="1" applyFont="1" applyBorder="1" applyAlignment="1">
      <alignment vertical="center" wrapText="1"/>
    </xf>
    <xf numFmtId="14" fontId="21" fillId="0" borderId="1" xfId="0" applyNumberFormat="1" applyFont="1" applyBorder="1" applyAlignment="1">
      <alignment horizontal="center" vertical="center" wrapText="1"/>
    </xf>
    <xf numFmtId="0" fontId="21" fillId="0" borderId="15"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6" xfId="0" applyFont="1" applyBorder="1" applyAlignment="1">
      <alignment horizontal="center" vertical="center"/>
    </xf>
    <xf numFmtId="0" fontId="21" fillId="0" borderId="20" xfId="0" applyFont="1" applyBorder="1" applyAlignment="1">
      <alignment horizontal="left" vertical="center" wrapText="1"/>
    </xf>
    <xf numFmtId="0" fontId="21" fillId="0" borderId="3" xfId="0" applyFont="1" applyBorder="1" applyAlignment="1">
      <alignment horizontal="center" vertical="center" wrapText="1"/>
    </xf>
    <xf numFmtId="0" fontId="21" fillId="0" borderId="5" xfId="0" applyFont="1" applyBorder="1" applyAlignment="1">
      <alignment horizontal="center" vertical="center"/>
    </xf>
    <xf numFmtId="0" fontId="21" fillId="0" borderId="22" xfId="0" applyFont="1" applyBorder="1" applyAlignment="1">
      <alignment horizontal="center" vertical="center" wrapText="1"/>
    </xf>
    <xf numFmtId="0" fontId="19" fillId="0" borderId="23" xfId="0" applyFont="1" applyBorder="1" applyAlignment="1">
      <alignment horizontal="center" vertical="center" wrapText="1"/>
    </xf>
    <xf numFmtId="0" fontId="21" fillId="13" borderId="1" xfId="0" applyFont="1" applyFill="1" applyBorder="1" applyAlignment="1">
      <alignment horizontal="center" vertical="center"/>
    </xf>
    <xf numFmtId="0" fontId="21" fillId="13" borderId="3" xfId="0" applyFont="1" applyFill="1" applyBorder="1" applyAlignment="1">
      <alignment horizontal="left" vertical="center" wrapText="1"/>
    </xf>
    <xf numFmtId="0" fontId="21" fillId="13" borderId="1" xfId="0" applyFont="1" applyFill="1" applyBorder="1" applyAlignment="1">
      <alignment horizontal="center" vertical="center" wrapText="1"/>
    </xf>
    <xf numFmtId="0" fontId="19" fillId="13" borderId="1" xfId="0" applyFont="1" applyFill="1" applyBorder="1" applyAlignment="1">
      <alignment horizontal="center" vertical="center" wrapText="1"/>
    </xf>
    <xf numFmtId="0" fontId="21" fillId="0" borderId="1" xfId="0" applyFont="1" applyBorder="1" applyAlignment="1">
      <alignment horizontal="left" vertical="center" wrapText="1"/>
    </xf>
    <xf numFmtId="0" fontId="21" fillId="0" borderId="7" xfId="0" applyFont="1" applyBorder="1" applyAlignment="1">
      <alignment horizontal="center" vertical="center" wrapText="1"/>
    </xf>
    <xf numFmtId="0" fontId="21" fillId="0" borderId="18" xfId="0" applyFont="1" applyBorder="1" applyAlignment="1">
      <alignment horizontal="center" vertical="center" wrapText="1"/>
    </xf>
    <xf numFmtId="0" fontId="21" fillId="0" borderId="5" xfId="0" applyFont="1" applyBorder="1" applyAlignment="1">
      <alignment horizontal="center" vertical="center" wrapText="1"/>
    </xf>
    <xf numFmtId="0" fontId="19" fillId="0" borderId="22" xfId="0" applyFont="1" applyBorder="1" applyAlignment="1">
      <alignment horizontal="center" vertical="center" wrapText="1"/>
    </xf>
    <xf numFmtId="0" fontId="19" fillId="0" borderId="3" xfId="0" applyFont="1" applyBorder="1" applyAlignment="1">
      <alignment vertical="center" wrapText="1"/>
    </xf>
    <xf numFmtId="0" fontId="19" fillId="3" borderId="3" xfId="0" applyFont="1" applyFill="1" applyBorder="1" applyAlignment="1">
      <alignment vertical="center" wrapText="1"/>
    </xf>
    <xf numFmtId="14" fontId="19" fillId="3" borderId="3" xfId="0" applyNumberFormat="1" applyFont="1" applyFill="1" applyBorder="1" applyAlignment="1">
      <alignment vertical="center" wrapText="1"/>
    </xf>
    <xf numFmtId="0" fontId="21" fillId="0" borderId="0" xfId="0" applyFont="1" applyAlignment="1">
      <alignment horizontal="left"/>
    </xf>
    <xf numFmtId="0" fontId="21" fillId="0" borderId="0" xfId="0" applyFont="1" applyAlignment="1">
      <alignment horizontal="left" vertical="center"/>
    </xf>
    <xf numFmtId="0" fontId="21" fillId="0" borderId="0" xfId="0" applyFont="1" applyAlignment="1">
      <alignment horizontal="center"/>
    </xf>
    <xf numFmtId="9" fontId="1" fillId="3" borderId="5" xfId="0" applyNumberFormat="1" applyFont="1" applyFill="1" applyBorder="1" applyAlignment="1">
      <alignment horizontal="center" vertical="center" wrapText="1"/>
    </xf>
    <xf numFmtId="0" fontId="19" fillId="15" borderId="1" xfId="0" applyFont="1" applyFill="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9" xfId="0" applyFont="1" applyBorder="1" applyAlignment="1">
      <alignment horizontal="center" vertical="center" wrapText="1"/>
    </xf>
    <xf numFmtId="9" fontId="21" fillId="3" borderId="1" xfId="0" applyNumberFormat="1" applyFont="1" applyFill="1" applyBorder="1" applyAlignment="1">
      <alignment horizontal="center" vertical="center" wrapText="1"/>
    </xf>
    <xf numFmtId="9" fontId="22" fillId="0" borderId="15" xfId="0" applyNumberFormat="1" applyFont="1" applyBorder="1" applyAlignment="1">
      <alignment horizontal="center" vertical="center" wrapText="1"/>
    </xf>
    <xf numFmtId="9" fontId="22" fillId="0" borderId="17" xfId="0" applyNumberFormat="1" applyFont="1" applyBorder="1" applyAlignment="1">
      <alignment horizontal="center" vertical="center" wrapText="1"/>
    </xf>
    <xf numFmtId="9" fontId="21" fillId="0" borderId="3" xfId="0" applyNumberFormat="1" applyFont="1" applyBorder="1" applyAlignment="1">
      <alignment horizontal="center" vertical="center" wrapText="1"/>
    </xf>
    <xf numFmtId="9" fontId="19" fillId="3" borderId="3" xfId="0" applyNumberFormat="1" applyFont="1" applyFill="1" applyBorder="1" applyAlignment="1">
      <alignment horizontal="center" vertical="center" wrapText="1"/>
    </xf>
    <xf numFmtId="9" fontId="21" fillId="3" borderId="2" xfId="0" applyNumberFormat="1" applyFont="1" applyFill="1" applyBorder="1" applyAlignment="1">
      <alignment horizontal="center" vertical="center" wrapText="1"/>
    </xf>
    <xf numFmtId="0" fontId="19" fillId="0" borderId="0" xfId="0" applyFont="1" applyAlignment="1">
      <alignment horizontal="center" vertical="center"/>
    </xf>
    <xf numFmtId="0" fontId="21" fillId="0" borderId="0" xfId="0" applyFont="1" applyAlignment="1">
      <alignment horizontal="center" vertical="center"/>
    </xf>
    <xf numFmtId="9" fontId="19" fillId="3" borderId="1" xfId="0" applyNumberFormat="1" applyFont="1" applyFill="1" applyBorder="1" applyAlignment="1">
      <alignment horizontal="center" vertical="center" wrapText="1"/>
    </xf>
    <xf numFmtId="9" fontId="22" fillId="0" borderId="2" xfId="0" applyNumberFormat="1" applyFont="1" applyBorder="1" applyAlignment="1">
      <alignment horizontal="center" vertical="center" wrapText="1"/>
    </xf>
    <xf numFmtId="9" fontId="21" fillId="3" borderId="3" xfId="0" applyNumberFormat="1" applyFont="1" applyFill="1" applyBorder="1" applyAlignment="1">
      <alignment horizontal="center" vertical="center" wrapText="1"/>
    </xf>
    <xf numFmtId="9" fontId="21" fillId="13" borderId="1" xfId="0" applyNumberFormat="1" applyFont="1" applyFill="1" applyBorder="1" applyAlignment="1">
      <alignment horizontal="center" vertical="center" wrapText="1"/>
    </xf>
    <xf numFmtId="0" fontId="38" fillId="0" borderId="1" xfId="0" applyFont="1" applyBorder="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textRotation="90"/>
    </xf>
    <xf numFmtId="0" fontId="34" fillId="4" borderId="10" xfId="0" applyFont="1" applyFill="1" applyBorder="1" applyAlignment="1">
      <alignment horizontal="center" vertical="center" textRotation="90" wrapText="1"/>
    </xf>
    <xf numFmtId="0" fontId="19" fillId="0" borderId="3" xfId="0" applyFont="1" applyBorder="1" applyAlignment="1">
      <alignment horizontal="center" vertical="center" textRotation="90" wrapText="1"/>
    </xf>
    <xf numFmtId="0" fontId="21" fillId="3" borderId="1" xfId="0" applyFont="1" applyFill="1" applyBorder="1" applyAlignment="1">
      <alignment horizontal="center" vertical="center" textRotation="90" wrapText="1"/>
    </xf>
    <xf numFmtId="0" fontId="19" fillId="0" borderId="1" xfId="0" applyFont="1" applyBorder="1" applyAlignment="1">
      <alignment horizontal="center" vertical="center" textRotation="90" wrapText="1"/>
    </xf>
    <xf numFmtId="0" fontId="22" fillId="0" borderId="2" xfId="0" applyFont="1" applyBorder="1" applyAlignment="1">
      <alignment horizontal="left" vertical="center" textRotation="90" wrapText="1"/>
    </xf>
    <xf numFmtId="0" fontId="21" fillId="3" borderId="2" xfId="0" applyFont="1" applyFill="1" applyBorder="1" applyAlignment="1">
      <alignment horizontal="center" vertical="center" textRotation="90" wrapText="1"/>
    </xf>
    <xf numFmtId="0" fontId="21" fillId="3" borderId="15" xfId="0" applyFont="1" applyFill="1" applyBorder="1" applyAlignment="1">
      <alignment horizontal="center" vertical="center" textRotation="90" wrapText="1"/>
    </xf>
    <xf numFmtId="0" fontId="21" fillId="3" borderId="3" xfId="0" applyFont="1" applyFill="1" applyBorder="1" applyAlignment="1">
      <alignment horizontal="center" vertical="center" textRotation="90" wrapText="1"/>
    </xf>
    <xf numFmtId="0" fontId="19" fillId="3" borderId="3" xfId="0" applyFont="1" applyFill="1" applyBorder="1" applyAlignment="1">
      <alignment horizontal="center" vertical="center" textRotation="90" wrapText="1"/>
    </xf>
    <xf numFmtId="0" fontId="19" fillId="3" borderId="1" xfId="0" applyFont="1" applyFill="1" applyBorder="1" applyAlignment="1">
      <alignment horizontal="center" vertical="center" textRotation="90" wrapText="1"/>
    </xf>
    <xf numFmtId="0" fontId="38" fillId="13" borderId="1" xfId="0" applyFont="1" applyFill="1" applyBorder="1" applyAlignment="1">
      <alignment vertical="center" textRotation="90" wrapText="1"/>
    </xf>
    <xf numFmtId="0" fontId="21" fillId="0" borderId="20" xfId="0" applyFont="1" applyBorder="1" applyAlignment="1">
      <alignment horizontal="center" vertical="center" textRotation="90" wrapText="1"/>
    </xf>
    <xf numFmtId="0" fontId="21" fillId="0" borderId="16" xfId="0" applyFont="1" applyBorder="1" applyAlignment="1">
      <alignment horizontal="center" vertical="center" textRotation="90" wrapText="1"/>
    </xf>
    <xf numFmtId="0" fontId="21" fillId="0" borderId="15" xfId="0" applyFont="1" applyBorder="1" applyAlignment="1">
      <alignment horizontal="center" vertical="center" textRotation="90" wrapText="1"/>
    </xf>
    <xf numFmtId="0" fontId="21" fillId="0" borderId="4" xfId="0" applyFont="1" applyBorder="1" applyAlignment="1">
      <alignment horizontal="center" vertical="center" textRotation="90" wrapText="1"/>
    </xf>
    <xf numFmtId="0" fontId="21" fillId="13" borderId="15" xfId="0" applyFont="1" applyFill="1" applyBorder="1" applyAlignment="1">
      <alignment horizontal="center" vertical="center" textRotation="90" wrapText="1"/>
    </xf>
    <xf numFmtId="0" fontId="21" fillId="13" borderId="4" xfId="0" applyFont="1" applyFill="1" applyBorder="1" applyAlignment="1">
      <alignment horizontal="center" vertical="center" textRotation="90" wrapText="1"/>
    </xf>
    <xf numFmtId="0" fontId="19" fillId="3" borderId="1" xfId="0" applyFont="1" applyFill="1" applyBorder="1" applyAlignment="1">
      <alignment vertical="center" textRotation="90" wrapText="1"/>
    </xf>
    <xf numFmtId="0" fontId="19" fillId="3" borderId="3" xfId="0" applyFont="1" applyFill="1" applyBorder="1" applyAlignment="1">
      <alignment vertical="center" textRotation="90" wrapText="1"/>
    </xf>
    <xf numFmtId="0" fontId="21" fillId="0" borderId="0" xfId="0" applyFont="1" applyAlignment="1">
      <alignment horizontal="center" textRotation="90"/>
    </xf>
    <xf numFmtId="0" fontId="13" fillId="0" borderId="26" xfId="0" applyFont="1" applyBorder="1" applyAlignment="1">
      <alignment horizontal="center" vertical="center" wrapText="1" readingOrder="1"/>
    </xf>
    <xf numFmtId="0" fontId="13" fillId="0" borderId="29" xfId="0" applyFont="1" applyBorder="1" applyAlignment="1">
      <alignment horizontal="center" vertical="center" wrapText="1" readingOrder="1"/>
    </xf>
    <xf numFmtId="0" fontId="13" fillId="0" borderId="36" xfId="0" applyFont="1" applyBorder="1" applyAlignment="1">
      <alignment horizontal="center" vertical="center" wrapText="1" readingOrder="1"/>
    </xf>
    <xf numFmtId="0" fontId="13" fillId="0" borderId="38" xfId="0" applyFont="1" applyBorder="1" applyAlignment="1">
      <alignment horizontal="center" vertical="center" wrapText="1" readingOrder="1"/>
    </xf>
    <xf numFmtId="0" fontId="13" fillId="0" borderId="41" xfId="0" applyFont="1" applyBorder="1" applyAlignment="1">
      <alignment horizontal="center" vertical="center" wrapText="1" readingOrder="1"/>
    </xf>
    <xf numFmtId="0" fontId="13" fillId="0" borderId="31" xfId="0" applyFont="1" applyBorder="1" applyAlignment="1">
      <alignment horizontal="center" vertical="center" wrapText="1" readingOrder="1"/>
    </xf>
    <xf numFmtId="0" fontId="11" fillId="0" borderId="38" xfId="0" applyFont="1" applyBorder="1" applyAlignment="1">
      <alignment horizontal="center" vertical="center" wrapText="1" readingOrder="1"/>
    </xf>
    <xf numFmtId="0" fontId="11" fillId="0" borderId="41" xfId="0" applyFont="1" applyBorder="1" applyAlignment="1">
      <alignment horizontal="center" vertical="center" wrapText="1" readingOrder="1"/>
    </xf>
    <xf numFmtId="0" fontId="13" fillId="0" borderId="34" xfId="0" applyFont="1" applyBorder="1" applyAlignment="1">
      <alignment horizontal="center" vertical="center" wrapText="1" readingOrder="1"/>
    </xf>
    <xf numFmtId="0" fontId="9" fillId="4" borderId="1" xfId="0" applyFont="1" applyFill="1" applyBorder="1" applyAlignment="1">
      <alignment horizontal="center" vertical="top" wrapText="1" readingOrder="1"/>
    </xf>
    <xf numFmtId="0" fontId="9" fillId="4" borderId="3" xfId="0" applyFont="1" applyFill="1" applyBorder="1" applyAlignment="1">
      <alignment horizontal="center" vertical="center" wrapText="1" readingOrder="1"/>
    </xf>
    <xf numFmtId="0" fontId="23" fillId="0" borderId="0" xfId="0" applyFont="1" applyAlignment="1" applyProtection="1">
      <alignment horizontal="center" vertical="center"/>
      <protection locked="0"/>
    </xf>
    <xf numFmtId="0" fontId="14" fillId="9" borderId="0" xfId="0" applyFont="1" applyFill="1" applyAlignment="1" applyProtection="1">
      <alignment horizontal="center" vertical="center" wrapText="1"/>
      <protection locked="0"/>
    </xf>
    <xf numFmtId="0" fontId="14" fillId="9" borderId="0" xfId="0" applyFont="1" applyFill="1" applyAlignment="1" applyProtection="1">
      <alignment horizontal="center" vertical="center"/>
      <protection locked="0"/>
    </xf>
    <xf numFmtId="0" fontId="14" fillId="10" borderId="0" xfId="0" applyFont="1" applyFill="1" applyAlignment="1" applyProtection="1">
      <alignment horizontal="left" vertical="center" wrapText="1"/>
      <protection locked="0"/>
    </xf>
    <xf numFmtId="0" fontId="13" fillId="0" borderId="2" xfId="0" applyFont="1" applyBorder="1" applyAlignment="1">
      <alignment horizontal="center" vertical="center" wrapText="1" readingOrder="1"/>
    </xf>
    <xf numFmtId="0" fontId="13" fillId="0" borderId="19" xfId="0" applyFont="1" applyBorder="1" applyAlignment="1">
      <alignment horizontal="center" vertical="center" wrapText="1" readingOrder="1"/>
    </xf>
    <xf numFmtId="0" fontId="13" fillId="0" borderId="3" xfId="0" applyFont="1" applyBorder="1" applyAlignment="1">
      <alignment horizontal="center" vertical="center" wrapText="1" readingOrder="1"/>
    </xf>
    <xf numFmtId="0" fontId="13" fillId="0" borderId="15" xfId="0" applyFont="1" applyBorder="1" applyAlignment="1">
      <alignment horizontal="center" vertical="center" wrapText="1" readingOrder="1"/>
    </xf>
    <xf numFmtId="0" fontId="13" fillId="0" borderId="17" xfId="0" applyFont="1" applyBorder="1" applyAlignment="1">
      <alignment horizontal="center" vertical="center" wrapText="1" readingOrder="1"/>
    </xf>
    <xf numFmtId="0" fontId="13" fillId="0" borderId="25" xfId="0" applyFont="1" applyBorder="1" applyAlignment="1">
      <alignment horizontal="center" vertical="center" wrapText="1" readingOrder="1"/>
    </xf>
    <xf numFmtId="0" fontId="20" fillId="0" borderId="0" xfId="0" applyFont="1" applyAlignment="1">
      <alignment horizontal="center" vertical="center"/>
    </xf>
    <xf numFmtId="0" fontId="25" fillId="4" borderId="5" xfId="0" applyFont="1" applyFill="1" applyBorder="1" applyAlignment="1">
      <alignment horizontal="center" vertical="center"/>
    </xf>
    <xf numFmtId="0" fontId="25" fillId="4" borderId="8" xfId="0" applyFont="1" applyFill="1" applyBorder="1" applyAlignment="1">
      <alignment horizontal="center" vertical="center"/>
    </xf>
    <xf numFmtId="0" fontId="25" fillId="4" borderId="4" xfId="0" applyFont="1" applyFill="1" applyBorder="1" applyAlignment="1">
      <alignment horizontal="center" vertical="center"/>
    </xf>
    <xf numFmtId="0" fontId="26" fillId="7" borderId="5" xfId="0" applyFont="1" applyFill="1" applyBorder="1" applyAlignment="1">
      <alignment horizontal="center" vertical="center"/>
    </xf>
    <xf numFmtId="0" fontId="26" fillId="7" borderId="8" xfId="0" applyFont="1" applyFill="1" applyBorder="1" applyAlignment="1">
      <alignment horizontal="center" vertical="center"/>
    </xf>
    <xf numFmtId="0" fontId="26" fillId="7" borderId="4" xfId="0" applyFont="1" applyFill="1" applyBorder="1" applyAlignment="1">
      <alignment horizontal="center" vertical="center"/>
    </xf>
    <xf numFmtId="0" fontId="24" fillId="0" borderId="0" xfId="0" applyFont="1" applyAlignment="1">
      <alignment horizontal="center" vertical="center" wrapText="1"/>
    </xf>
    <xf numFmtId="0" fontId="26" fillId="7" borderId="2" xfId="0" applyFont="1" applyFill="1" applyBorder="1" applyAlignment="1">
      <alignment horizontal="center" vertical="center" wrapText="1"/>
    </xf>
    <xf numFmtId="0" fontId="26" fillId="7" borderId="3" xfId="0" applyFont="1" applyFill="1" applyBorder="1" applyAlignment="1">
      <alignment horizontal="center" vertical="center" wrapText="1"/>
    </xf>
    <xf numFmtId="9" fontId="19" fillId="0" borderId="2" xfId="0" applyNumberFormat="1" applyFont="1" applyBorder="1" applyAlignment="1">
      <alignment horizontal="center" vertical="center" wrapText="1"/>
    </xf>
    <xf numFmtId="0" fontId="19" fillId="0" borderId="3"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2" xfId="0" applyFont="1" applyBorder="1" applyAlignment="1">
      <alignment horizontal="center" vertical="center" textRotation="90" wrapText="1"/>
    </xf>
    <xf numFmtId="0" fontId="19" fillId="0" borderId="3" xfId="0" applyFont="1" applyBorder="1" applyAlignment="1">
      <alignment horizontal="center" vertical="center" textRotation="90" wrapText="1"/>
    </xf>
    <xf numFmtId="0" fontId="21" fillId="12" borderId="1" xfId="0" applyFont="1" applyFill="1" applyBorder="1" applyAlignment="1">
      <alignment horizontal="center" vertical="center"/>
    </xf>
    <xf numFmtId="0" fontId="21" fillId="12" borderId="1" xfId="0" applyFont="1" applyFill="1" applyBorder="1" applyAlignment="1">
      <alignment horizontal="left" vertical="center" wrapText="1"/>
    </xf>
    <xf numFmtId="0" fontId="19" fillId="12" borderId="1" xfId="0" applyFont="1" applyFill="1" applyBorder="1" applyAlignment="1">
      <alignment horizontal="left" vertical="center" wrapText="1"/>
    </xf>
    <xf numFmtId="0" fontId="21" fillId="12" borderId="1" xfId="0" applyFont="1" applyFill="1" applyBorder="1" applyAlignment="1">
      <alignment horizontal="center" vertical="center" wrapText="1"/>
    </xf>
    <xf numFmtId="0" fontId="19" fillId="12" borderId="2" xfId="0" applyFont="1" applyFill="1" applyBorder="1" applyAlignment="1">
      <alignment horizontal="left" vertical="center" wrapText="1"/>
    </xf>
    <xf numFmtId="0" fontId="19" fillId="12" borderId="19" xfId="0" applyFont="1" applyFill="1" applyBorder="1" applyAlignment="1">
      <alignment horizontal="left" vertical="center" wrapText="1"/>
    </xf>
    <xf numFmtId="0" fontId="19" fillId="12" borderId="3" xfId="0" applyFont="1" applyFill="1" applyBorder="1" applyAlignment="1">
      <alignment horizontal="left" vertical="center" wrapText="1"/>
    </xf>
    <xf numFmtId="0" fontId="21" fillId="12" borderId="2" xfId="0" applyFont="1" applyFill="1" applyBorder="1" applyAlignment="1">
      <alignment horizontal="center" vertical="center" wrapText="1"/>
    </xf>
    <xf numFmtId="0" fontId="21" fillId="12" borderId="19" xfId="0" applyFont="1" applyFill="1" applyBorder="1" applyAlignment="1">
      <alignment horizontal="center" vertical="center" wrapText="1"/>
    </xf>
    <xf numFmtId="0" fontId="21" fillId="12" borderId="3" xfId="0" applyFont="1" applyFill="1" applyBorder="1" applyAlignment="1">
      <alignment horizontal="center" vertical="center" wrapText="1"/>
    </xf>
    <xf numFmtId="0" fontId="21" fillId="12" borderId="2" xfId="0" applyFont="1" applyFill="1" applyBorder="1" applyAlignment="1">
      <alignment horizontal="center" vertical="center"/>
    </xf>
    <xf numFmtId="0" fontId="21" fillId="12" borderId="19" xfId="0" applyFont="1" applyFill="1" applyBorder="1" applyAlignment="1">
      <alignment horizontal="center" vertical="center"/>
    </xf>
    <xf numFmtId="0" fontId="21" fillId="12" borderId="3" xfId="0" applyFont="1" applyFill="1" applyBorder="1" applyAlignment="1">
      <alignment horizontal="center" vertical="center"/>
    </xf>
    <xf numFmtId="0" fontId="19" fillId="12" borderId="5" xfId="0" applyFont="1" applyFill="1" applyBorder="1" applyAlignment="1">
      <alignment horizontal="left" vertical="center" wrapText="1"/>
    </xf>
    <xf numFmtId="0" fontId="21" fillId="12" borderId="5" xfId="0" applyFont="1" applyFill="1" applyBorder="1" applyAlignment="1">
      <alignment horizontal="left" vertical="center" wrapText="1"/>
    </xf>
    <xf numFmtId="0" fontId="21" fillId="12" borderId="5" xfId="0" applyFont="1" applyFill="1" applyBorder="1" applyAlignment="1">
      <alignment horizontal="left" vertical="center"/>
    </xf>
    <xf numFmtId="0" fontId="19" fillId="12" borderId="1" xfId="0" applyFont="1" applyFill="1" applyBorder="1" applyAlignment="1">
      <alignment horizontal="center" vertical="center" wrapText="1"/>
    </xf>
    <xf numFmtId="0" fontId="21" fillId="12" borderId="2" xfId="0" applyFont="1" applyFill="1" applyBorder="1" applyAlignment="1">
      <alignment horizontal="left" vertical="center" wrapText="1"/>
    </xf>
    <xf numFmtId="0" fontId="21" fillId="12" borderId="19" xfId="0" applyFont="1" applyFill="1" applyBorder="1" applyAlignment="1">
      <alignment horizontal="left" vertical="center" wrapText="1"/>
    </xf>
    <xf numFmtId="0" fontId="21" fillId="12" borderId="3" xfId="0" applyFont="1" applyFill="1" applyBorder="1" applyAlignment="1">
      <alignment horizontal="left" vertical="center" wrapText="1"/>
    </xf>
    <xf numFmtId="0" fontId="19" fillId="12" borderId="2" xfId="0" applyFont="1" applyFill="1" applyBorder="1" applyAlignment="1">
      <alignment horizontal="left" vertical="center"/>
    </xf>
    <xf numFmtId="0" fontId="19" fillId="12" borderId="3" xfId="0" applyFont="1" applyFill="1" applyBorder="1" applyAlignment="1">
      <alignment horizontal="left" vertical="center"/>
    </xf>
    <xf numFmtId="0" fontId="19" fillId="12" borderId="2" xfId="0" applyFont="1" applyFill="1" applyBorder="1" applyAlignment="1">
      <alignment horizontal="center" vertical="center" wrapText="1"/>
    </xf>
    <xf numFmtId="0" fontId="19" fillId="12" borderId="19"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34" fillId="4" borderId="10" xfId="0" applyFont="1" applyFill="1" applyBorder="1" applyAlignment="1">
      <alignment horizontal="center" vertical="center" wrapText="1"/>
    </xf>
    <xf numFmtId="0" fontId="34" fillId="4" borderId="10" xfId="0" applyFont="1" applyFill="1" applyBorder="1" applyAlignment="1">
      <alignment horizontal="left" vertical="center" wrapText="1"/>
    </xf>
    <xf numFmtId="0" fontId="34" fillId="4" borderId="14" xfId="0" applyFont="1" applyFill="1" applyBorder="1" applyAlignment="1">
      <alignment horizontal="left" vertical="center" wrapText="1"/>
    </xf>
    <xf numFmtId="0" fontId="34" fillId="4" borderId="14" xfId="0" applyFont="1" applyFill="1" applyBorder="1" applyAlignment="1">
      <alignment horizontal="center" vertical="center" wrapText="1"/>
    </xf>
    <xf numFmtId="0" fontId="24" fillId="0" borderId="0" xfId="0" applyFont="1" applyAlignment="1">
      <alignment horizontal="center" wrapText="1"/>
    </xf>
    <xf numFmtId="0" fontId="33" fillId="0" borderId="0" xfId="0" applyFont="1" applyAlignment="1">
      <alignment horizontal="center"/>
    </xf>
    <xf numFmtId="0" fontId="34" fillId="4" borderId="11" xfId="0" applyFont="1" applyFill="1" applyBorder="1" applyAlignment="1">
      <alignment horizontal="center" vertical="center" wrapText="1"/>
    </xf>
    <xf numFmtId="0" fontId="34" fillId="4" borderId="12" xfId="0" applyFont="1" applyFill="1" applyBorder="1" applyAlignment="1">
      <alignment horizontal="center" vertical="center" wrapText="1"/>
    </xf>
    <xf numFmtId="0" fontId="34" fillId="4" borderId="13" xfId="0" applyFont="1" applyFill="1" applyBorder="1" applyAlignment="1">
      <alignment horizontal="center" vertical="center" wrapText="1"/>
    </xf>
    <xf numFmtId="0" fontId="21" fillId="12" borderId="9" xfId="0" applyFont="1" applyFill="1" applyBorder="1" applyAlignment="1">
      <alignment horizontal="left" vertical="center" wrapText="1"/>
    </xf>
    <xf numFmtId="0" fontId="21" fillId="12" borderId="6" xfId="0" applyFont="1" applyFill="1" applyBorder="1" applyAlignment="1">
      <alignment horizontal="left" vertical="center" wrapText="1"/>
    </xf>
    <xf numFmtId="0" fontId="19" fillId="0" borderId="2" xfId="0" applyFont="1" applyBorder="1" applyAlignment="1">
      <alignment horizontal="left" vertical="center" wrapText="1"/>
    </xf>
    <xf numFmtId="0" fontId="19" fillId="0" borderId="3" xfId="0" applyFont="1" applyBorder="1" applyAlignment="1">
      <alignment horizontal="left" vertical="center" wrapText="1"/>
    </xf>
    <xf numFmtId="0" fontId="19" fillId="0" borderId="1" xfId="0" applyFont="1" applyBorder="1" applyAlignment="1">
      <alignment horizontal="center" vertical="center" wrapText="1"/>
    </xf>
    <xf numFmtId="14" fontId="19" fillId="0" borderId="1" xfId="0" applyNumberFormat="1" applyFont="1" applyBorder="1" applyAlignment="1">
      <alignment horizontal="center" vertical="center" wrapText="1"/>
    </xf>
    <xf numFmtId="0" fontId="19" fillId="0" borderId="1" xfId="0" applyFont="1" applyBorder="1" applyAlignment="1">
      <alignment horizontal="center" vertical="center" textRotation="90" wrapText="1"/>
    </xf>
    <xf numFmtId="0" fontId="19" fillId="0" borderId="1" xfId="0" applyFont="1" applyBorder="1" applyAlignment="1">
      <alignment horizontal="left" vertical="center" wrapText="1"/>
    </xf>
    <xf numFmtId="0" fontId="21" fillId="12" borderId="7" xfId="0" applyFont="1" applyFill="1" applyBorder="1" applyAlignment="1">
      <alignment horizontal="left" vertical="center" wrapText="1"/>
    </xf>
    <xf numFmtId="0" fontId="21" fillId="12" borderId="7" xfId="0" applyFont="1" applyFill="1" applyBorder="1" applyAlignment="1">
      <alignment horizontal="center" vertical="center" wrapText="1"/>
    </xf>
    <xf numFmtId="0" fontId="21" fillId="12" borderId="9" xfId="0" applyFont="1" applyFill="1" applyBorder="1" applyAlignment="1">
      <alignment horizontal="center" vertical="center" wrapText="1"/>
    </xf>
    <xf numFmtId="0" fontId="21" fillId="12" borderId="6" xfId="0" applyFont="1" applyFill="1" applyBorder="1" applyAlignment="1">
      <alignment horizontal="center" vertical="center" wrapText="1"/>
    </xf>
    <xf numFmtId="14" fontId="21" fillId="0" borderId="2" xfId="0" applyNumberFormat="1" applyFont="1" applyBorder="1" applyAlignment="1">
      <alignment horizontal="center" vertical="center" wrapText="1"/>
    </xf>
    <xf numFmtId="14" fontId="21" fillId="0" borderId="3" xfId="0" applyNumberFormat="1" applyFont="1" applyBorder="1" applyAlignment="1">
      <alignment horizontal="center" vertical="center" wrapText="1"/>
    </xf>
    <xf numFmtId="0" fontId="19" fillId="15" borderId="2" xfId="0" applyFont="1" applyFill="1" applyBorder="1" applyAlignment="1">
      <alignment horizontal="center" vertical="center" wrapText="1"/>
    </xf>
    <xf numFmtId="0" fontId="19" fillId="15" borderId="3"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lef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3" fillId="0" borderId="1" xfId="0" applyFont="1" applyBorder="1" applyAlignment="1">
      <alignment horizontal="left" vertical="center" wrapText="1"/>
    </xf>
    <xf numFmtId="0" fontId="7" fillId="0" borderId="1" xfId="0" applyFont="1" applyBorder="1" applyAlignment="1">
      <alignment horizontal="left" vertical="center" wrapText="1"/>
    </xf>
    <xf numFmtId="0" fontId="3" fillId="0" borderId="1" xfId="0" applyFont="1" applyBorder="1" applyAlignment="1">
      <alignment horizontal="center" vertical="center" wrapText="1"/>
    </xf>
    <xf numFmtId="0" fontId="1" fillId="0" borderId="1" xfId="0" applyFont="1" applyBorder="1" applyAlignment="1">
      <alignment horizontal="left" vertical="center"/>
    </xf>
    <xf numFmtId="0" fontId="6" fillId="0" borderId="0" xfId="0" applyFont="1" applyAlignment="1">
      <alignment horizontal="center" wrapText="1"/>
    </xf>
    <xf numFmtId="0" fontId="16" fillId="0" borderId="0" xfId="0" applyFont="1" applyAlignment="1">
      <alignment horizontal="center"/>
    </xf>
    <xf numFmtId="0" fontId="17" fillId="2" borderId="5"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2"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4"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5.jpeg"/><Relationship Id="rId4"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png"/><Relationship Id="rId1"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image" Target="../media/image8.png"/></Relationships>
</file>

<file path=xl/drawings/_rels/drawing4.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6.png"/><Relationship Id="rId1"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5.jpe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19051</xdr:rowOff>
    </xdr:from>
    <xdr:to>
      <xdr:col>0</xdr:col>
      <xdr:colOff>2409824</xdr:colOff>
      <xdr:row>3</xdr:row>
      <xdr:rowOff>0</xdr:rowOff>
    </xdr:to>
    <xdr:pic>
      <xdr:nvPicPr>
        <xdr:cNvPr id="2" name="18 Imagen" descr="Logo CSJ RGB_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1"/>
          <a:ext cx="2381249" cy="4667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57150</xdr:rowOff>
    </xdr:from>
    <xdr:to>
      <xdr:col>4</xdr:col>
      <xdr:colOff>2828925</xdr:colOff>
      <xdr:row>2</xdr:row>
      <xdr:rowOff>152399</xdr:rowOff>
    </xdr:to>
    <xdr:sp macro="" textlink="">
      <xdr:nvSpPr>
        <xdr:cNvPr id="3" name="CuadroTexto 4">
          <a:extLst>
            <a:ext uri="{FF2B5EF4-FFF2-40B4-BE49-F238E27FC236}">
              <a16:creationId xmlns:a16="http://schemas.microsoft.com/office/drawing/2014/main" id="{00000000-0008-0000-0000-000003000000}"/>
            </a:ext>
          </a:extLst>
        </xdr:cNvPr>
        <xdr:cNvSpPr txBox="1"/>
      </xdr:nvSpPr>
      <xdr:spPr>
        <a:xfrm>
          <a:off x="8448675" y="5715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editAs="oneCell">
    <xdr:from>
      <xdr:col>4</xdr:col>
      <xdr:colOff>1276350</xdr:colOff>
      <xdr:row>1</xdr:row>
      <xdr:rowOff>228600</xdr:rowOff>
    </xdr:from>
    <xdr:to>
      <xdr:col>4</xdr:col>
      <xdr:colOff>2809876</xdr:colOff>
      <xdr:row>3</xdr:row>
      <xdr:rowOff>71029</xdr:rowOff>
    </xdr:to>
    <xdr:pic>
      <xdr:nvPicPr>
        <xdr:cNvPr id="7" name="Imagen 6">
          <a:extLst>
            <a:ext uri="{FF2B5EF4-FFF2-40B4-BE49-F238E27FC236}">
              <a16:creationId xmlns:a16="http://schemas.microsoft.com/office/drawing/2014/main" id="{00000000-0008-0000-0000-000007000000}"/>
            </a:ext>
            <a:ext uri="{147F2762-F138-4A5C-976F-8EAC2B608ADB}">
              <a16:predDERef xmlns:a16="http://schemas.microsoft.com/office/drawing/2014/main" pred="{00000000-0008-0000-0000-000003000000}"/>
            </a:ext>
          </a:extLst>
        </xdr:cNvPr>
        <xdr:cNvPicPr>
          <a:picLocks noChangeAspect="1"/>
        </xdr:cNvPicPr>
      </xdr:nvPicPr>
      <xdr:blipFill>
        <a:blip xmlns:r="http://schemas.openxmlformats.org/officeDocument/2006/relationships" r:embed="rId2"/>
        <a:stretch>
          <a:fillRect/>
        </a:stretch>
      </xdr:blipFill>
      <xdr:spPr>
        <a:xfrm>
          <a:off x="10791825" y="542925"/>
          <a:ext cx="1533526" cy="471079"/>
        </a:xfrm>
        <a:prstGeom prst="rect">
          <a:avLst/>
        </a:prstGeom>
      </xdr:spPr>
    </xdr:pic>
    <xdr:clientData/>
  </xdr:twoCellAnchor>
  <xdr:oneCellAnchor>
    <xdr:from>
      <xdr:col>5</xdr:col>
      <xdr:colOff>441960</xdr:colOff>
      <xdr:row>9</xdr:row>
      <xdr:rowOff>243840</xdr:rowOff>
    </xdr:from>
    <xdr:ext cx="1539240" cy="1508760"/>
    <xdr:sp macro="" textlink="">
      <xdr:nvSpPr>
        <xdr:cNvPr id="8" name="CuadroTexto 7">
          <a:extLst>
            <a:ext uri="{FF2B5EF4-FFF2-40B4-BE49-F238E27FC236}">
              <a16:creationId xmlns:a16="http://schemas.microsoft.com/office/drawing/2014/main" id="{4943BF10-6123-4E3A-8079-126F03911ADD}"/>
            </a:ext>
          </a:extLst>
        </xdr:cNvPr>
        <xdr:cNvSpPr txBox="1"/>
      </xdr:nvSpPr>
      <xdr:spPr>
        <a:xfrm>
          <a:off x="12108180" y="2918460"/>
          <a:ext cx="1539240" cy="150876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Columnas</a:t>
          </a:r>
          <a:r>
            <a:rPr lang="es-CO" sz="1100" baseline="0"/>
            <a:t> B y D, (No.) enumerar secuencialmente .</a:t>
          </a:r>
        </a:p>
        <a:p>
          <a:r>
            <a:rPr lang="es-CO" sz="1100" baseline="0"/>
            <a:t>Un factor temático puede tener muchos factores específicos, no siempre es una relacion 1 a 1</a:t>
          </a:r>
        </a:p>
        <a:p>
          <a:endParaRPr lang="es-CO" sz="1100" baseline="0"/>
        </a:p>
      </xdr:txBody>
    </xdr:sp>
    <xdr:clientData/>
  </xdr:oneCellAnchor>
  <xdr:twoCellAnchor>
    <xdr:from>
      <xdr:col>4</xdr:col>
      <xdr:colOff>1085850</xdr:colOff>
      <xdr:row>0</xdr:row>
      <xdr:rowOff>57150</xdr:rowOff>
    </xdr:from>
    <xdr:to>
      <xdr:col>4</xdr:col>
      <xdr:colOff>2828925</xdr:colOff>
      <xdr:row>2</xdr:row>
      <xdr:rowOff>152399</xdr:rowOff>
    </xdr:to>
    <xdr:sp macro="" textlink="">
      <xdr:nvSpPr>
        <xdr:cNvPr id="9" name="CuadroTexto 4">
          <a:extLst>
            <a:ext uri="{FF2B5EF4-FFF2-40B4-BE49-F238E27FC236}">
              <a16:creationId xmlns:a16="http://schemas.microsoft.com/office/drawing/2014/main" id="{636DC8B4-7B3F-4BBD-B5C6-75842D47E8D9}"/>
            </a:ext>
          </a:extLst>
        </xdr:cNvPr>
        <xdr:cNvSpPr txBox="1"/>
      </xdr:nvSpPr>
      <xdr:spPr>
        <a:xfrm>
          <a:off x="9324975" y="5715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3</xdr:col>
      <xdr:colOff>447675</xdr:colOff>
      <xdr:row>2</xdr:row>
      <xdr:rowOff>95250</xdr:rowOff>
    </xdr:from>
    <xdr:to>
      <xdr:col>4</xdr:col>
      <xdr:colOff>3276600</xdr:colOff>
      <xdr:row>2</xdr:row>
      <xdr:rowOff>295275</xdr:rowOff>
    </xdr:to>
    <xdr:grpSp>
      <xdr:nvGrpSpPr>
        <xdr:cNvPr id="10" name="Group 8">
          <a:extLst>
            <a:ext uri="{FF2B5EF4-FFF2-40B4-BE49-F238E27FC236}">
              <a16:creationId xmlns:a16="http://schemas.microsoft.com/office/drawing/2014/main" id="{86D6D4B9-399E-4556-BCB9-C24D68B5EB6C}"/>
            </a:ext>
            <a:ext uri="{147F2762-F138-4A5C-976F-8EAC2B608ADB}">
              <a16:predDERef xmlns:a16="http://schemas.microsoft.com/office/drawing/2014/main" pred="{636DC8B4-7B3F-4BBD-B5C6-75842D47E8D9}"/>
            </a:ext>
          </a:extLst>
        </xdr:cNvPr>
        <xdr:cNvGrpSpPr>
          <a:grpSpLocks/>
        </xdr:cNvGrpSpPr>
      </xdr:nvGrpSpPr>
      <xdr:grpSpPr bwMode="auto">
        <a:xfrm>
          <a:off x="8989449" y="730250"/>
          <a:ext cx="3801909" cy="200025"/>
          <a:chOff x="2381" y="720"/>
          <a:chExt cx="3154" cy="65"/>
        </a:xfrm>
      </xdr:grpSpPr>
      <xdr:pic>
        <xdr:nvPicPr>
          <xdr:cNvPr id="11" name="6 Imagen">
            <a:extLst>
              <a:ext uri="{FF2B5EF4-FFF2-40B4-BE49-F238E27FC236}">
                <a16:creationId xmlns:a16="http://schemas.microsoft.com/office/drawing/2014/main" id="{65F870E0-FE1C-4F5F-ABD8-39C24AB5F0A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2" name="7 Imagen">
            <a:extLst>
              <a:ext uri="{FF2B5EF4-FFF2-40B4-BE49-F238E27FC236}">
                <a16:creationId xmlns:a16="http://schemas.microsoft.com/office/drawing/2014/main" id="{DF85C018-166C-44A0-8016-7159631AC48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28575</xdr:colOff>
      <xdr:row>0</xdr:row>
      <xdr:rowOff>19050</xdr:rowOff>
    </xdr:from>
    <xdr:to>
      <xdr:col>0</xdr:col>
      <xdr:colOff>2409825</xdr:colOff>
      <xdr:row>2</xdr:row>
      <xdr:rowOff>161925</xdr:rowOff>
    </xdr:to>
    <xdr:pic>
      <xdr:nvPicPr>
        <xdr:cNvPr id="15" name="18 Imagen" descr="Logo CSJ RGB_01">
          <a:extLst>
            <a:ext uri="{FF2B5EF4-FFF2-40B4-BE49-F238E27FC236}">
              <a16:creationId xmlns:a16="http://schemas.microsoft.com/office/drawing/2014/main" id="{874F2849-8A91-4F9F-9136-8E40F5CAACCD}"/>
            </a:ext>
            <a:ext uri="{147F2762-F138-4A5C-976F-8EAC2B608ADB}">
              <a16:predDERef xmlns:a16="http://schemas.microsoft.com/office/drawing/2014/main" pred="{86D6D4B9-399E-4556-BCB9-C24D68B5EB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0"/>
          <a:ext cx="238125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0</xdr:rowOff>
    </xdr:from>
    <xdr:to>
      <xdr:col>4</xdr:col>
      <xdr:colOff>2828925</xdr:colOff>
      <xdr:row>2</xdr:row>
      <xdr:rowOff>152400</xdr:rowOff>
    </xdr:to>
    <xdr:sp macro="" textlink="">
      <xdr:nvSpPr>
        <xdr:cNvPr id="16" name="CuadroTexto 4">
          <a:extLst>
            <a:ext uri="{FF2B5EF4-FFF2-40B4-BE49-F238E27FC236}">
              <a16:creationId xmlns:a16="http://schemas.microsoft.com/office/drawing/2014/main" id="{E204F0E2-0E3A-4FF4-8BDA-C48DE3E14EBD}"/>
            </a:ext>
          </a:extLst>
        </xdr:cNvPr>
        <xdr:cNvSpPr txBox="1"/>
      </xdr:nvSpPr>
      <xdr:spPr>
        <a:xfrm>
          <a:off x="9324975" y="0"/>
          <a:ext cx="1743075" cy="47625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s-CO" sz="2000">
            <a:solidFill>
              <a:schemeClr val="accent5">
                <a:lumMod val="7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00000000-0008-0000-0100-000003000000}"/>
            </a:ext>
          </a:extLst>
        </xdr:cNvPr>
        <xdr:cNvSpPr txBox="1"/>
      </xdr:nvSpPr>
      <xdr:spPr>
        <a:xfrm>
          <a:off x="6162675" y="3810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00000000-0008-0000-0100-000004000000}"/>
            </a:ext>
          </a:extLst>
        </xdr:cNvPr>
        <xdr:cNvGrpSpPr>
          <a:grpSpLocks/>
        </xdr:cNvGrpSpPr>
      </xdr:nvGrpSpPr>
      <xdr:grpSpPr bwMode="auto">
        <a:xfrm>
          <a:off x="5038726" y="447675"/>
          <a:ext cx="2886074" cy="76200"/>
          <a:chOff x="2381" y="720"/>
          <a:chExt cx="3154" cy="65"/>
        </a:xfrm>
      </xdr:grpSpPr>
      <xdr:pic>
        <xdr:nvPicPr>
          <xdr:cNvPr id="5" name="6 Imag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5</xdr:col>
      <xdr:colOff>2800350</xdr:colOff>
      <xdr:row>2</xdr:row>
      <xdr:rowOff>90079</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6267449" y="342900"/>
          <a:ext cx="1533526" cy="271054"/>
        </a:xfrm>
        <a:prstGeom prst="rect">
          <a:avLst/>
        </a:prstGeom>
      </xdr:spPr>
    </xdr:pic>
    <xdr:clientData/>
  </xdr:twoCellAnchor>
  <xdr:oneCellAnchor>
    <xdr:from>
      <xdr:col>6</xdr:col>
      <xdr:colOff>480060</xdr:colOff>
      <xdr:row>2</xdr:row>
      <xdr:rowOff>91440</xdr:rowOff>
    </xdr:from>
    <xdr:ext cx="2156460" cy="5844540"/>
    <xdr:sp macro="" textlink="">
      <xdr:nvSpPr>
        <xdr:cNvPr id="8" name="CuadroTexto 7">
          <a:extLst>
            <a:ext uri="{FF2B5EF4-FFF2-40B4-BE49-F238E27FC236}">
              <a16:creationId xmlns:a16="http://schemas.microsoft.com/office/drawing/2014/main" id="{0BBCE28A-C985-4A11-BC04-FEA2F2660834}"/>
            </a:ext>
          </a:extLst>
        </xdr:cNvPr>
        <xdr:cNvSpPr txBox="1"/>
      </xdr:nvSpPr>
      <xdr:spPr>
        <a:xfrm>
          <a:off x="8656320" y="601980"/>
          <a:ext cx="2156460" cy="5844540"/>
        </a:xfrm>
        <a:prstGeom prst="rect">
          <a:avLst/>
        </a:prstGeom>
        <a:solidFill>
          <a:srgbClr val="FFC0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s-CO" sz="1100"/>
            <a:t>Tener en</a:t>
          </a:r>
          <a:r>
            <a:rPr lang="es-CO" sz="1100" baseline="0"/>
            <a:t> cuenta-.</a:t>
          </a:r>
        </a:p>
        <a:p>
          <a:r>
            <a:rPr lang="es-CO" sz="1100" baseline="0"/>
            <a:t>1- La estrategia ( Columna A),  es la forma como se va a gestionar la debilidad o la fortaleza( contexto interno) o la amenaza y la oportunidad</a:t>
          </a:r>
        </a:p>
        <a:p>
          <a:r>
            <a:rPr lang="es-CO" sz="1100" baseline="0"/>
            <a:t> ( contexto externo).</a:t>
          </a:r>
        </a:p>
        <a:p>
          <a:endParaRPr lang="es-CO" sz="1100" baseline="0"/>
        </a:p>
        <a:p>
          <a:r>
            <a:rPr lang="es-CO" sz="1100" baseline="0"/>
            <a:t>2. Columnas (B,C;D;E)</a:t>
          </a:r>
        </a:p>
        <a:p>
          <a:r>
            <a:rPr lang="es-CO" sz="1100" baseline="0"/>
            <a:t>Copiar el numero que corresponde, segun la debilidad , oportunidad, fortaleza o amenaza identificada.</a:t>
          </a:r>
        </a:p>
        <a:p>
          <a:r>
            <a:rPr lang="es-CO" sz="1100" baseline="0"/>
            <a:t> </a:t>
          </a:r>
        </a:p>
        <a:p>
          <a:r>
            <a:rPr lang="es-CO" sz="1100"/>
            <a:t>3.</a:t>
          </a:r>
          <a:r>
            <a:rPr lang="es-CO" sz="1100" baseline="0"/>
            <a:t> Las oportunidades y fortalezas se pueden gestionar  a traves de acciónes o proyectos  que se incluyen en el plan de accion ( mejoras), si se considera que aportan valor </a:t>
          </a:r>
        </a:p>
        <a:p>
          <a:endParaRPr lang="es-CO" sz="1100" baseline="0"/>
        </a:p>
        <a:p>
          <a:r>
            <a:rPr lang="es-CO" sz="1100" baseline="0"/>
            <a:t>Las debilidades y amenazas si  afectan los objetivos estrategicos y requieren recursos se documentan en este plan de acción  .</a:t>
          </a:r>
        </a:p>
        <a:p>
          <a:endParaRPr lang="es-CO" sz="1100" baseline="0"/>
        </a:p>
        <a:p>
          <a:r>
            <a:rPr lang="es-CO" sz="1100" baseline="0"/>
            <a:t>Si la debiidad o amenaza afecta la parte operativa ( errores, demoras, etc) se llevan como causa  de los riesgos, en el Plan de riesgos respectivo.</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17</xdr:col>
      <xdr:colOff>1606826</xdr:colOff>
      <xdr:row>1</xdr:row>
      <xdr:rowOff>277223</xdr:rowOff>
    </xdr:from>
    <xdr:to>
      <xdr:col>22</xdr:col>
      <xdr:colOff>538370</xdr:colOff>
      <xdr:row>2</xdr:row>
      <xdr:rowOff>0</xdr:rowOff>
    </xdr:to>
    <xdr:grpSp>
      <xdr:nvGrpSpPr>
        <xdr:cNvPr id="4" name="Group 8">
          <a:extLst>
            <a:ext uri="{FF2B5EF4-FFF2-40B4-BE49-F238E27FC236}">
              <a16:creationId xmlns:a16="http://schemas.microsoft.com/office/drawing/2014/main" id="{00000000-0008-0000-0200-000004000000}"/>
            </a:ext>
          </a:extLst>
        </xdr:cNvPr>
        <xdr:cNvGrpSpPr>
          <a:grpSpLocks/>
        </xdr:cNvGrpSpPr>
      </xdr:nvGrpSpPr>
      <xdr:grpSpPr bwMode="auto">
        <a:xfrm>
          <a:off x="33562530" y="463698"/>
          <a:ext cx="4753868" cy="0"/>
          <a:chOff x="2381" y="720"/>
          <a:chExt cx="3154" cy="65"/>
        </a:xfrm>
      </xdr:grpSpPr>
      <xdr:pic>
        <xdr:nvPicPr>
          <xdr:cNvPr id="5" name="6 Imagen">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28575</xdr:rowOff>
    </xdr:from>
    <xdr:to>
      <xdr:col>0</xdr:col>
      <xdr:colOff>1666875</xdr:colOff>
      <xdr:row>2</xdr:row>
      <xdr:rowOff>0</xdr:rowOff>
    </xdr:to>
    <xdr:pic>
      <xdr:nvPicPr>
        <xdr:cNvPr id="20" name="18 Imagen" descr="Logo CSJ RGB_01">
          <a:extLst>
            <a:ext uri="{FF2B5EF4-FFF2-40B4-BE49-F238E27FC236}">
              <a16:creationId xmlns:a16="http://schemas.microsoft.com/office/drawing/2014/main" id="{EFD5231A-32FE-4FBD-AB19-79F5BA4432D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28575"/>
          <a:ext cx="1666875" cy="481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21" name="CuadroTexto 4">
          <a:extLst>
            <a:ext uri="{FF2B5EF4-FFF2-40B4-BE49-F238E27FC236}">
              <a16:creationId xmlns:a16="http://schemas.microsoft.com/office/drawing/2014/main" id="{C32F6760-637E-46FC-86EF-E8D05F750E7C}"/>
            </a:ext>
          </a:extLst>
        </xdr:cNvPr>
        <xdr:cNvSpPr txBox="1"/>
      </xdr:nvSpPr>
      <xdr:spPr>
        <a:xfrm>
          <a:off x="6290310" y="38100"/>
          <a:ext cx="1743075" cy="41528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22" name="Group 8">
          <a:extLst>
            <a:ext uri="{FF2B5EF4-FFF2-40B4-BE49-F238E27FC236}">
              <a16:creationId xmlns:a16="http://schemas.microsoft.com/office/drawing/2014/main" id="{06AB109C-4585-4430-ABCB-C758D1E21E4D}"/>
            </a:ext>
          </a:extLst>
        </xdr:cNvPr>
        <xdr:cNvGrpSpPr>
          <a:grpSpLocks/>
        </xdr:cNvGrpSpPr>
      </xdr:nvGrpSpPr>
      <xdr:grpSpPr bwMode="auto">
        <a:xfrm>
          <a:off x="10233876" y="443650"/>
          <a:ext cx="2886074" cy="12477"/>
          <a:chOff x="2381" y="720"/>
          <a:chExt cx="3154" cy="65"/>
        </a:xfrm>
      </xdr:grpSpPr>
      <xdr:pic>
        <xdr:nvPicPr>
          <xdr:cNvPr id="23" name="6 Imagen">
            <a:extLst>
              <a:ext uri="{FF2B5EF4-FFF2-40B4-BE49-F238E27FC236}">
                <a16:creationId xmlns:a16="http://schemas.microsoft.com/office/drawing/2014/main" id="{44593F16-49A2-4F95-8745-A370054FDE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4" name="7 Imagen">
            <a:extLst>
              <a:ext uri="{FF2B5EF4-FFF2-40B4-BE49-F238E27FC236}">
                <a16:creationId xmlns:a16="http://schemas.microsoft.com/office/drawing/2014/main" id="{B206D18A-6A00-494F-A2D4-986F8ED182FD}"/>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5</xdr:col>
      <xdr:colOff>2800350</xdr:colOff>
      <xdr:row>2</xdr:row>
      <xdr:rowOff>71029</xdr:rowOff>
    </xdr:to>
    <xdr:pic>
      <xdr:nvPicPr>
        <xdr:cNvPr id="25" name="Imagen 24">
          <a:extLst>
            <a:ext uri="{FF2B5EF4-FFF2-40B4-BE49-F238E27FC236}">
              <a16:creationId xmlns:a16="http://schemas.microsoft.com/office/drawing/2014/main" id="{2D63FAA4-1D7E-4F0C-B4EE-FED4B932242E}"/>
            </a:ext>
          </a:extLst>
        </xdr:cNvPr>
        <xdr:cNvPicPr>
          <a:picLocks noChangeAspect="1"/>
        </xdr:cNvPicPr>
      </xdr:nvPicPr>
      <xdr:blipFill>
        <a:blip xmlns:r="http://schemas.openxmlformats.org/officeDocument/2006/relationships" r:embed="rId5"/>
        <a:stretch>
          <a:fillRect/>
        </a:stretch>
      </xdr:blipFill>
      <xdr:spPr>
        <a:xfrm>
          <a:off x="6395084" y="339090"/>
          <a:ext cx="1533526" cy="2615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261471</xdr:colOff>
      <xdr:row>0</xdr:row>
      <xdr:rowOff>0</xdr:rowOff>
    </xdr:from>
    <xdr:to>
      <xdr:col>13</xdr:col>
      <xdr:colOff>1979706</xdr:colOff>
      <xdr:row>1</xdr:row>
      <xdr:rowOff>328706</xdr:rowOff>
    </xdr:to>
    <xdr:sp macro="" textlink="">
      <xdr:nvSpPr>
        <xdr:cNvPr id="24" name="CuadroTexto 4">
          <a:extLst>
            <a:ext uri="{FF2B5EF4-FFF2-40B4-BE49-F238E27FC236}">
              <a16:creationId xmlns:a16="http://schemas.microsoft.com/office/drawing/2014/main" id="{1074F362-3851-49D7-9424-F61D70F83682}"/>
            </a:ext>
          </a:extLst>
        </xdr:cNvPr>
        <xdr:cNvSpPr txBox="1"/>
      </xdr:nvSpPr>
      <xdr:spPr>
        <a:xfrm>
          <a:off x="24077706" y="0"/>
          <a:ext cx="1718235" cy="612588"/>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15</xdr:col>
      <xdr:colOff>783866</xdr:colOff>
      <xdr:row>2</xdr:row>
      <xdr:rowOff>2903</xdr:rowOff>
    </xdr:from>
    <xdr:to>
      <xdr:col>20</xdr:col>
      <xdr:colOff>538370</xdr:colOff>
      <xdr:row>2</xdr:row>
      <xdr:rowOff>2903</xdr:rowOff>
    </xdr:to>
    <xdr:grpSp>
      <xdr:nvGrpSpPr>
        <xdr:cNvPr id="25" name="Group 8">
          <a:extLst>
            <a:ext uri="{FF2B5EF4-FFF2-40B4-BE49-F238E27FC236}">
              <a16:creationId xmlns:a16="http://schemas.microsoft.com/office/drawing/2014/main" id="{C7D3ACF3-398E-4AF9-B072-CD4802A06FAF}"/>
            </a:ext>
          </a:extLst>
        </xdr:cNvPr>
        <xdr:cNvGrpSpPr>
          <a:grpSpLocks/>
        </xdr:cNvGrpSpPr>
      </xdr:nvGrpSpPr>
      <xdr:grpSpPr bwMode="auto">
        <a:xfrm>
          <a:off x="26291816" y="686462"/>
          <a:ext cx="3460289" cy="0"/>
          <a:chOff x="2381" y="720"/>
          <a:chExt cx="3154" cy="65"/>
        </a:xfrm>
      </xdr:grpSpPr>
      <xdr:pic>
        <xdr:nvPicPr>
          <xdr:cNvPr id="26" name="6 Imagen">
            <a:extLst>
              <a:ext uri="{FF2B5EF4-FFF2-40B4-BE49-F238E27FC236}">
                <a16:creationId xmlns:a16="http://schemas.microsoft.com/office/drawing/2014/main" id="{113649A5-EB7B-4906-B603-13BF927F1E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27" name="7 Imagen">
            <a:extLst>
              <a:ext uri="{FF2B5EF4-FFF2-40B4-BE49-F238E27FC236}">
                <a16:creationId xmlns:a16="http://schemas.microsoft.com/office/drawing/2014/main" id="{6F937529-3616-438A-B711-E515D5B2588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28575</xdr:rowOff>
    </xdr:from>
    <xdr:to>
      <xdr:col>0</xdr:col>
      <xdr:colOff>1666875</xdr:colOff>
      <xdr:row>2</xdr:row>
      <xdr:rowOff>0</xdr:rowOff>
    </xdr:to>
    <xdr:pic>
      <xdr:nvPicPr>
        <xdr:cNvPr id="28" name="18 Imagen" descr="Logo CSJ RGB_01">
          <a:extLst>
            <a:ext uri="{FF2B5EF4-FFF2-40B4-BE49-F238E27FC236}">
              <a16:creationId xmlns:a16="http://schemas.microsoft.com/office/drawing/2014/main" id="{60FCB7A5-0AD7-4CB5-BB0C-382CA3AA4F3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28575"/>
          <a:ext cx="1369695" cy="4819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216648</xdr:colOff>
      <xdr:row>0</xdr:row>
      <xdr:rowOff>38100</xdr:rowOff>
    </xdr:from>
    <xdr:to>
      <xdr:col>5</xdr:col>
      <xdr:colOff>1984376</xdr:colOff>
      <xdr:row>1</xdr:row>
      <xdr:rowOff>171449</xdr:rowOff>
    </xdr:to>
    <xdr:sp macro="" textlink="">
      <xdr:nvSpPr>
        <xdr:cNvPr id="29" name="CuadroTexto 4">
          <a:extLst>
            <a:ext uri="{FF2B5EF4-FFF2-40B4-BE49-F238E27FC236}">
              <a16:creationId xmlns:a16="http://schemas.microsoft.com/office/drawing/2014/main" id="{C40F7D99-8EC1-4735-B3D3-A082539C29FC}"/>
            </a:ext>
          </a:extLst>
        </xdr:cNvPr>
        <xdr:cNvSpPr txBox="1"/>
      </xdr:nvSpPr>
      <xdr:spPr>
        <a:xfrm>
          <a:off x="10727766" y="38100"/>
          <a:ext cx="1767728" cy="417231"/>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2</xdr:row>
      <xdr:rowOff>1905</xdr:rowOff>
    </xdr:from>
    <xdr:to>
      <xdr:col>5</xdr:col>
      <xdr:colOff>1948815</xdr:colOff>
      <xdr:row>2</xdr:row>
      <xdr:rowOff>1905</xdr:rowOff>
    </xdr:to>
    <xdr:grpSp>
      <xdr:nvGrpSpPr>
        <xdr:cNvPr id="30" name="Group 8">
          <a:extLst>
            <a:ext uri="{FF2B5EF4-FFF2-40B4-BE49-F238E27FC236}">
              <a16:creationId xmlns:a16="http://schemas.microsoft.com/office/drawing/2014/main" id="{6E3BD819-1D0C-481A-8D43-D349EAFB906D}"/>
            </a:ext>
          </a:extLst>
        </xdr:cNvPr>
        <xdr:cNvGrpSpPr>
          <a:grpSpLocks/>
        </xdr:cNvGrpSpPr>
      </xdr:nvGrpSpPr>
      <xdr:grpSpPr bwMode="auto">
        <a:xfrm>
          <a:off x="10067366" y="685464"/>
          <a:ext cx="1853564" cy="0"/>
          <a:chOff x="2381" y="720"/>
          <a:chExt cx="3154" cy="65"/>
        </a:xfrm>
      </xdr:grpSpPr>
      <xdr:pic>
        <xdr:nvPicPr>
          <xdr:cNvPr id="31" name="6 Imagen">
            <a:extLst>
              <a:ext uri="{FF2B5EF4-FFF2-40B4-BE49-F238E27FC236}">
                <a16:creationId xmlns:a16="http://schemas.microsoft.com/office/drawing/2014/main" id="{085A0336-D2E0-4D8D-B065-55B187ADFA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32" name="7 Imagen">
            <a:extLst>
              <a:ext uri="{FF2B5EF4-FFF2-40B4-BE49-F238E27FC236}">
                <a16:creationId xmlns:a16="http://schemas.microsoft.com/office/drawing/2014/main" id="{FFD80BCF-4C59-4C18-A1FD-1B0FDB5475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6</xdr:col>
      <xdr:colOff>849630</xdr:colOff>
      <xdr:row>1</xdr:row>
      <xdr:rowOff>330781</xdr:rowOff>
    </xdr:to>
    <xdr:pic>
      <xdr:nvPicPr>
        <xdr:cNvPr id="33" name="Imagen 32">
          <a:extLst>
            <a:ext uri="{FF2B5EF4-FFF2-40B4-BE49-F238E27FC236}">
              <a16:creationId xmlns:a16="http://schemas.microsoft.com/office/drawing/2014/main" id="{6BF76D84-3635-46C2-9202-E80BD2763CA7}"/>
            </a:ext>
          </a:extLst>
        </xdr:cNvPr>
        <xdr:cNvPicPr>
          <a:picLocks noChangeAspect="1"/>
        </xdr:cNvPicPr>
      </xdr:nvPicPr>
      <xdr:blipFill>
        <a:blip xmlns:r="http://schemas.openxmlformats.org/officeDocument/2006/relationships" r:embed="rId5"/>
        <a:stretch>
          <a:fillRect/>
        </a:stretch>
      </xdr:blipFill>
      <xdr:spPr>
        <a:xfrm>
          <a:off x="6753224" y="339090"/>
          <a:ext cx="1533526" cy="1853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151807</xdr:colOff>
      <xdr:row>0</xdr:row>
      <xdr:rowOff>7471</xdr:rowOff>
    </xdr:from>
    <xdr:to>
      <xdr:col>13</xdr:col>
      <xdr:colOff>28976</xdr:colOff>
      <xdr:row>2</xdr:row>
      <xdr:rowOff>91877</xdr:rowOff>
    </xdr:to>
    <xdr:pic>
      <xdr:nvPicPr>
        <xdr:cNvPr id="8" name="Imagen 7">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1"/>
        <a:stretch>
          <a:fillRect/>
        </a:stretch>
      </xdr:blipFill>
      <xdr:spPr>
        <a:xfrm>
          <a:off x="21577454" y="7471"/>
          <a:ext cx="2110875" cy="764230"/>
        </a:xfrm>
        <a:prstGeom prst="rect">
          <a:avLst/>
        </a:prstGeom>
      </xdr:spPr>
    </xdr:pic>
    <xdr:clientData/>
  </xdr:twoCellAnchor>
  <xdr:twoCellAnchor>
    <xdr:from>
      <xdr:col>12</xdr:col>
      <xdr:colOff>896472</xdr:colOff>
      <xdr:row>0</xdr:row>
      <xdr:rowOff>0</xdr:rowOff>
    </xdr:from>
    <xdr:to>
      <xdr:col>13</xdr:col>
      <xdr:colOff>2046942</xdr:colOff>
      <xdr:row>2</xdr:row>
      <xdr:rowOff>0</xdr:rowOff>
    </xdr:to>
    <xdr:sp macro="" textlink="">
      <xdr:nvSpPr>
        <xdr:cNvPr id="13" name="CuadroTexto 4">
          <a:extLst>
            <a:ext uri="{FF2B5EF4-FFF2-40B4-BE49-F238E27FC236}">
              <a16:creationId xmlns:a16="http://schemas.microsoft.com/office/drawing/2014/main" id="{94439E4D-806C-4385-B8F9-799A3C93BF23}"/>
            </a:ext>
          </a:extLst>
        </xdr:cNvPr>
        <xdr:cNvSpPr txBox="1"/>
      </xdr:nvSpPr>
      <xdr:spPr>
        <a:xfrm>
          <a:off x="23368001" y="0"/>
          <a:ext cx="2338294" cy="679824"/>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0</xdr:col>
      <xdr:colOff>0</xdr:colOff>
      <xdr:row>0</xdr:row>
      <xdr:rowOff>28575</xdr:rowOff>
    </xdr:from>
    <xdr:to>
      <xdr:col>0</xdr:col>
      <xdr:colOff>1666875</xdr:colOff>
      <xdr:row>2</xdr:row>
      <xdr:rowOff>0</xdr:rowOff>
    </xdr:to>
    <xdr:pic>
      <xdr:nvPicPr>
        <xdr:cNvPr id="14" name="18 Imagen" descr="Logo CSJ RGB_01">
          <a:extLst>
            <a:ext uri="{FF2B5EF4-FFF2-40B4-BE49-F238E27FC236}">
              <a16:creationId xmlns:a16="http://schemas.microsoft.com/office/drawing/2014/main" id="{F7DF174F-6729-4A59-ADC1-B0671ECD4FB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8575"/>
          <a:ext cx="1666875" cy="649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6</xdr:col>
      <xdr:colOff>896470</xdr:colOff>
      <xdr:row>1</xdr:row>
      <xdr:rowOff>171449</xdr:rowOff>
    </xdr:to>
    <xdr:sp macro="" textlink="">
      <xdr:nvSpPr>
        <xdr:cNvPr id="15" name="CuadroTexto 4">
          <a:extLst>
            <a:ext uri="{FF2B5EF4-FFF2-40B4-BE49-F238E27FC236}">
              <a16:creationId xmlns:a16="http://schemas.microsoft.com/office/drawing/2014/main" id="{6527E473-EFA9-4CCF-8EC1-6AD023BBE9F5}"/>
            </a:ext>
          </a:extLst>
        </xdr:cNvPr>
        <xdr:cNvSpPr txBox="1"/>
      </xdr:nvSpPr>
      <xdr:spPr>
        <a:xfrm>
          <a:off x="11471462" y="38100"/>
          <a:ext cx="1688726" cy="411255"/>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editAs="oneCell">
    <xdr:from>
      <xdr:col>5</xdr:col>
      <xdr:colOff>1266824</xdr:colOff>
      <xdr:row>1</xdr:row>
      <xdr:rowOff>57150</xdr:rowOff>
    </xdr:from>
    <xdr:to>
      <xdr:col>6</xdr:col>
      <xdr:colOff>849630</xdr:colOff>
      <xdr:row>2</xdr:row>
      <xdr:rowOff>186001</xdr:rowOff>
    </xdr:to>
    <xdr:pic>
      <xdr:nvPicPr>
        <xdr:cNvPr id="16" name="Imagen 15">
          <a:extLst>
            <a:ext uri="{FF2B5EF4-FFF2-40B4-BE49-F238E27FC236}">
              <a16:creationId xmlns:a16="http://schemas.microsoft.com/office/drawing/2014/main" id="{5BEA7F26-2C19-439C-A9FF-508D05EBA0CD}"/>
            </a:ext>
          </a:extLst>
        </xdr:cNvPr>
        <xdr:cNvPicPr>
          <a:picLocks noChangeAspect="1"/>
        </xdr:cNvPicPr>
      </xdr:nvPicPr>
      <xdr:blipFill>
        <a:blip xmlns:r="http://schemas.openxmlformats.org/officeDocument/2006/relationships" r:embed="rId1"/>
        <a:stretch>
          <a:fillRect/>
        </a:stretch>
      </xdr:blipFill>
      <xdr:spPr>
        <a:xfrm>
          <a:off x="11584304" y="339090"/>
          <a:ext cx="1533526" cy="27363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510396</xdr:colOff>
      <xdr:row>0</xdr:row>
      <xdr:rowOff>141941</xdr:rowOff>
    </xdr:from>
    <xdr:to>
      <xdr:col>13</xdr:col>
      <xdr:colOff>387565</xdr:colOff>
      <xdr:row>2</xdr:row>
      <xdr:rowOff>226348</xdr:rowOff>
    </xdr:to>
    <xdr:pic>
      <xdr:nvPicPr>
        <xdr:cNvPr id="7" name="Imagen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1"/>
        <a:stretch>
          <a:fillRect/>
        </a:stretch>
      </xdr:blipFill>
      <xdr:spPr>
        <a:xfrm>
          <a:off x="21936043" y="141941"/>
          <a:ext cx="2110875" cy="764231"/>
        </a:xfrm>
        <a:prstGeom prst="rect">
          <a:avLst/>
        </a:prstGeom>
      </xdr:spPr>
    </xdr:pic>
    <xdr:clientData/>
  </xdr:twoCellAnchor>
  <xdr:twoCellAnchor>
    <xdr:from>
      <xdr:col>11</xdr:col>
      <xdr:colOff>724648</xdr:colOff>
      <xdr:row>0</xdr:row>
      <xdr:rowOff>141941</xdr:rowOff>
    </xdr:from>
    <xdr:to>
      <xdr:col>16</xdr:col>
      <xdr:colOff>558054</xdr:colOff>
      <xdr:row>2</xdr:row>
      <xdr:rowOff>29882</xdr:rowOff>
    </xdr:to>
    <xdr:sp macro="" textlink="">
      <xdr:nvSpPr>
        <xdr:cNvPr id="8" name="CuadroTexto 4">
          <a:extLst>
            <a:ext uri="{FF2B5EF4-FFF2-40B4-BE49-F238E27FC236}">
              <a16:creationId xmlns:a16="http://schemas.microsoft.com/office/drawing/2014/main" id="{E27382F6-97CF-4B44-A01F-443F7DBF1243}"/>
            </a:ext>
          </a:extLst>
        </xdr:cNvPr>
        <xdr:cNvSpPr txBox="1"/>
      </xdr:nvSpPr>
      <xdr:spPr>
        <a:xfrm>
          <a:off x="22150295" y="141941"/>
          <a:ext cx="5832288" cy="567765"/>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0</xdr:col>
      <xdr:colOff>0</xdr:colOff>
      <xdr:row>0</xdr:row>
      <xdr:rowOff>28575</xdr:rowOff>
    </xdr:from>
    <xdr:to>
      <xdr:col>0</xdr:col>
      <xdr:colOff>1666875</xdr:colOff>
      <xdr:row>2</xdr:row>
      <xdr:rowOff>0</xdr:rowOff>
    </xdr:to>
    <xdr:pic>
      <xdr:nvPicPr>
        <xdr:cNvPr id="9" name="18 Imagen" descr="Logo CSJ RGB_01">
          <a:extLst>
            <a:ext uri="{FF2B5EF4-FFF2-40B4-BE49-F238E27FC236}">
              <a16:creationId xmlns:a16="http://schemas.microsoft.com/office/drawing/2014/main" id="{FAC1A5C3-497C-4829-91E9-A799D16F669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8575"/>
          <a:ext cx="1666875" cy="649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6</xdr:col>
      <xdr:colOff>896470</xdr:colOff>
      <xdr:row>1</xdr:row>
      <xdr:rowOff>171449</xdr:rowOff>
    </xdr:to>
    <xdr:sp macro="" textlink="">
      <xdr:nvSpPr>
        <xdr:cNvPr id="10" name="CuadroTexto 4">
          <a:extLst>
            <a:ext uri="{FF2B5EF4-FFF2-40B4-BE49-F238E27FC236}">
              <a16:creationId xmlns:a16="http://schemas.microsoft.com/office/drawing/2014/main" id="{91866090-5662-4FE7-BC6B-9E08B2599FBD}"/>
            </a:ext>
          </a:extLst>
        </xdr:cNvPr>
        <xdr:cNvSpPr txBox="1"/>
      </xdr:nvSpPr>
      <xdr:spPr>
        <a:xfrm>
          <a:off x="11479530" y="38100"/>
          <a:ext cx="1685140" cy="41528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editAs="oneCell">
    <xdr:from>
      <xdr:col>5</xdr:col>
      <xdr:colOff>1392330</xdr:colOff>
      <xdr:row>0</xdr:row>
      <xdr:rowOff>164726</xdr:rowOff>
    </xdr:from>
    <xdr:to>
      <xdr:col>6</xdr:col>
      <xdr:colOff>975136</xdr:colOff>
      <xdr:row>2</xdr:row>
      <xdr:rowOff>263097</xdr:rowOff>
    </xdr:to>
    <xdr:pic>
      <xdr:nvPicPr>
        <xdr:cNvPr id="11" name="Imagen 10">
          <a:extLst>
            <a:ext uri="{FF2B5EF4-FFF2-40B4-BE49-F238E27FC236}">
              <a16:creationId xmlns:a16="http://schemas.microsoft.com/office/drawing/2014/main" id="{07D81F45-BC69-4853-91B4-0D369F5D2FEC}"/>
            </a:ext>
          </a:extLst>
        </xdr:cNvPr>
        <xdr:cNvPicPr>
          <a:picLocks noChangeAspect="1"/>
        </xdr:cNvPicPr>
      </xdr:nvPicPr>
      <xdr:blipFill>
        <a:blip xmlns:r="http://schemas.openxmlformats.org/officeDocument/2006/relationships" r:embed="rId1"/>
        <a:stretch>
          <a:fillRect/>
        </a:stretch>
      </xdr:blipFill>
      <xdr:spPr>
        <a:xfrm>
          <a:off x="11701742" y="164726"/>
          <a:ext cx="1537112" cy="7707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659808</xdr:colOff>
      <xdr:row>2</xdr:row>
      <xdr:rowOff>0</xdr:rowOff>
    </xdr:from>
    <xdr:to>
      <xdr:col>13</xdr:col>
      <xdr:colOff>1582859</xdr:colOff>
      <xdr:row>3</xdr:row>
      <xdr:rowOff>323466</xdr:rowOff>
    </xdr:to>
    <xdr:pic>
      <xdr:nvPicPr>
        <xdr:cNvPr id="7" name="Imagen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1"/>
        <a:stretch>
          <a:fillRect/>
        </a:stretch>
      </xdr:blipFill>
      <xdr:spPr>
        <a:xfrm>
          <a:off x="22119633" y="425734"/>
          <a:ext cx="2056526" cy="753773"/>
        </a:xfrm>
        <a:prstGeom prst="rect">
          <a:avLst/>
        </a:prstGeom>
      </xdr:spPr>
    </xdr:pic>
    <xdr:clientData/>
  </xdr:twoCellAnchor>
  <xdr:twoCellAnchor>
    <xdr:from>
      <xdr:col>18</xdr:col>
      <xdr:colOff>212912</xdr:colOff>
      <xdr:row>0</xdr:row>
      <xdr:rowOff>0</xdr:rowOff>
    </xdr:from>
    <xdr:to>
      <xdr:col>19</xdr:col>
      <xdr:colOff>974912</xdr:colOff>
      <xdr:row>2</xdr:row>
      <xdr:rowOff>0</xdr:rowOff>
    </xdr:to>
    <xdr:sp macro="" textlink="">
      <xdr:nvSpPr>
        <xdr:cNvPr id="12" name="CuadroTexto 4">
          <a:extLst>
            <a:ext uri="{FF2B5EF4-FFF2-40B4-BE49-F238E27FC236}">
              <a16:creationId xmlns:a16="http://schemas.microsoft.com/office/drawing/2014/main" id="{AE26F72D-D88D-4688-BB08-F470CC2727D3}"/>
            </a:ext>
          </a:extLst>
        </xdr:cNvPr>
        <xdr:cNvSpPr txBox="1"/>
      </xdr:nvSpPr>
      <xdr:spPr>
        <a:xfrm>
          <a:off x="28711712" y="0"/>
          <a:ext cx="1234440" cy="678180"/>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0</xdr:col>
      <xdr:colOff>0</xdr:colOff>
      <xdr:row>0</xdr:row>
      <xdr:rowOff>28575</xdr:rowOff>
    </xdr:from>
    <xdr:to>
      <xdr:col>0</xdr:col>
      <xdr:colOff>1666875</xdr:colOff>
      <xdr:row>2</xdr:row>
      <xdr:rowOff>0</xdr:rowOff>
    </xdr:to>
    <xdr:pic>
      <xdr:nvPicPr>
        <xdr:cNvPr id="13" name="18 Imagen" descr="Logo CSJ RGB_01">
          <a:extLst>
            <a:ext uri="{FF2B5EF4-FFF2-40B4-BE49-F238E27FC236}">
              <a16:creationId xmlns:a16="http://schemas.microsoft.com/office/drawing/2014/main" id="{81AC3EBE-935C-46D5-9A1D-428ADC8442A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8575"/>
          <a:ext cx="1666875" cy="6496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6</xdr:col>
      <xdr:colOff>896470</xdr:colOff>
      <xdr:row>1</xdr:row>
      <xdr:rowOff>171449</xdr:rowOff>
    </xdr:to>
    <xdr:sp macro="" textlink="">
      <xdr:nvSpPr>
        <xdr:cNvPr id="14" name="CuadroTexto 4">
          <a:extLst>
            <a:ext uri="{FF2B5EF4-FFF2-40B4-BE49-F238E27FC236}">
              <a16:creationId xmlns:a16="http://schemas.microsoft.com/office/drawing/2014/main" id="{B09DF1C8-AC04-4156-BA25-87963E39AF7F}"/>
            </a:ext>
          </a:extLst>
        </xdr:cNvPr>
        <xdr:cNvSpPr txBox="1"/>
      </xdr:nvSpPr>
      <xdr:spPr>
        <a:xfrm>
          <a:off x="11479530" y="38100"/>
          <a:ext cx="1685140" cy="41528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editAs="oneCell">
    <xdr:from>
      <xdr:col>5</xdr:col>
      <xdr:colOff>1392330</xdr:colOff>
      <xdr:row>0</xdr:row>
      <xdr:rowOff>164726</xdr:rowOff>
    </xdr:from>
    <xdr:to>
      <xdr:col>6</xdr:col>
      <xdr:colOff>975136</xdr:colOff>
      <xdr:row>2</xdr:row>
      <xdr:rowOff>161365</xdr:rowOff>
    </xdr:to>
    <xdr:pic>
      <xdr:nvPicPr>
        <xdr:cNvPr id="15" name="Imagen 14">
          <a:extLst>
            <a:ext uri="{FF2B5EF4-FFF2-40B4-BE49-F238E27FC236}">
              <a16:creationId xmlns:a16="http://schemas.microsoft.com/office/drawing/2014/main" id="{3F9EBE58-4B0A-44AC-8E89-8FD9E6F8A512}"/>
            </a:ext>
          </a:extLst>
        </xdr:cNvPr>
        <xdr:cNvPicPr>
          <a:picLocks noChangeAspect="1"/>
        </xdr:cNvPicPr>
      </xdr:nvPicPr>
      <xdr:blipFill>
        <a:blip xmlns:r="http://schemas.openxmlformats.org/officeDocument/2006/relationships" r:embed="rId1"/>
        <a:stretch>
          <a:fillRect/>
        </a:stretch>
      </xdr:blipFill>
      <xdr:spPr>
        <a:xfrm>
          <a:off x="11701742" y="164726"/>
          <a:ext cx="1537112" cy="66899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E2.%20Comunicaci&#243;n%20Institucional/REGISTROS%20SIGCMA/8.1%20PLAN%20DE%20ACCI&#211;N%20-%20Comunicaci&#243;n%20Institucio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P3.%20Gesti&#243;n%20Tecnol&#243;gica/REGISTROS/8.1%20PLAN%20DE%20ACCI&#211;N%20-%20Ges.%20Tecnol&#243;gic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M3.%20Admon.%20Carrera%20Judicial/REGISTROS%20SIGCMA/8.1%20PLAN%20DE%20ACCI&#211;N%20-%20Admon.%20Carrera%20Judici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P5.%20Gesti&#243;n%20Humana/REGISTROS%20SIGCMA/8.1%20PLAN%20DE%20ACCI&#211;N%20-%20Ges.%20Human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M2.%20Mejoramiento%20Infraestructura%20Fisica/REGISTROS/8.1%20PLAN%20DE%20ACCI&#211;N-%20Mej.%20Infraestructur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ersonal/sigcmaper_cendoj_ramajudicial_gov_co/Documents/SIGCMA%20PEREIRA/1.%20PROCESOS%20SIGCMA/P6.%20Adquisici&#243;n%20de%20Bienes%20y%20Servicios/REGISTROS%20SIGCMA/8.1%20PLAN%20DE%20ACCI&#211;N%20-%20Adq.%20Bienes%20y%20Servic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row r="8">
          <cell r="V8">
            <v>0</v>
          </cell>
        </row>
        <row r="23">
          <cell r="V23">
            <v>0</v>
          </cell>
        </row>
      </sheetData>
      <sheetData sheetId="3">
        <row r="6">
          <cell r="J6">
            <v>0</v>
          </cell>
        </row>
      </sheetData>
      <sheetData sheetId="4">
        <row r="6">
          <cell r="J6">
            <v>0</v>
          </cell>
        </row>
      </sheetData>
      <sheetData sheetId="5">
        <row r="6">
          <cell r="J6">
            <v>0</v>
          </cell>
        </row>
      </sheetData>
      <sheetData sheetId="6">
        <row r="6">
          <cell r="J6">
            <v>0</v>
          </cell>
        </row>
      </sheetData>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row r="6">
          <cell r="V6">
            <v>1.18072E-2</v>
          </cell>
          <cell r="W6" t="str">
            <v>Se digitalizaron 236.144 folios, correspondientes a: 
Comision Disciplina 1.429
Civil 42.558
Familia 4.534
Laboral 169.373
Administrativo 18.171
Ejecución de Penas 79</v>
          </cell>
        </row>
        <row r="7">
          <cell r="V7">
            <v>0.57512953367875652</v>
          </cell>
          <cell r="W7" t="str">
            <v>Se han instalado 111 escáneres cama plana
Se está a la espera de la entrega de los 70 escáneres veritcales
Se está a la espera de la entrega de los 30 computadores All In One</v>
          </cell>
        </row>
        <row r="10">
          <cell r="V10">
            <v>0</v>
          </cell>
          <cell r="W10" t="str">
            <v>Se están realizando los estudios y contratos requeridos para los mejoramientos</v>
          </cell>
        </row>
      </sheetData>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row r="6">
          <cell r="V6">
            <v>0</v>
          </cell>
          <cell r="W6">
            <v>0</v>
          </cell>
        </row>
        <row r="17">
          <cell r="V17">
            <v>0</v>
          </cell>
          <cell r="W17">
            <v>0</v>
          </cell>
        </row>
        <row r="18">
          <cell r="V18">
            <v>0</v>
          </cell>
          <cell r="W18">
            <v>0</v>
          </cell>
        </row>
        <row r="19">
          <cell r="V19">
            <v>0</v>
          </cell>
          <cell r="W19">
            <v>0</v>
          </cell>
        </row>
        <row r="20">
          <cell r="V20">
            <v>0</v>
          </cell>
          <cell r="W20">
            <v>0</v>
          </cell>
        </row>
        <row r="42">
          <cell r="V42">
            <v>0</v>
          </cell>
          <cell r="W42">
            <v>0</v>
          </cell>
        </row>
      </sheetData>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row r="8">
          <cell r="V8">
            <v>0.5</v>
          </cell>
          <cell r="W8" t="str">
            <v>Para el primer trimestre de 2021, se digitalizan en total 100 hojas de vida, del total proyectado para el año que era de 200, con un cumplimiento por encima de la meta para el trimestre.</v>
          </cell>
        </row>
        <row r="9">
          <cell r="V9">
            <v>0</v>
          </cell>
          <cell r="W9" t="str">
            <v>Para el primer trimestre de 2021, se realizan un total de ___ capacitaciones de forma vitual.</v>
          </cell>
        </row>
        <row r="24">
          <cell r="V24">
            <v>0</v>
          </cell>
          <cell r="W24" t="str">
            <v>Los estudios previos se adelantan desde el mes de abril</v>
          </cell>
        </row>
        <row r="47">
          <cell r="V47">
            <v>0</v>
          </cell>
          <cell r="W47" t="str">
            <v>Para el primer trimestre de 2021 se realizan ___ capacitaciones, consiguiento un cumplimiento del __% del total de capacitaciones proyectadas para el año</v>
          </cell>
        </row>
        <row r="49">
          <cell r="V49">
            <v>0.25</v>
          </cell>
          <cell r="W49" t="str">
            <v>Para el primer trimestre de 2021 se solicitan en total 6 resmas de las 24 proyectadas para el año, con un cumplimiento en la meta anual del 100%</v>
          </cell>
        </row>
      </sheetData>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row r="10">
          <cell r="V10">
            <v>0</v>
          </cell>
          <cell r="W10">
            <v>0</v>
          </cell>
        </row>
        <row r="11">
          <cell r="V11">
            <v>0</v>
          </cell>
          <cell r="W11">
            <v>0</v>
          </cell>
        </row>
        <row r="13">
          <cell r="V13">
            <v>0</v>
          </cell>
          <cell r="W13">
            <v>0</v>
          </cell>
        </row>
      </sheetData>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sheetName val="Plan de Acción 2021"/>
      <sheetName val="SEGUIMIENTO 1 TRIM"/>
      <sheetName val="SEGUIMIENTO 2 TRIM "/>
      <sheetName val="SEGUIMIENTO 3 TRIM "/>
      <sheetName val="SEGUIMIENTO 4 TRIM"/>
      <sheetName val="Hoja2"/>
    </sheetNames>
    <sheetDataSet>
      <sheetData sheetId="0"/>
      <sheetData sheetId="1"/>
      <sheetData sheetId="2"/>
      <sheetData sheetId="3"/>
      <sheetData sheetId="4"/>
      <sheetData sheetId="5"/>
      <sheetData sheetId="6">
        <row r="10">
          <cell r="M10">
            <v>0</v>
          </cell>
          <cell r="N10">
            <v>0</v>
          </cell>
        </row>
        <row r="11">
          <cell r="M11">
            <v>0</v>
          </cell>
          <cell r="N11">
            <v>0</v>
          </cell>
        </row>
      </sheetData>
      <sheetData sheetId="7"/>
    </sheetDataSet>
  </externalBook>
</externalLink>
</file>

<file path=xl/persons/person.xml><?xml version="1.0" encoding="utf-8"?>
<personList xmlns="http://schemas.microsoft.com/office/spreadsheetml/2018/threadedcomments" xmlns:x="http://schemas.openxmlformats.org/spreadsheetml/2006/main">
  <person displayName="Sistema Integrado Gestion Control Calidad Medio Ambiente - Seccional Pereira" id="{1B672218-A376-473B-A27E-DBE346A4E20C}" userId="S::sigcmaper@cendoj.ramajudicial.gov.co::38044903-2c9d-46a7-bd7f-7328c00064bf"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22" dT="2021-05-16T19:03:42.90" personId="{1B672218-A376-473B-A27E-DBE346A4E20C}" id="{2D89BECA-8922-4B69-84A4-D672E1B99F03}">
    <text>No estaba, propuesta</text>
  </threadedComment>
  <threadedComment ref="E23" dT="2021-05-16T19:03:42.90" personId="{1B672218-A376-473B-A27E-DBE346A4E20C}" id="{EE0B4B0E-4838-4532-96D6-E883AFEBE300}">
    <text>No estaba, propuesta</text>
  </threadedComment>
  <threadedComment ref="E29" dT="2021-05-16T20:30:26.91" personId="{1B672218-A376-473B-A27E-DBE346A4E20C}" id="{1FC73817-C541-4E3E-B22A-CB047C31D727}">
    <text>No estaba- Propuesta</text>
  </threadedComment>
  <threadedComment ref="E45" dT="2021-05-16T17:17:50.53" personId="{1B672218-A376-473B-A27E-DBE346A4E20C}" id="{5BEF225F-2016-40D5-9498-4904147020FA}">
    <text>No estaba- propuesta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02"/>
  <sheetViews>
    <sheetView tabSelected="1" topLeftCell="A151" zoomScale="93" zoomScaleNormal="93" workbookViewId="0">
      <selection activeCell="A8" sqref="A8"/>
    </sheetView>
  </sheetViews>
  <sheetFormatPr baseColWidth="10" defaultColWidth="10.7109375" defaultRowHeight="12.75" x14ac:dyDescent="0.2"/>
  <cols>
    <col min="1" max="1" width="44.42578125" style="48" customWidth="1"/>
    <col min="2" max="2" width="4" style="49" bestFit="1" customWidth="1"/>
    <col min="3" max="3" width="79.7109375" style="10" customWidth="1"/>
    <col min="4" max="4" width="14.5703125" style="49" customWidth="1"/>
    <col min="5" max="5" width="80.85546875" style="10" customWidth="1"/>
    <col min="6" max="16384" width="10.7109375" style="10"/>
  </cols>
  <sheetData>
    <row r="1" spans="1:8" ht="24.75" customHeight="1" x14ac:dyDescent="0.2">
      <c r="A1" s="41"/>
      <c r="B1" s="256" t="s">
        <v>0</v>
      </c>
      <c r="C1" s="256"/>
      <c r="D1" s="256"/>
      <c r="E1" s="43"/>
      <c r="F1" s="41"/>
      <c r="G1" s="41"/>
      <c r="H1" s="41"/>
    </row>
    <row r="2" spans="1:8" ht="24.75" customHeight="1" x14ac:dyDescent="0.2">
      <c r="A2" s="41"/>
      <c r="B2" s="256" t="s">
        <v>1</v>
      </c>
      <c r="C2" s="256"/>
      <c r="D2" s="256"/>
      <c r="E2" s="43"/>
      <c r="F2" s="41"/>
      <c r="G2" s="41"/>
      <c r="H2" s="41"/>
    </row>
    <row r="3" spans="1:8" ht="24.75" customHeight="1" x14ac:dyDescent="0.2">
      <c r="A3" s="41"/>
      <c r="B3" s="42"/>
      <c r="C3" s="42"/>
      <c r="D3" s="42"/>
      <c r="E3" s="43"/>
      <c r="F3" s="41"/>
      <c r="G3" s="41"/>
      <c r="H3" s="41"/>
    </row>
    <row r="4" spans="1:8" ht="36.75" customHeight="1" x14ac:dyDescent="0.2">
      <c r="A4" s="16" t="s">
        <v>2</v>
      </c>
      <c r="B4" s="257" t="s">
        <v>3</v>
      </c>
      <c r="C4" s="257"/>
      <c r="D4" s="16" t="s">
        <v>4</v>
      </c>
      <c r="E4" s="44" t="s">
        <v>656</v>
      </c>
    </row>
    <row r="5" spans="1:8" ht="16.7" customHeight="1" x14ac:dyDescent="0.2">
      <c r="A5" s="20"/>
      <c r="B5" s="21"/>
      <c r="C5" s="21"/>
      <c r="D5" s="20"/>
      <c r="E5" s="45"/>
    </row>
    <row r="6" spans="1:8" ht="36.75" customHeight="1" x14ac:dyDescent="0.2">
      <c r="A6" s="17" t="s">
        <v>5</v>
      </c>
      <c r="B6" s="257" t="s">
        <v>3</v>
      </c>
      <c r="C6" s="258"/>
      <c r="D6" s="258"/>
      <c r="E6" s="258"/>
    </row>
    <row r="7" spans="1:8" ht="13.35" customHeight="1" x14ac:dyDescent="0.2">
      <c r="A7" s="20"/>
      <c r="B7" s="20"/>
      <c r="C7" s="46"/>
      <c r="D7" s="47"/>
      <c r="E7" s="47"/>
    </row>
    <row r="8" spans="1:8" ht="74.25" customHeight="1" x14ac:dyDescent="0.2">
      <c r="A8" s="17" t="s">
        <v>6</v>
      </c>
      <c r="B8" s="259" t="s">
        <v>7</v>
      </c>
      <c r="C8" s="259"/>
      <c r="D8" s="259"/>
      <c r="E8" s="259"/>
    </row>
    <row r="9" spans="1:8" x14ac:dyDescent="0.2">
      <c r="A9" s="254" t="s">
        <v>8</v>
      </c>
      <c r="B9" s="254"/>
      <c r="C9" s="254"/>
      <c r="D9" s="254"/>
      <c r="E9" s="254"/>
    </row>
    <row r="10" spans="1:8" ht="12.75" customHeight="1" x14ac:dyDescent="0.2">
      <c r="A10" s="11" t="s">
        <v>9</v>
      </c>
      <c r="B10" s="11" t="s">
        <v>10</v>
      </c>
      <c r="C10" s="13" t="s">
        <v>11</v>
      </c>
      <c r="D10" s="13" t="s">
        <v>12</v>
      </c>
      <c r="E10" s="13" t="s">
        <v>13</v>
      </c>
    </row>
    <row r="11" spans="1:8" ht="30.75" customHeight="1" x14ac:dyDescent="0.2">
      <c r="A11" s="260" t="s">
        <v>14</v>
      </c>
      <c r="B11" s="14">
        <v>1</v>
      </c>
      <c r="C11" s="12" t="s">
        <v>15</v>
      </c>
      <c r="D11" s="14">
        <v>1</v>
      </c>
      <c r="E11" s="12" t="s">
        <v>16</v>
      </c>
    </row>
    <row r="12" spans="1:8" ht="30.75" customHeight="1" x14ac:dyDescent="0.2">
      <c r="A12" s="261"/>
      <c r="B12" s="14">
        <v>2</v>
      </c>
      <c r="C12" s="12" t="s">
        <v>17</v>
      </c>
      <c r="D12" s="14">
        <v>2</v>
      </c>
      <c r="E12" s="12" t="s">
        <v>18</v>
      </c>
    </row>
    <row r="13" spans="1:8" ht="30.75" customHeight="1" x14ac:dyDescent="0.2">
      <c r="A13" s="261"/>
      <c r="B13" s="14">
        <v>3</v>
      </c>
      <c r="C13" s="12" t="s">
        <v>19</v>
      </c>
      <c r="D13" s="14">
        <v>3</v>
      </c>
      <c r="E13" s="12" t="s">
        <v>20</v>
      </c>
    </row>
    <row r="14" spans="1:8" ht="30.75" customHeight="1" x14ac:dyDescent="0.2">
      <c r="A14" s="261"/>
      <c r="B14" s="14">
        <v>4</v>
      </c>
      <c r="C14" s="12" t="s">
        <v>21</v>
      </c>
      <c r="D14" s="14">
        <v>4</v>
      </c>
      <c r="E14" s="12" t="s">
        <v>22</v>
      </c>
    </row>
    <row r="15" spans="1:8" ht="30.75" customHeight="1" x14ac:dyDescent="0.2">
      <c r="A15" s="261"/>
      <c r="B15" s="14">
        <v>5</v>
      </c>
      <c r="C15" s="12" t="s">
        <v>23</v>
      </c>
      <c r="D15" s="14">
        <v>5</v>
      </c>
      <c r="E15" s="12" t="s">
        <v>24</v>
      </c>
    </row>
    <row r="16" spans="1:8" ht="30.75" customHeight="1" x14ac:dyDescent="0.2">
      <c r="A16" s="262"/>
      <c r="B16" s="14">
        <v>6</v>
      </c>
      <c r="C16" s="12" t="s">
        <v>25</v>
      </c>
      <c r="D16" s="14"/>
      <c r="E16" s="12"/>
    </row>
    <row r="17" spans="1:5" ht="30.75" customHeight="1" x14ac:dyDescent="0.2">
      <c r="A17" s="260" t="s">
        <v>26</v>
      </c>
      <c r="B17" s="14">
        <v>7</v>
      </c>
      <c r="C17" s="12" t="s">
        <v>27</v>
      </c>
      <c r="D17" s="14">
        <v>6</v>
      </c>
      <c r="E17" s="12" t="s">
        <v>28</v>
      </c>
    </row>
    <row r="18" spans="1:5" ht="30.75" customHeight="1" x14ac:dyDescent="0.2">
      <c r="A18" s="261"/>
      <c r="B18" s="14">
        <v>8</v>
      </c>
      <c r="C18" s="12" t="s">
        <v>29</v>
      </c>
      <c r="D18" s="14">
        <v>7</v>
      </c>
      <c r="E18" s="12" t="s">
        <v>30</v>
      </c>
    </row>
    <row r="19" spans="1:5" ht="30.75" customHeight="1" x14ac:dyDescent="0.2">
      <c r="A19" s="261"/>
      <c r="B19" s="14">
        <v>9</v>
      </c>
      <c r="C19" s="12" t="s">
        <v>31</v>
      </c>
      <c r="D19" s="14">
        <v>8</v>
      </c>
      <c r="E19" s="12" t="s">
        <v>32</v>
      </c>
    </row>
    <row r="20" spans="1:5" ht="30.75" customHeight="1" x14ac:dyDescent="0.2">
      <c r="A20" s="261"/>
      <c r="B20" s="14">
        <v>10</v>
      </c>
      <c r="C20" s="12" t="s">
        <v>33</v>
      </c>
      <c r="D20" s="14">
        <v>9</v>
      </c>
      <c r="E20" s="12" t="s">
        <v>34</v>
      </c>
    </row>
    <row r="21" spans="1:5" ht="30.75" customHeight="1" x14ac:dyDescent="0.2">
      <c r="A21" s="261"/>
      <c r="B21" s="14">
        <v>11</v>
      </c>
      <c r="C21" s="12" t="s">
        <v>35</v>
      </c>
      <c r="D21" s="14"/>
      <c r="E21" s="12"/>
    </row>
    <row r="22" spans="1:5" ht="30.75" customHeight="1" x14ac:dyDescent="0.2">
      <c r="A22" s="261"/>
      <c r="B22" s="14">
        <v>12</v>
      </c>
      <c r="C22" s="12" t="s">
        <v>33</v>
      </c>
      <c r="D22" s="14"/>
      <c r="E22" s="12"/>
    </row>
    <row r="23" spans="1:5" ht="30.75" customHeight="1" x14ac:dyDescent="0.2">
      <c r="A23" s="261"/>
      <c r="B23" s="14">
        <v>13</v>
      </c>
      <c r="C23" s="12" t="s">
        <v>36</v>
      </c>
      <c r="D23" s="14"/>
      <c r="E23" s="12"/>
    </row>
    <row r="24" spans="1:5" ht="30.75" customHeight="1" x14ac:dyDescent="0.2">
      <c r="A24" s="261"/>
      <c r="B24" s="14">
        <v>14</v>
      </c>
      <c r="C24" s="12" t="s">
        <v>37</v>
      </c>
      <c r="D24" s="14"/>
      <c r="E24" s="12"/>
    </row>
    <row r="25" spans="1:5" ht="30.75" customHeight="1" x14ac:dyDescent="0.2">
      <c r="A25" s="261"/>
      <c r="B25" s="14">
        <v>15</v>
      </c>
      <c r="C25" s="12" t="s">
        <v>38</v>
      </c>
      <c r="D25" s="14"/>
      <c r="E25" s="12"/>
    </row>
    <row r="26" spans="1:5" ht="30.75" customHeight="1" x14ac:dyDescent="0.2">
      <c r="A26" s="261"/>
      <c r="B26" s="14">
        <v>16</v>
      </c>
      <c r="C26" s="12" t="s">
        <v>39</v>
      </c>
      <c r="D26" s="14"/>
      <c r="E26" s="12"/>
    </row>
    <row r="27" spans="1:5" ht="30.75" customHeight="1" x14ac:dyDescent="0.2">
      <c r="A27" s="261"/>
      <c r="B27" s="14">
        <v>17</v>
      </c>
      <c r="C27" s="12" t="s">
        <v>40</v>
      </c>
      <c r="D27" s="14"/>
      <c r="E27" s="12"/>
    </row>
    <row r="28" spans="1:5" ht="30.75" customHeight="1" x14ac:dyDescent="0.2">
      <c r="A28" s="261"/>
      <c r="B28" s="14">
        <v>18</v>
      </c>
      <c r="C28" s="12" t="s">
        <v>41</v>
      </c>
      <c r="D28" s="14"/>
      <c r="E28" s="12"/>
    </row>
    <row r="29" spans="1:5" ht="30.75" customHeight="1" x14ac:dyDescent="0.2">
      <c r="A29" s="260" t="s">
        <v>42</v>
      </c>
      <c r="B29" s="14">
        <v>19</v>
      </c>
      <c r="C29" s="12" t="s">
        <v>43</v>
      </c>
      <c r="D29" s="14">
        <v>10</v>
      </c>
      <c r="E29" s="28" t="s">
        <v>44</v>
      </c>
    </row>
    <row r="30" spans="1:5" ht="30.75" customHeight="1" x14ac:dyDescent="0.2">
      <c r="A30" s="261"/>
      <c r="B30" s="14">
        <v>20</v>
      </c>
      <c r="C30" s="12" t="s">
        <v>45</v>
      </c>
      <c r="D30" s="14">
        <v>11</v>
      </c>
      <c r="E30" s="28" t="s">
        <v>46</v>
      </c>
    </row>
    <row r="31" spans="1:5" ht="30.75" customHeight="1" x14ac:dyDescent="0.2">
      <c r="A31" s="261"/>
      <c r="B31" s="14">
        <v>21</v>
      </c>
      <c r="C31" s="12" t="s">
        <v>47</v>
      </c>
      <c r="D31" s="14">
        <v>12</v>
      </c>
      <c r="E31" s="28" t="s">
        <v>48</v>
      </c>
    </row>
    <row r="32" spans="1:5" ht="30.75" customHeight="1" x14ac:dyDescent="0.2">
      <c r="A32" s="261"/>
      <c r="B32" s="14">
        <v>22</v>
      </c>
      <c r="C32" s="12" t="s">
        <v>49</v>
      </c>
      <c r="D32" s="14">
        <v>13</v>
      </c>
      <c r="E32" s="28" t="s">
        <v>50</v>
      </c>
    </row>
    <row r="33" spans="1:5" ht="30.75" customHeight="1" x14ac:dyDescent="0.2">
      <c r="A33" s="261"/>
      <c r="B33" s="14">
        <v>23</v>
      </c>
      <c r="C33" s="12" t="s">
        <v>51</v>
      </c>
      <c r="D33" s="14">
        <v>14</v>
      </c>
      <c r="E33" s="28" t="s">
        <v>52</v>
      </c>
    </row>
    <row r="34" spans="1:5" ht="30.75" customHeight="1" x14ac:dyDescent="0.2">
      <c r="A34" s="261"/>
      <c r="B34" s="14">
        <v>24</v>
      </c>
      <c r="C34" s="12" t="s">
        <v>53</v>
      </c>
      <c r="D34" s="14">
        <v>15</v>
      </c>
      <c r="E34" s="28" t="s">
        <v>54</v>
      </c>
    </row>
    <row r="35" spans="1:5" ht="30.75" customHeight="1" x14ac:dyDescent="0.2">
      <c r="A35" s="261"/>
      <c r="B35" s="14">
        <v>25</v>
      </c>
      <c r="C35" s="12" t="s">
        <v>55</v>
      </c>
      <c r="D35" s="14">
        <v>16</v>
      </c>
      <c r="E35" s="28" t="s">
        <v>56</v>
      </c>
    </row>
    <row r="36" spans="1:5" ht="30.75" customHeight="1" x14ac:dyDescent="0.2">
      <c r="A36" s="261"/>
      <c r="B36" s="14">
        <v>26</v>
      </c>
      <c r="C36" s="12" t="s">
        <v>57</v>
      </c>
      <c r="D36" s="14">
        <v>17</v>
      </c>
      <c r="E36" s="28" t="s">
        <v>58</v>
      </c>
    </row>
    <row r="37" spans="1:5" ht="30.75" customHeight="1" x14ac:dyDescent="0.2">
      <c r="A37" s="261"/>
      <c r="B37" s="14">
        <v>27</v>
      </c>
      <c r="C37" s="12" t="s">
        <v>59</v>
      </c>
      <c r="D37" s="14">
        <v>18</v>
      </c>
      <c r="E37" s="28" t="s">
        <v>60</v>
      </c>
    </row>
    <row r="38" spans="1:5" ht="30.75" customHeight="1" x14ac:dyDescent="0.2">
      <c r="A38" s="261"/>
      <c r="B38" s="74"/>
      <c r="C38" s="85"/>
      <c r="D38" s="74">
        <v>19</v>
      </c>
      <c r="E38" s="78" t="s">
        <v>61</v>
      </c>
    </row>
    <row r="39" spans="1:5" ht="30.75" customHeight="1" x14ac:dyDescent="0.2">
      <c r="A39" s="263" t="s">
        <v>62</v>
      </c>
      <c r="B39" s="80">
        <v>28</v>
      </c>
      <c r="C39" s="81" t="s">
        <v>63</v>
      </c>
      <c r="D39" s="80">
        <v>20</v>
      </c>
      <c r="E39" s="82" t="s">
        <v>64</v>
      </c>
    </row>
    <row r="40" spans="1:5" ht="30.75" customHeight="1" x14ac:dyDescent="0.2">
      <c r="A40" s="263"/>
      <c r="B40" s="80">
        <v>29</v>
      </c>
      <c r="C40" s="81" t="s">
        <v>65</v>
      </c>
      <c r="D40" s="80">
        <v>21</v>
      </c>
      <c r="E40" s="82" t="s">
        <v>66</v>
      </c>
    </row>
    <row r="41" spans="1:5" ht="30.75" customHeight="1" x14ac:dyDescent="0.2">
      <c r="A41" s="263"/>
      <c r="B41" s="80">
        <v>30</v>
      </c>
      <c r="C41" s="81" t="s">
        <v>67</v>
      </c>
      <c r="D41" s="80">
        <v>22</v>
      </c>
      <c r="E41" s="82" t="s">
        <v>68</v>
      </c>
    </row>
    <row r="42" spans="1:5" ht="30.75" customHeight="1" x14ac:dyDescent="0.2">
      <c r="A42" s="263"/>
      <c r="B42" s="80">
        <v>31</v>
      </c>
      <c r="C42" s="81" t="s">
        <v>69</v>
      </c>
      <c r="D42" s="80">
        <v>23</v>
      </c>
      <c r="E42" s="82" t="s">
        <v>70</v>
      </c>
    </row>
    <row r="43" spans="1:5" ht="30.75" customHeight="1" x14ac:dyDescent="0.2">
      <c r="A43" s="263"/>
      <c r="B43" s="80">
        <v>32</v>
      </c>
      <c r="C43" s="81" t="s">
        <v>71</v>
      </c>
      <c r="D43" s="80">
        <v>24</v>
      </c>
      <c r="E43" s="82" t="s">
        <v>72</v>
      </c>
    </row>
    <row r="44" spans="1:5" ht="30.75" customHeight="1" x14ac:dyDescent="0.2">
      <c r="A44" s="263"/>
      <c r="B44" s="80">
        <v>33</v>
      </c>
      <c r="C44" s="81" t="s">
        <v>73</v>
      </c>
      <c r="D44" s="80">
        <v>25</v>
      </c>
      <c r="E44" s="82" t="s">
        <v>74</v>
      </c>
    </row>
    <row r="45" spans="1:5" ht="30.75" customHeight="1" x14ac:dyDescent="0.2">
      <c r="A45" s="263"/>
      <c r="B45" s="80">
        <v>34</v>
      </c>
      <c r="C45" s="81" t="s">
        <v>75</v>
      </c>
      <c r="D45" s="80">
        <v>26</v>
      </c>
      <c r="E45" s="82" t="s">
        <v>76</v>
      </c>
    </row>
    <row r="46" spans="1:5" ht="30.75" customHeight="1" x14ac:dyDescent="0.2">
      <c r="A46" s="263"/>
      <c r="B46" s="80">
        <v>35</v>
      </c>
      <c r="C46" s="81" t="s">
        <v>77</v>
      </c>
      <c r="D46" s="80">
        <v>27</v>
      </c>
      <c r="E46" s="82" t="s">
        <v>78</v>
      </c>
    </row>
    <row r="47" spans="1:5" ht="30.75" customHeight="1" x14ac:dyDescent="0.2">
      <c r="A47" s="263"/>
      <c r="B47" s="80">
        <v>36</v>
      </c>
      <c r="C47" s="81" t="s">
        <v>79</v>
      </c>
      <c r="D47" s="80">
        <v>28</v>
      </c>
      <c r="E47" s="82" t="s">
        <v>80</v>
      </c>
    </row>
    <row r="48" spans="1:5" ht="30.75" customHeight="1" x14ac:dyDescent="0.2">
      <c r="A48" s="263"/>
      <c r="B48" s="80">
        <v>37</v>
      </c>
      <c r="C48" s="81" t="s">
        <v>81</v>
      </c>
      <c r="D48" s="80">
        <v>29</v>
      </c>
      <c r="E48" s="82" t="s">
        <v>82</v>
      </c>
    </row>
    <row r="49" spans="1:5" ht="30.75" customHeight="1" x14ac:dyDescent="0.2">
      <c r="A49" s="263"/>
      <c r="B49" s="80">
        <v>38</v>
      </c>
      <c r="C49" s="81" t="s">
        <v>83</v>
      </c>
      <c r="D49" s="80"/>
      <c r="E49" s="82"/>
    </row>
    <row r="50" spans="1:5" ht="30.75" customHeight="1" x14ac:dyDescent="0.2">
      <c r="A50" s="263"/>
      <c r="B50" s="80">
        <v>39</v>
      </c>
      <c r="C50" s="81" t="s">
        <v>84</v>
      </c>
      <c r="D50" s="80"/>
      <c r="E50" s="82"/>
    </row>
    <row r="51" spans="1:5" ht="30.75" customHeight="1" x14ac:dyDescent="0.2">
      <c r="A51" s="263"/>
      <c r="B51" s="80">
        <v>40</v>
      </c>
      <c r="C51" s="81" t="s">
        <v>85</v>
      </c>
      <c r="D51" s="80"/>
      <c r="E51" s="82"/>
    </row>
    <row r="52" spans="1:5" ht="30.75" customHeight="1" x14ac:dyDescent="0.2">
      <c r="A52" s="263"/>
      <c r="B52" s="80">
        <v>41</v>
      </c>
      <c r="C52" s="81" t="s">
        <v>86</v>
      </c>
      <c r="D52" s="80"/>
      <c r="E52" s="82"/>
    </row>
    <row r="53" spans="1:5" ht="30.75" customHeight="1" x14ac:dyDescent="0.2">
      <c r="A53" s="263"/>
      <c r="B53" s="80">
        <v>42</v>
      </c>
      <c r="C53" s="81" t="s">
        <v>87</v>
      </c>
      <c r="D53" s="80"/>
      <c r="E53" s="82"/>
    </row>
    <row r="54" spans="1:5" ht="30.75" customHeight="1" x14ac:dyDescent="0.2">
      <c r="A54" s="263"/>
      <c r="B54" s="80">
        <v>43</v>
      </c>
      <c r="C54" s="81" t="s">
        <v>88</v>
      </c>
      <c r="D54" s="80"/>
      <c r="E54" s="82"/>
    </row>
    <row r="55" spans="1:5" ht="30.75" customHeight="1" x14ac:dyDescent="0.2">
      <c r="A55" s="264" t="s">
        <v>89</v>
      </c>
      <c r="B55" s="80">
        <v>44</v>
      </c>
      <c r="C55" s="81" t="s">
        <v>90</v>
      </c>
      <c r="D55" s="80">
        <v>30</v>
      </c>
      <c r="E55" s="82" t="s">
        <v>91</v>
      </c>
    </row>
    <row r="56" spans="1:5" ht="30.75" customHeight="1" x14ac:dyDescent="0.2">
      <c r="A56" s="265"/>
      <c r="B56" s="80">
        <v>45</v>
      </c>
      <c r="C56" s="81" t="s">
        <v>92</v>
      </c>
      <c r="D56" s="80">
        <v>31</v>
      </c>
      <c r="E56" s="82" t="s">
        <v>93</v>
      </c>
    </row>
    <row r="57" spans="1:5" ht="30.75" customHeight="1" x14ac:dyDescent="0.2">
      <c r="A57" s="265"/>
      <c r="B57" s="80">
        <v>46</v>
      </c>
      <c r="C57" s="81" t="s">
        <v>94</v>
      </c>
      <c r="D57" s="80">
        <v>32</v>
      </c>
      <c r="E57" s="82" t="s">
        <v>95</v>
      </c>
    </row>
    <row r="58" spans="1:5" ht="30.75" customHeight="1" x14ac:dyDescent="0.2">
      <c r="A58" s="265"/>
      <c r="B58" s="80"/>
      <c r="C58" s="81"/>
      <c r="D58" s="80">
        <v>33</v>
      </c>
      <c r="E58" s="82" t="s">
        <v>96</v>
      </c>
    </row>
    <row r="59" spans="1:5" ht="30.75" customHeight="1" x14ac:dyDescent="0.2">
      <c r="A59" s="265"/>
      <c r="B59" s="80"/>
      <c r="C59" s="81"/>
      <c r="D59" s="80">
        <v>34</v>
      </c>
      <c r="E59" s="82" t="s">
        <v>97</v>
      </c>
    </row>
    <row r="60" spans="1:5" ht="30.75" customHeight="1" x14ac:dyDescent="0.2">
      <c r="A60" s="265"/>
      <c r="B60" s="86"/>
      <c r="C60" s="88"/>
      <c r="D60" s="86">
        <v>35</v>
      </c>
      <c r="E60" s="89" t="s">
        <v>98</v>
      </c>
    </row>
    <row r="61" spans="1:5" ht="30.75" customHeight="1" x14ac:dyDescent="0.2">
      <c r="A61" s="263" t="s">
        <v>99</v>
      </c>
      <c r="B61" s="80">
        <v>47</v>
      </c>
      <c r="C61" s="83" t="s">
        <v>100</v>
      </c>
      <c r="D61" s="80">
        <v>36</v>
      </c>
      <c r="E61" s="84" t="s">
        <v>101</v>
      </c>
    </row>
    <row r="62" spans="1:5" ht="30.75" customHeight="1" x14ac:dyDescent="0.2">
      <c r="A62" s="263"/>
      <c r="B62" s="80">
        <v>48</v>
      </c>
      <c r="C62" s="83" t="s">
        <v>102</v>
      </c>
      <c r="D62" s="80">
        <v>37</v>
      </c>
      <c r="E62" s="84" t="s">
        <v>103</v>
      </c>
    </row>
    <row r="63" spans="1:5" ht="30.75" customHeight="1" x14ac:dyDescent="0.2">
      <c r="A63" s="263"/>
      <c r="B63" s="80">
        <v>49</v>
      </c>
      <c r="C63" s="83" t="s">
        <v>104</v>
      </c>
      <c r="D63" s="80">
        <v>38</v>
      </c>
      <c r="E63" s="84" t="s">
        <v>105</v>
      </c>
    </row>
    <row r="64" spans="1:5" ht="30.75" customHeight="1" x14ac:dyDescent="0.2">
      <c r="A64" s="263"/>
      <c r="B64" s="80">
        <v>50</v>
      </c>
      <c r="C64" s="83" t="s">
        <v>106</v>
      </c>
      <c r="D64" s="80">
        <v>39</v>
      </c>
      <c r="E64" s="84" t="s">
        <v>107</v>
      </c>
    </row>
    <row r="65" spans="1:5" ht="30.75" customHeight="1" x14ac:dyDescent="0.2">
      <c r="A65" s="263"/>
      <c r="B65" s="80">
        <v>51</v>
      </c>
      <c r="C65" s="83" t="s">
        <v>108</v>
      </c>
      <c r="D65" s="80">
        <v>40</v>
      </c>
      <c r="E65" s="84" t="s">
        <v>109</v>
      </c>
    </row>
    <row r="66" spans="1:5" ht="30.75" customHeight="1" x14ac:dyDescent="0.2">
      <c r="A66" s="263"/>
      <c r="B66" s="80">
        <v>52</v>
      </c>
      <c r="C66" s="83" t="s">
        <v>110</v>
      </c>
      <c r="D66" s="80">
        <v>41</v>
      </c>
      <c r="E66" s="84" t="s">
        <v>111</v>
      </c>
    </row>
    <row r="67" spans="1:5" ht="30.75" customHeight="1" x14ac:dyDescent="0.2">
      <c r="A67" s="263"/>
      <c r="B67" s="80">
        <v>53</v>
      </c>
      <c r="C67" s="83" t="s">
        <v>112</v>
      </c>
      <c r="D67" s="80">
        <v>42</v>
      </c>
      <c r="E67" s="84" t="s">
        <v>113</v>
      </c>
    </row>
    <row r="68" spans="1:5" ht="30.75" customHeight="1" x14ac:dyDescent="0.2">
      <c r="A68" s="263"/>
      <c r="B68" s="80">
        <v>54</v>
      </c>
      <c r="C68" s="83" t="s">
        <v>114</v>
      </c>
      <c r="D68" s="80">
        <v>43</v>
      </c>
      <c r="E68" s="84" t="s">
        <v>115</v>
      </c>
    </row>
    <row r="69" spans="1:5" ht="30.75" customHeight="1" x14ac:dyDescent="0.2">
      <c r="A69" s="263"/>
      <c r="B69" s="80">
        <v>55</v>
      </c>
      <c r="C69" s="83" t="s">
        <v>116</v>
      </c>
      <c r="D69" s="80">
        <v>44</v>
      </c>
      <c r="E69" s="84" t="s">
        <v>117</v>
      </c>
    </row>
    <row r="70" spans="1:5" ht="30.75" customHeight="1" x14ac:dyDescent="0.2">
      <c r="A70" s="263"/>
      <c r="B70" s="80">
        <v>56</v>
      </c>
      <c r="C70" s="83" t="s">
        <v>118</v>
      </c>
      <c r="D70" s="80">
        <v>45</v>
      </c>
      <c r="E70" s="84" t="s">
        <v>119</v>
      </c>
    </row>
    <row r="71" spans="1:5" ht="30.75" customHeight="1" x14ac:dyDescent="0.2">
      <c r="A71" s="264"/>
      <c r="B71" s="86">
        <v>57</v>
      </c>
      <c r="C71" s="88" t="s">
        <v>120</v>
      </c>
      <c r="D71" s="86"/>
      <c r="E71" s="89"/>
    </row>
    <row r="72" spans="1:5" ht="30.75" customHeight="1" x14ac:dyDescent="0.2">
      <c r="A72" s="263" t="s">
        <v>121</v>
      </c>
      <c r="B72" s="80">
        <v>58</v>
      </c>
      <c r="C72" s="83" t="s">
        <v>122</v>
      </c>
      <c r="D72" s="80">
        <v>46</v>
      </c>
      <c r="E72" s="84" t="s">
        <v>123</v>
      </c>
    </row>
    <row r="73" spans="1:5" ht="30.75" customHeight="1" x14ac:dyDescent="0.2">
      <c r="A73" s="263"/>
      <c r="B73" s="80">
        <v>59</v>
      </c>
      <c r="C73" s="83" t="s">
        <v>124</v>
      </c>
      <c r="D73" s="80">
        <v>47</v>
      </c>
      <c r="E73" s="84" t="s">
        <v>125</v>
      </c>
    </row>
    <row r="74" spans="1:5" ht="30.75" customHeight="1" x14ac:dyDescent="0.2">
      <c r="A74" s="263"/>
      <c r="B74" s="80">
        <v>60</v>
      </c>
      <c r="C74" s="83" t="s">
        <v>126</v>
      </c>
      <c r="D74" s="80">
        <v>48</v>
      </c>
      <c r="E74" s="84" t="s">
        <v>127</v>
      </c>
    </row>
    <row r="75" spans="1:5" ht="30.75" customHeight="1" x14ac:dyDescent="0.2">
      <c r="A75" s="263"/>
      <c r="B75" s="80">
        <v>61</v>
      </c>
      <c r="C75" s="83" t="s">
        <v>128</v>
      </c>
      <c r="D75" s="80">
        <v>49</v>
      </c>
      <c r="E75" s="84" t="s">
        <v>129</v>
      </c>
    </row>
    <row r="76" spans="1:5" ht="30.75" customHeight="1" x14ac:dyDescent="0.2">
      <c r="A76" s="263"/>
      <c r="B76" s="80">
        <v>62</v>
      </c>
      <c r="C76" s="83" t="s">
        <v>130</v>
      </c>
      <c r="D76" s="80">
        <v>50</v>
      </c>
      <c r="E76" s="84" t="s">
        <v>131</v>
      </c>
    </row>
    <row r="77" spans="1:5" ht="30.75" customHeight="1" x14ac:dyDescent="0.2">
      <c r="A77" s="263"/>
      <c r="B77" s="80">
        <v>63</v>
      </c>
      <c r="C77" s="83" t="s">
        <v>132</v>
      </c>
      <c r="D77" s="80">
        <v>51</v>
      </c>
      <c r="E77" s="84" t="s">
        <v>133</v>
      </c>
    </row>
    <row r="78" spans="1:5" ht="30.75" customHeight="1" x14ac:dyDescent="0.2">
      <c r="A78" s="263"/>
      <c r="B78" s="80">
        <v>64</v>
      </c>
      <c r="C78" s="83" t="s">
        <v>134</v>
      </c>
      <c r="D78" s="80">
        <v>52</v>
      </c>
      <c r="E78" s="84" t="s">
        <v>135</v>
      </c>
    </row>
    <row r="79" spans="1:5" ht="30.75" customHeight="1" x14ac:dyDescent="0.2">
      <c r="A79" s="263"/>
      <c r="B79" s="80">
        <v>65</v>
      </c>
      <c r="C79" s="83" t="s">
        <v>136</v>
      </c>
      <c r="D79" s="80"/>
      <c r="E79" s="84"/>
    </row>
    <row r="80" spans="1:5" ht="30.75" customHeight="1" x14ac:dyDescent="0.2">
      <c r="A80" s="263"/>
      <c r="B80" s="80">
        <v>66</v>
      </c>
      <c r="C80" s="83" t="s">
        <v>137</v>
      </c>
      <c r="D80" s="80"/>
      <c r="E80" s="84"/>
    </row>
    <row r="81" spans="1:5" ht="30.75" customHeight="1" x14ac:dyDescent="0.2">
      <c r="A81" s="255" t="s">
        <v>138</v>
      </c>
      <c r="B81" s="255"/>
      <c r="C81" s="255"/>
      <c r="D81" s="255"/>
      <c r="E81" s="255"/>
    </row>
    <row r="82" spans="1:5" ht="30.75" customHeight="1" x14ac:dyDescent="0.2">
      <c r="A82" s="106" t="s">
        <v>9</v>
      </c>
      <c r="B82" s="107" t="s">
        <v>10</v>
      </c>
      <c r="C82" s="108" t="s">
        <v>139</v>
      </c>
      <c r="D82" s="108" t="s">
        <v>12</v>
      </c>
      <c r="E82" s="108" t="s">
        <v>140</v>
      </c>
    </row>
    <row r="83" spans="1:5" ht="30.75" customHeight="1" x14ac:dyDescent="0.2">
      <c r="A83" s="251" t="s">
        <v>141</v>
      </c>
      <c r="B83" s="102">
        <v>1</v>
      </c>
      <c r="C83" s="103" t="s">
        <v>142</v>
      </c>
      <c r="D83" s="102">
        <v>1</v>
      </c>
      <c r="E83" s="104" t="s">
        <v>143</v>
      </c>
    </row>
    <row r="84" spans="1:5" ht="30.75" customHeight="1" x14ac:dyDescent="0.2">
      <c r="A84" s="252"/>
      <c r="B84" s="14">
        <v>2</v>
      </c>
      <c r="C84" s="12" t="s">
        <v>144</v>
      </c>
      <c r="D84" s="14">
        <v>2</v>
      </c>
      <c r="E84" s="105" t="s">
        <v>145</v>
      </c>
    </row>
    <row r="85" spans="1:5" ht="30.75" customHeight="1" x14ac:dyDescent="0.2">
      <c r="A85" s="252"/>
      <c r="B85" s="14">
        <v>3</v>
      </c>
      <c r="C85" s="12" t="s">
        <v>146</v>
      </c>
      <c r="D85" s="14">
        <v>3</v>
      </c>
      <c r="E85" s="105" t="s">
        <v>147</v>
      </c>
    </row>
    <row r="86" spans="1:5" ht="30.75" customHeight="1" x14ac:dyDescent="0.2">
      <c r="A86" s="252"/>
      <c r="B86" s="14">
        <v>4</v>
      </c>
      <c r="C86" s="12" t="s">
        <v>148</v>
      </c>
      <c r="D86" s="14">
        <v>4</v>
      </c>
      <c r="E86" s="105" t="s">
        <v>149</v>
      </c>
    </row>
    <row r="87" spans="1:5" ht="30.75" customHeight="1" x14ac:dyDescent="0.2">
      <c r="A87" s="252"/>
      <c r="B87" s="14">
        <v>5</v>
      </c>
      <c r="C87" s="12" t="s">
        <v>150</v>
      </c>
      <c r="D87" s="14">
        <v>5</v>
      </c>
      <c r="E87" s="105" t="s">
        <v>151</v>
      </c>
    </row>
    <row r="88" spans="1:5" ht="30.75" customHeight="1" x14ac:dyDescent="0.2">
      <c r="A88" s="252"/>
      <c r="B88" s="14">
        <v>6</v>
      </c>
      <c r="C88" s="12" t="s">
        <v>152</v>
      </c>
      <c r="D88" s="14">
        <v>6</v>
      </c>
      <c r="E88" s="105" t="s">
        <v>153</v>
      </c>
    </row>
    <row r="89" spans="1:5" ht="30.75" customHeight="1" x14ac:dyDescent="0.2">
      <c r="A89" s="252"/>
      <c r="B89" s="14">
        <v>7</v>
      </c>
      <c r="C89" s="12" t="s">
        <v>154</v>
      </c>
      <c r="D89" s="14">
        <v>7</v>
      </c>
      <c r="E89" s="105" t="s">
        <v>155</v>
      </c>
    </row>
    <row r="90" spans="1:5" ht="30.75" customHeight="1" x14ac:dyDescent="0.2">
      <c r="A90" s="252"/>
      <c r="B90" s="14">
        <v>8</v>
      </c>
      <c r="C90" s="12" t="s">
        <v>156</v>
      </c>
      <c r="D90" s="14">
        <v>8</v>
      </c>
      <c r="E90" s="105" t="s">
        <v>157</v>
      </c>
    </row>
    <row r="91" spans="1:5" ht="30.75" customHeight="1" x14ac:dyDescent="0.2">
      <c r="A91" s="252"/>
      <c r="B91" s="14">
        <v>9</v>
      </c>
      <c r="C91" s="12" t="s">
        <v>158</v>
      </c>
      <c r="D91" s="14">
        <v>9</v>
      </c>
      <c r="E91" s="105" t="s">
        <v>159</v>
      </c>
    </row>
    <row r="92" spans="1:5" ht="30.75" customHeight="1" x14ac:dyDescent="0.2">
      <c r="A92" s="252"/>
      <c r="B92" s="14"/>
      <c r="C92" s="12"/>
      <c r="D92" s="14">
        <v>10</v>
      </c>
      <c r="E92" s="105" t="s">
        <v>160</v>
      </c>
    </row>
    <row r="93" spans="1:5" ht="30.75" customHeight="1" x14ac:dyDescent="0.2">
      <c r="A93" s="252"/>
      <c r="B93" s="14"/>
      <c r="C93" s="12"/>
      <c r="D93" s="14">
        <v>11</v>
      </c>
      <c r="E93" s="105" t="s">
        <v>161</v>
      </c>
    </row>
    <row r="94" spans="1:5" ht="30.75" customHeight="1" x14ac:dyDescent="0.2">
      <c r="A94" s="252"/>
      <c r="B94" s="74"/>
      <c r="C94" s="85"/>
      <c r="D94" s="74">
        <v>12</v>
      </c>
      <c r="E94" s="109" t="s">
        <v>162</v>
      </c>
    </row>
    <row r="95" spans="1:5" ht="30.75" customHeight="1" x14ac:dyDescent="0.2">
      <c r="A95" s="251" t="s">
        <v>163</v>
      </c>
      <c r="B95" s="102">
        <v>10</v>
      </c>
      <c r="C95" s="103" t="s">
        <v>164</v>
      </c>
      <c r="D95" s="102">
        <v>13</v>
      </c>
      <c r="E95" s="104" t="s">
        <v>165</v>
      </c>
    </row>
    <row r="96" spans="1:5" ht="30.75" customHeight="1" x14ac:dyDescent="0.2">
      <c r="A96" s="252"/>
      <c r="B96" s="14">
        <v>11</v>
      </c>
      <c r="C96" s="12" t="s">
        <v>166</v>
      </c>
      <c r="D96" s="14">
        <v>14</v>
      </c>
      <c r="E96" s="105" t="s">
        <v>167</v>
      </c>
    </row>
    <row r="97" spans="1:5" ht="30.75" customHeight="1" x14ac:dyDescent="0.2">
      <c r="A97" s="252"/>
      <c r="B97" s="14">
        <v>12</v>
      </c>
      <c r="C97" s="12" t="s">
        <v>168</v>
      </c>
      <c r="D97" s="14">
        <v>15</v>
      </c>
      <c r="E97" s="105" t="s">
        <v>169</v>
      </c>
    </row>
    <row r="98" spans="1:5" ht="30.75" customHeight="1" x14ac:dyDescent="0.2">
      <c r="A98" s="252"/>
      <c r="B98" s="14">
        <v>13</v>
      </c>
      <c r="C98" s="12" t="s">
        <v>170</v>
      </c>
      <c r="D98" s="14">
        <v>16</v>
      </c>
      <c r="E98" s="105" t="s">
        <v>171</v>
      </c>
    </row>
    <row r="99" spans="1:5" ht="30.75" customHeight="1" x14ac:dyDescent="0.2">
      <c r="A99" s="252"/>
      <c r="B99" s="14">
        <v>14</v>
      </c>
      <c r="C99" s="12" t="s">
        <v>172</v>
      </c>
      <c r="D99" s="14"/>
      <c r="E99" s="105"/>
    </row>
    <row r="100" spans="1:5" ht="30.75" customHeight="1" x14ac:dyDescent="0.2">
      <c r="A100" s="252"/>
      <c r="B100" s="14">
        <v>15</v>
      </c>
      <c r="C100" s="12" t="s">
        <v>173</v>
      </c>
      <c r="D100" s="14"/>
      <c r="E100" s="105"/>
    </row>
    <row r="101" spans="1:5" ht="30.75" customHeight="1" x14ac:dyDescent="0.2">
      <c r="A101" s="252"/>
      <c r="B101" s="14">
        <v>16</v>
      </c>
      <c r="C101" s="12" t="s">
        <v>174</v>
      </c>
      <c r="D101" s="14"/>
      <c r="E101" s="105"/>
    </row>
    <row r="102" spans="1:5" ht="30.75" customHeight="1" x14ac:dyDescent="0.2">
      <c r="A102" s="252"/>
      <c r="B102" s="74">
        <v>17</v>
      </c>
      <c r="C102" s="85" t="s">
        <v>175</v>
      </c>
      <c r="D102" s="74"/>
      <c r="E102" s="109"/>
    </row>
    <row r="103" spans="1:5" ht="30.75" customHeight="1" x14ac:dyDescent="0.2">
      <c r="A103" s="245" t="s">
        <v>176</v>
      </c>
      <c r="B103" s="93">
        <v>18</v>
      </c>
      <c r="C103" s="94" t="s">
        <v>177</v>
      </c>
      <c r="D103" s="93">
        <v>17</v>
      </c>
      <c r="E103" s="95" t="s">
        <v>178</v>
      </c>
    </row>
    <row r="104" spans="1:5" ht="30.75" customHeight="1" x14ac:dyDescent="0.2">
      <c r="A104" s="246"/>
      <c r="B104" s="80">
        <v>19</v>
      </c>
      <c r="C104" s="81" t="s">
        <v>179</v>
      </c>
      <c r="D104" s="80">
        <v>18</v>
      </c>
      <c r="E104" s="96" t="s">
        <v>180</v>
      </c>
    </row>
    <row r="105" spans="1:5" ht="30.75" customHeight="1" x14ac:dyDescent="0.2">
      <c r="A105" s="246"/>
      <c r="B105" s="80">
        <v>20</v>
      </c>
      <c r="C105" s="81" t="s">
        <v>181</v>
      </c>
      <c r="D105" s="80">
        <v>19</v>
      </c>
      <c r="E105" s="96" t="s">
        <v>182</v>
      </c>
    </row>
    <row r="106" spans="1:5" ht="30.75" customHeight="1" x14ac:dyDescent="0.2">
      <c r="A106" s="246"/>
      <c r="B106" s="80">
        <v>21</v>
      </c>
      <c r="C106" s="81" t="s">
        <v>183</v>
      </c>
      <c r="D106" s="80">
        <v>20</v>
      </c>
      <c r="E106" s="96" t="s">
        <v>184</v>
      </c>
    </row>
    <row r="107" spans="1:5" ht="30.75" customHeight="1" x14ac:dyDescent="0.2">
      <c r="A107" s="246"/>
      <c r="B107" s="80">
        <v>22</v>
      </c>
      <c r="C107" s="81" t="s">
        <v>185</v>
      </c>
      <c r="D107" s="80">
        <v>21</v>
      </c>
      <c r="E107" s="96" t="s">
        <v>186</v>
      </c>
    </row>
    <row r="108" spans="1:5" ht="30.75" customHeight="1" x14ac:dyDescent="0.2">
      <c r="A108" s="246"/>
      <c r="B108" s="80">
        <v>23</v>
      </c>
      <c r="C108" s="81" t="s">
        <v>187</v>
      </c>
      <c r="D108" s="80">
        <v>22</v>
      </c>
      <c r="E108" s="96" t="s">
        <v>188</v>
      </c>
    </row>
    <row r="109" spans="1:5" ht="30.75" customHeight="1" x14ac:dyDescent="0.2">
      <c r="A109" s="246"/>
      <c r="B109" s="80">
        <v>24</v>
      </c>
      <c r="C109" s="81" t="s">
        <v>189</v>
      </c>
      <c r="D109" s="80">
        <v>23</v>
      </c>
      <c r="E109" s="96" t="s">
        <v>190</v>
      </c>
    </row>
    <row r="110" spans="1:5" ht="30.75" customHeight="1" x14ac:dyDescent="0.2">
      <c r="A110" s="246"/>
      <c r="B110" s="80">
        <v>25</v>
      </c>
      <c r="C110" s="81" t="s">
        <v>191</v>
      </c>
      <c r="D110" s="80">
        <v>24</v>
      </c>
      <c r="E110" s="96" t="s">
        <v>192</v>
      </c>
    </row>
    <row r="111" spans="1:5" ht="30.75" customHeight="1" x14ac:dyDescent="0.2">
      <c r="A111" s="246"/>
      <c r="B111" s="80">
        <v>26</v>
      </c>
      <c r="C111" s="81" t="s">
        <v>193</v>
      </c>
      <c r="D111" s="80">
        <v>25</v>
      </c>
      <c r="E111" s="96" t="s">
        <v>194</v>
      </c>
    </row>
    <row r="112" spans="1:5" ht="30.75" customHeight="1" x14ac:dyDescent="0.2">
      <c r="A112" s="246"/>
      <c r="B112" s="80">
        <v>27</v>
      </c>
      <c r="C112" s="81" t="s">
        <v>195</v>
      </c>
      <c r="D112" s="80">
        <v>26</v>
      </c>
      <c r="E112" s="96" t="s">
        <v>196</v>
      </c>
    </row>
    <row r="113" spans="1:5" ht="30.75" customHeight="1" x14ac:dyDescent="0.2">
      <c r="A113" s="246"/>
      <c r="B113" s="80">
        <v>28</v>
      </c>
      <c r="C113" s="81" t="s">
        <v>197</v>
      </c>
      <c r="D113" s="80">
        <v>27</v>
      </c>
      <c r="E113" s="96" t="s">
        <v>198</v>
      </c>
    </row>
    <row r="114" spans="1:5" ht="30.75" customHeight="1" x14ac:dyDescent="0.2">
      <c r="A114" s="246"/>
      <c r="B114" s="80">
        <v>29</v>
      </c>
      <c r="C114" s="81" t="s">
        <v>199</v>
      </c>
      <c r="D114" s="80"/>
      <c r="E114" s="96"/>
    </row>
    <row r="115" spans="1:5" ht="30.75" customHeight="1" x14ac:dyDescent="0.2">
      <c r="A115" s="246"/>
      <c r="B115" s="80">
        <v>30</v>
      </c>
      <c r="C115" s="81" t="s">
        <v>200</v>
      </c>
      <c r="D115" s="80"/>
      <c r="E115" s="96"/>
    </row>
    <row r="116" spans="1:5" ht="30.75" customHeight="1" x14ac:dyDescent="0.2">
      <c r="A116" s="246"/>
      <c r="B116" s="80">
        <v>31</v>
      </c>
      <c r="C116" s="81" t="s">
        <v>201</v>
      </c>
      <c r="D116" s="80"/>
      <c r="E116" s="96"/>
    </row>
    <row r="117" spans="1:5" ht="30.75" customHeight="1" x14ac:dyDescent="0.2">
      <c r="A117" s="246"/>
      <c r="B117" s="80">
        <v>32</v>
      </c>
      <c r="C117" s="81" t="s">
        <v>181</v>
      </c>
      <c r="D117" s="80"/>
      <c r="E117" s="96"/>
    </row>
    <row r="118" spans="1:5" ht="30.75" customHeight="1" x14ac:dyDescent="0.2">
      <c r="A118" s="246"/>
      <c r="B118" s="80">
        <v>33</v>
      </c>
      <c r="C118" s="81" t="s">
        <v>202</v>
      </c>
      <c r="D118" s="80"/>
      <c r="E118" s="96"/>
    </row>
    <row r="119" spans="1:5" ht="30.75" customHeight="1" x14ac:dyDescent="0.2">
      <c r="A119" s="246"/>
      <c r="B119" s="80">
        <v>34</v>
      </c>
      <c r="C119" s="81" t="s">
        <v>203</v>
      </c>
      <c r="D119" s="80"/>
      <c r="E119" s="96"/>
    </row>
    <row r="120" spans="1:5" ht="30.75" customHeight="1" x14ac:dyDescent="0.2">
      <c r="A120" s="246"/>
      <c r="B120" s="80">
        <v>35</v>
      </c>
      <c r="C120" s="81" t="s">
        <v>204</v>
      </c>
      <c r="D120" s="80"/>
      <c r="E120" s="96"/>
    </row>
    <row r="121" spans="1:5" ht="30.75" customHeight="1" x14ac:dyDescent="0.2">
      <c r="A121" s="246"/>
      <c r="B121" s="80">
        <v>36</v>
      </c>
      <c r="C121" s="81" t="s">
        <v>205</v>
      </c>
      <c r="D121" s="80"/>
      <c r="E121" s="96"/>
    </row>
    <row r="122" spans="1:5" ht="30.75" customHeight="1" x14ac:dyDescent="0.2">
      <c r="A122" s="246"/>
      <c r="B122" s="80">
        <v>37</v>
      </c>
      <c r="C122" s="81" t="s">
        <v>206</v>
      </c>
      <c r="D122" s="80"/>
      <c r="E122" s="96"/>
    </row>
    <row r="123" spans="1:5" ht="30.75" customHeight="1" x14ac:dyDescent="0.2">
      <c r="A123" s="246"/>
      <c r="B123" s="80">
        <v>38</v>
      </c>
      <c r="C123" s="81" t="s">
        <v>207</v>
      </c>
      <c r="D123" s="80"/>
      <c r="E123" s="96"/>
    </row>
    <row r="124" spans="1:5" ht="30.75" customHeight="1" x14ac:dyDescent="0.2">
      <c r="A124" s="246"/>
      <c r="B124" s="80">
        <v>39</v>
      </c>
      <c r="C124" s="81" t="s">
        <v>208</v>
      </c>
      <c r="D124" s="80"/>
      <c r="E124" s="96"/>
    </row>
    <row r="125" spans="1:5" ht="30.75" customHeight="1" x14ac:dyDescent="0.2">
      <c r="A125" s="246"/>
      <c r="B125" s="80">
        <v>40</v>
      </c>
      <c r="C125" s="81" t="s">
        <v>209</v>
      </c>
      <c r="D125" s="80"/>
      <c r="E125" s="96"/>
    </row>
    <row r="126" spans="1:5" ht="30.75" customHeight="1" x14ac:dyDescent="0.2">
      <c r="A126" s="246"/>
      <c r="B126" s="80">
        <v>41</v>
      </c>
      <c r="C126" s="81" t="s">
        <v>210</v>
      </c>
      <c r="D126" s="80"/>
      <c r="E126" s="96"/>
    </row>
    <row r="127" spans="1:5" ht="30.75" customHeight="1" x14ac:dyDescent="0.2">
      <c r="A127" s="246"/>
      <c r="B127" s="80">
        <v>42</v>
      </c>
      <c r="C127" s="81" t="s">
        <v>211</v>
      </c>
      <c r="D127" s="80"/>
      <c r="E127" s="96"/>
    </row>
    <row r="128" spans="1:5" ht="30.75" customHeight="1" x14ac:dyDescent="0.2">
      <c r="A128" s="246"/>
      <c r="B128" s="80">
        <v>43</v>
      </c>
      <c r="C128" s="81" t="s">
        <v>212</v>
      </c>
      <c r="D128" s="80"/>
      <c r="E128" s="96"/>
    </row>
    <row r="129" spans="1:5" ht="30.75" customHeight="1" x14ac:dyDescent="0.2">
      <c r="A129" s="246"/>
      <c r="B129" s="80">
        <v>44</v>
      </c>
      <c r="C129" s="81" t="s">
        <v>213</v>
      </c>
      <c r="D129" s="80"/>
      <c r="E129" s="96"/>
    </row>
    <row r="130" spans="1:5" ht="30.75" customHeight="1" x14ac:dyDescent="0.2">
      <c r="A130" s="246"/>
      <c r="B130" s="80">
        <v>45</v>
      </c>
      <c r="C130" s="81" t="s">
        <v>214</v>
      </c>
      <c r="D130" s="80"/>
      <c r="E130" s="96"/>
    </row>
    <row r="131" spans="1:5" ht="30.75" customHeight="1" x14ac:dyDescent="0.2">
      <c r="A131" s="246"/>
      <c r="B131" s="80">
        <v>46</v>
      </c>
      <c r="C131" s="81" t="s">
        <v>215</v>
      </c>
      <c r="D131" s="80"/>
      <c r="E131" s="96"/>
    </row>
    <row r="132" spans="1:5" ht="30.75" customHeight="1" x14ac:dyDescent="0.2">
      <c r="A132" s="247"/>
      <c r="B132" s="86">
        <v>47</v>
      </c>
      <c r="C132" s="92" t="s">
        <v>216</v>
      </c>
      <c r="D132" s="86"/>
      <c r="E132" s="101"/>
    </row>
    <row r="133" spans="1:5" ht="30.75" customHeight="1" x14ac:dyDescent="0.2">
      <c r="A133" s="245" t="s">
        <v>217</v>
      </c>
      <c r="B133" s="93">
        <v>48</v>
      </c>
      <c r="C133" s="94" t="s">
        <v>218</v>
      </c>
      <c r="D133" s="93">
        <v>28</v>
      </c>
      <c r="E133" s="95" t="s">
        <v>219</v>
      </c>
    </row>
    <row r="134" spans="1:5" ht="30.75" customHeight="1" x14ac:dyDescent="0.2">
      <c r="A134" s="246"/>
      <c r="B134" s="80">
        <v>49</v>
      </c>
      <c r="C134" s="81" t="s">
        <v>220</v>
      </c>
      <c r="D134" s="80">
        <v>29</v>
      </c>
      <c r="E134" s="96" t="s">
        <v>221</v>
      </c>
    </row>
    <row r="135" spans="1:5" ht="30.75" customHeight="1" x14ac:dyDescent="0.2">
      <c r="A135" s="246"/>
      <c r="B135" s="80">
        <v>50</v>
      </c>
      <c r="C135" s="81" t="s">
        <v>222</v>
      </c>
      <c r="D135" s="80">
        <v>30</v>
      </c>
      <c r="E135" s="96" t="s">
        <v>223</v>
      </c>
    </row>
    <row r="136" spans="1:5" ht="30.75" customHeight="1" x14ac:dyDescent="0.2">
      <c r="A136" s="246"/>
      <c r="B136" s="80">
        <v>51</v>
      </c>
      <c r="C136" s="81" t="s">
        <v>224</v>
      </c>
      <c r="D136" s="80">
        <v>31</v>
      </c>
      <c r="E136" s="96" t="s">
        <v>225</v>
      </c>
    </row>
    <row r="137" spans="1:5" ht="30.75" customHeight="1" x14ac:dyDescent="0.2">
      <c r="A137" s="246"/>
      <c r="B137" s="80">
        <v>52</v>
      </c>
      <c r="C137" s="81" t="s">
        <v>226</v>
      </c>
      <c r="D137" s="80">
        <v>32</v>
      </c>
      <c r="E137" s="96" t="s">
        <v>227</v>
      </c>
    </row>
    <row r="138" spans="1:5" ht="30.75" customHeight="1" x14ac:dyDescent="0.2">
      <c r="A138" s="246"/>
      <c r="B138" s="80">
        <v>53</v>
      </c>
      <c r="C138" s="81" t="s">
        <v>228</v>
      </c>
      <c r="D138" s="80">
        <v>33</v>
      </c>
      <c r="E138" s="96" t="s">
        <v>229</v>
      </c>
    </row>
    <row r="139" spans="1:5" ht="30.75" customHeight="1" x14ac:dyDescent="0.2">
      <c r="A139" s="246"/>
      <c r="B139" s="80">
        <v>54</v>
      </c>
      <c r="C139" s="81" t="s">
        <v>230</v>
      </c>
      <c r="D139" s="80">
        <v>34</v>
      </c>
      <c r="E139" s="96" t="s">
        <v>231</v>
      </c>
    </row>
    <row r="140" spans="1:5" ht="30.75" customHeight="1" x14ac:dyDescent="0.2">
      <c r="A140" s="246"/>
      <c r="B140" s="80">
        <v>55</v>
      </c>
      <c r="C140" s="81" t="s">
        <v>232</v>
      </c>
      <c r="D140" s="80">
        <v>35</v>
      </c>
      <c r="E140" s="96" t="s">
        <v>233</v>
      </c>
    </row>
    <row r="141" spans="1:5" ht="30.75" customHeight="1" x14ac:dyDescent="0.2">
      <c r="A141" s="246"/>
      <c r="B141" s="80">
        <v>56</v>
      </c>
      <c r="C141" s="81" t="s">
        <v>234</v>
      </c>
      <c r="D141" s="80">
        <v>36</v>
      </c>
      <c r="E141" s="96" t="s">
        <v>235</v>
      </c>
    </row>
    <row r="142" spans="1:5" ht="30.75" customHeight="1" x14ac:dyDescent="0.2">
      <c r="A142" s="246"/>
      <c r="B142" s="80">
        <v>57</v>
      </c>
      <c r="C142" s="81" t="s">
        <v>236</v>
      </c>
      <c r="D142" s="80">
        <v>37</v>
      </c>
      <c r="E142" s="96" t="s">
        <v>237</v>
      </c>
    </row>
    <row r="143" spans="1:5" ht="30.75" customHeight="1" x14ac:dyDescent="0.2">
      <c r="A143" s="246"/>
      <c r="B143" s="80">
        <v>58</v>
      </c>
      <c r="C143" s="81" t="s">
        <v>238</v>
      </c>
      <c r="D143" s="80">
        <v>38</v>
      </c>
      <c r="E143" s="96" t="s">
        <v>239</v>
      </c>
    </row>
    <row r="144" spans="1:5" ht="30.75" customHeight="1" x14ac:dyDescent="0.2">
      <c r="A144" s="246"/>
      <c r="B144" s="80">
        <v>59</v>
      </c>
      <c r="C144" s="81" t="s">
        <v>240</v>
      </c>
      <c r="D144" s="80">
        <v>39</v>
      </c>
      <c r="E144" s="96" t="s">
        <v>241</v>
      </c>
    </row>
    <row r="145" spans="1:5" ht="30.75" customHeight="1" x14ac:dyDescent="0.2">
      <c r="A145" s="246"/>
      <c r="B145" s="80">
        <v>60</v>
      </c>
      <c r="C145" s="81" t="s">
        <v>242</v>
      </c>
      <c r="D145" s="80">
        <v>40</v>
      </c>
      <c r="E145" s="96" t="s">
        <v>243</v>
      </c>
    </row>
    <row r="146" spans="1:5" ht="30.75" customHeight="1" x14ac:dyDescent="0.2">
      <c r="A146" s="246"/>
      <c r="B146" s="80">
        <v>61</v>
      </c>
      <c r="C146" s="81" t="s">
        <v>244</v>
      </c>
      <c r="D146" s="80">
        <v>41</v>
      </c>
      <c r="E146" s="96" t="s">
        <v>245</v>
      </c>
    </row>
    <row r="147" spans="1:5" ht="30.75" customHeight="1" x14ac:dyDescent="0.2">
      <c r="A147" s="246"/>
      <c r="B147" s="80">
        <v>62</v>
      </c>
      <c r="C147" s="81" t="s">
        <v>246</v>
      </c>
      <c r="D147" s="80">
        <v>42</v>
      </c>
      <c r="E147" s="96" t="s">
        <v>247</v>
      </c>
    </row>
    <row r="148" spans="1:5" ht="30.75" customHeight="1" x14ac:dyDescent="0.2">
      <c r="A148" s="246"/>
      <c r="B148" s="80">
        <v>63</v>
      </c>
      <c r="C148" s="81" t="s">
        <v>248</v>
      </c>
      <c r="D148" s="80"/>
      <c r="E148" s="96"/>
    </row>
    <row r="149" spans="1:5" ht="30.75" customHeight="1" x14ac:dyDescent="0.2">
      <c r="A149" s="247"/>
      <c r="B149" s="86">
        <v>64</v>
      </c>
      <c r="C149" s="92" t="s">
        <v>249</v>
      </c>
      <c r="D149" s="86"/>
      <c r="E149" s="101"/>
    </row>
    <row r="150" spans="1:5" ht="30.75" customHeight="1" x14ac:dyDescent="0.2">
      <c r="A150" s="245" t="s">
        <v>62</v>
      </c>
      <c r="B150" s="93">
        <v>65</v>
      </c>
      <c r="C150" s="94" t="s">
        <v>250</v>
      </c>
      <c r="D150" s="93">
        <v>43</v>
      </c>
      <c r="E150" s="95" t="s">
        <v>251</v>
      </c>
    </row>
    <row r="151" spans="1:5" ht="30.75" customHeight="1" x14ac:dyDescent="0.2">
      <c r="A151" s="253"/>
      <c r="B151" s="87">
        <v>66</v>
      </c>
      <c r="C151" s="97" t="s">
        <v>252</v>
      </c>
      <c r="D151" s="87">
        <v>44</v>
      </c>
      <c r="E151" s="98" t="s">
        <v>253</v>
      </c>
    </row>
    <row r="152" spans="1:5" ht="30.75" customHeight="1" x14ac:dyDescent="0.2">
      <c r="A152" s="253"/>
      <c r="B152" s="87">
        <v>67</v>
      </c>
      <c r="C152" s="97" t="s">
        <v>254</v>
      </c>
      <c r="D152" s="87">
        <v>45</v>
      </c>
      <c r="E152" s="98" t="s">
        <v>255</v>
      </c>
    </row>
    <row r="153" spans="1:5" ht="30.75" customHeight="1" x14ac:dyDescent="0.2">
      <c r="A153" s="253"/>
      <c r="B153" s="87">
        <v>68</v>
      </c>
      <c r="C153" s="97" t="s">
        <v>256</v>
      </c>
      <c r="D153" s="87">
        <v>46</v>
      </c>
      <c r="E153" s="98" t="s">
        <v>257</v>
      </c>
    </row>
    <row r="154" spans="1:5" ht="30.75" customHeight="1" x14ac:dyDescent="0.2">
      <c r="A154" s="253"/>
      <c r="B154" s="87">
        <v>69</v>
      </c>
      <c r="C154" s="97" t="s">
        <v>258</v>
      </c>
      <c r="D154" s="87">
        <v>47</v>
      </c>
      <c r="E154" s="98" t="s">
        <v>259</v>
      </c>
    </row>
    <row r="155" spans="1:5" ht="30.75" customHeight="1" x14ac:dyDescent="0.2">
      <c r="A155" s="253"/>
      <c r="B155" s="87">
        <v>70</v>
      </c>
      <c r="C155" s="97" t="s">
        <v>260</v>
      </c>
      <c r="D155" s="87">
        <v>48</v>
      </c>
      <c r="E155" s="98" t="s">
        <v>253</v>
      </c>
    </row>
    <row r="156" spans="1:5" ht="30.75" customHeight="1" x14ac:dyDescent="0.2">
      <c r="A156" s="253"/>
      <c r="B156" s="87"/>
      <c r="C156" s="97"/>
      <c r="D156" s="87">
        <v>49</v>
      </c>
      <c r="E156" s="98" t="s">
        <v>261</v>
      </c>
    </row>
    <row r="157" spans="1:5" ht="30.75" customHeight="1" x14ac:dyDescent="0.2">
      <c r="A157" s="247"/>
      <c r="B157" s="86"/>
      <c r="C157" s="92"/>
      <c r="D157" s="86">
        <v>50</v>
      </c>
      <c r="E157" s="101" t="s">
        <v>262</v>
      </c>
    </row>
    <row r="158" spans="1:5" ht="30.75" customHeight="1" x14ac:dyDescent="0.2">
      <c r="A158" s="245" t="s">
        <v>263</v>
      </c>
      <c r="B158" s="93">
        <v>71</v>
      </c>
      <c r="C158" s="94" t="s">
        <v>264</v>
      </c>
      <c r="D158" s="93">
        <v>51</v>
      </c>
      <c r="E158" s="110" t="s">
        <v>265</v>
      </c>
    </row>
    <row r="159" spans="1:5" ht="30.75" customHeight="1" x14ac:dyDescent="0.2">
      <c r="A159" s="246"/>
      <c r="B159" s="80">
        <v>72</v>
      </c>
      <c r="C159" s="81" t="s">
        <v>266</v>
      </c>
      <c r="D159" s="80"/>
      <c r="E159" s="96"/>
    </row>
    <row r="160" spans="1:5" ht="30.75" customHeight="1" x14ac:dyDescent="0.2">
      <c r="A160" s="246"/>
      <c r="B160" s="80">
        <v>73</v>
      </c>
      <c r="C160" s="81" t="s">
        <v>267</v>
      </c>
      <c r="D160" s="80"/>
      <c r="E160" s="96"/>
    </row>
    <row r="161" spans="1:5" ht="30.75" customHeight="1" x14ac:dyDescent="0.2">
      <c r="A161" s="246"/>
      <c r="B161" s="80">
        <v>74</v>
      </c>
      <c r="C161" s="81" t="s">
        <v>268</v>
      </c>
      <c r="D161" s="80"/>
      <c r="E161" s="96"/>
    </row>
    <row r="162" spans="1:5" ht="30.75" customHeight="1" x14ac:dyDescent="0.2">
      <c r="A162" s="246"/>
      <c r="B162" s="80">
        <v>75</v>
      </c>
      <c r="C162" s="81" t="s">
        <v>269</v>
      </c>
      <c r="D162" s="80"/>
      <c r="E162" s="96"/>
    </row>
    <row r="163" spans="1:5" ht="30.75" customHeight="1" x14ac:dyDescent="0.2">
      <c r="A163" s="246"/>
      <c r="B163" s="80">
        <v>76</v>
      </c>
      <c r="C163" s="81" t="s">
        <v>270</v>
      </c>
      <c r="D163" s="80"/>
      <c r="E163" s="96"/>
    </row>
    <row r="164" spans="1:5" ht="30.75" customHeight="1" x14ac:dyDescent="0.2">
      <c r="A164" s="246"/>
      <c r="B164" s="80">
        <v>77</v>
      </c>
      <c r="C164" s="81" t="s">
        <v>266</v>
      </c>
      <c r="D164" s="80"/>
      <c r="E164" s="96"/>
    </row>
    <row r="165" spans="1:5" ht="30.75" customHeight="1" x14ac:dyDescent="0.2">
      <c r="A165" s="246"/>
      <c r="B165" s="80">
        <v>78</v>
      </c>
      <c r="C165" s="81" t="s">
        <v>271</v>
      </c>
      <c r="D165" s="80"/>
      <c r="E165" s="96"/>
    </row>
    <row r="166" spans="1:5" ht="30.75" customHeight="1" x14ac:dyDescent="0.2">
      <c r="A166" s="246"/>
      <c r="B166" s="80">
        <v>79</v>
      </c>
      <c r="C166" s="81" t="s">
        <v>272</v>
      </c>
      <c r="D166" s="80"/>
      <c r="E166" s="96"/>
    </row>
    <row r="167" spans="1:5" ht="30.75" customHeight="1" x14ac:dyDescent="0.2">
      <c r="A167" s="246"/>
      <c r="B167" s="80">
        <v>80</v>
      </c>
      <c r="C167" s="81" t="s">
        <v>273</v>
      </c>
      <c r="D167" s="80"/>
      <c r="E167" s="96"/>
    </row>
    <row r="168" spans="1:5" ht="30.75" customHeight="1" x14ac:dyDescent="0.2">
      <c r="A168" s="247"/>
      <c r="B168" s="86">
        <v>81</v>
      </c>
      <c r="C168" s="92" t="s">
        <v>274</v>
      </c>
      <c r="D168" s="86"/>
      <c r="E168" s="101"/>
    </row>
    <row r="169" spans="1:5" ht="30.75" customHeight="1" x14ac:dyDescent="0.2">
      <c r="A169" s="245" t="s">
        <v>275</v>
      </c>
      <c r="B169" s="93">
        <v>82</v>
      </c>
      <c r="C169" s="94" t="s">
        <v>276</v>
      </c>
      <c r="D169" s="93">
        <v>52</v>
      </c>
      <c r="E169" s="95" t="s">
        <v>277</v>
      </c>
    </row>
    <row r="170" spans="1:5" ht="30.75" customHeight="1" x14ac:dyDescent="0.2">
      <c r="A170" s="246"/>
      <c r="B170" s="80">
        <v>83</v>
      </c>
      <c r="C170" s="81" t="s">
        <v>278</v>
      </c>
      <c r="D170" s="80">
        <v>53</v>
      </c>
      <c r="E170" s="96" t="s">
        <v>279</v>
      </c>
    </row>
    <row r="171" spans="1:5" ht="30.75" customHeight="1" x14ac:dyDescent="0.2">
      <c r="A171" s="246"/>
      <c r="B171" s="80">
        <v>84</v>
      </c>
      <c r="C171" s="81" t="s">
        <v>280</v>
      </c>
      <c r="D171" s="80">
        <v>54</v>
      </c>
      <c r="E171" s="96" t="s">
        <v>281</v>
      </c>
    </row>
    <row r="172" spans="1:5" ht="30.75" customHeight="1" x14ac:dyDescent="0.2">
      <c r="A172" s="246"/>
      <c r="B172" s="80">
        <v>85</v>
      </c>
      <c r="C172" s="81" t="s">
        <v>282</v>
      </c>
      <c r="D172" s="80">
        <v>55</v>
      </c>
      <c r="E172" s="96" t="s">
        <v>283</v>
      </c>
    </row>
    <row r="173" spans="1:5" ht="30.75" customHeight="1" x14ac:dyDescent="0.2">
      <c r="A173" s="246"/>
      <c r="B173" s="80">
        <v>86</v>
      </c>
      <c r="C173" s="81" t="s">
        <v>284</v>
      </c>
      <c r="D173" s="80">
        <v>56</v>
      </c>
      <c r="E173" s="96" t="s">
        <v>285</v>
      </c>
    </row>
    <row r="174" spans="1:5" ht="30.75" customHeight="1" x14ac:dyDescent="0.2">
      <c r="A174" s="247"/>
      <c r="B174" s="86"/>
      <c r="C174" s="92"/>
      <c r="D174" s="86">
        <v>57</v>
      </c>
      <c r="E174" s="101" t="s">
        <v>286</v>
      </c>
    </row>
    <row r="175" spans="1:5" ht="30.75" customHeight="1" x14ac:dyDescent="0.2">
      <c r="A175" s="248" t="s">
        <v>287</v>
      </c>
      <c r="B175" s="102">
        <v>87</v>
      </c>
      <c r="C175" s="103" t="s">
        <v>288</v>
      </c>
      <c r="D175" s="102">
        <v>58</v>
      </c>
      <c r="E175" s="111" t="s">
        <v>289</v>
      </c>
    </row>
    <row r="176" spans="1:5" ht="30.75" customHeight="1" x14ac:dyDescent="0.2">
      <c r="A176" s="249"/>
      <c r="B176" s="75"/>
      <c r="C176" s="90"/>
      <c r="D176" s="75">
        <v>59</v>
      </c>
      <c r="E176" s="112" t="s">
        <v>290</v>
      </c>
    </row>
    <row r="177" spans="1:5" ht="30.75" customHeight="1" x14ac:dyDescent="0.2">
      <c r="A177" s="249"/>
      <c r="B177" s="76"/>
      <c r="C177" s="113"/>
      <c r="D177" s="76">
        <v>60</v>
      </c>
      <c r="E177" s="114" t="s">
        <v>291</v>
      </c>
    </row>
    <row r="178" spans="1:5" ht="30.75" customHeight="1" x14ac:dyDescent="0.2">
      <c r="A178" s="248" t="s">
        <v>292</v>
      </c>
      <c r="B178" s="102">
        <v>88</v>
      </c>
      <c r="C178" s="103" t="s">
        <v>293</v>
      </c>
      <c r="D178" s="102">
        <v>61</v>
      </c>
      <c r="E178" s="111" t="s">
        <v>294</v>
      </c>
    </row>
    <row r="179" spans="1:5" ht="30.75" customHeight="1" x14ac:dyDescent="0.2">
      <c r="A179" s="249"/>
      <c r="B179" s="75">
        <v>89</v>
      </c>
      <c r="C179" s="90" t="s">
        <v>295</v>
      </c>
      <c r="D179" s="75"/>
      <c r="E179" s="112"/>
    </row>
    <row r="180" spans="1:5" ht="30.75" customHeight="1" x14ac:dyDescent="0.2">
      <c r="A180" s="249"/>
      <c r="B180" s="75">
        <v>90</v>
      </c>
      <c r="C180" s="90" t="s">
        <v>296</v>
      </c>
      <c r="D180" s="75"/>
      <c r="E180" s="112"/>
    </row>
    <row r="181" spans="1:5" ht="30.75" customHeight="1" x14ac:dyDescent="0.2">
      <c r="A181" s="249"/>
      <c r="B181" s="76">
        <v>91</v>
      </c>
      <c r="C181" s="113" t="s">
        <v>297</v>
      </c>
      <c r="D181" s="76"/>
      <c r="E181" s="114"/>
    </row>
    <row r="182" spans="1:5" ht="30.75" customHeight="1" x14ac:dyDescent="0.2">
      <c r="A182" s="245" t="s">
        <v>121</v>
      </c>
      <c r="B182" s="93">
        <v>92</v>
      </c>
      <c r="C182" s="94" t="s">
        <v>298</v>
      </c>
      <c r="D182" s="115">
        <v>62</v>
      </c>
      <c r="E182" s="116" t="s">
        <v>299</v>
      </c>
    </row>
    <row r="183" spans="1:5" ht="38.25" x14ac:dyDescent="0.2">
      <c r="A183" s="246"/>
      <c r="B183" s="75">
        <v>93</v>
      </c>
      <c r="C183" s="117" t="s">
        <v>300</v>
      </c>
      <c r="D183" s="75">
        <v>63</v>
      </c>
      <c r="E183" s="123" t="s">
        <v>301</v>
      </c>
    </row>
    <row r="184" spans="1:5" ht="30.75" customHeight="1" x14ac:dyDescent="0.2">
      <c r="A184" s="246"/>
      <c r="B184" s="75">
        <v>94</v>
      </c>
      <c r="C184" s="117" t="s">
        <v>302</v>
      </c>
      <c r="D184" s="118"/>
      <c r="E184" s="119"/>
    </row>
    <row r="185" spans="1:5" ht="30.75" customHeight="1" x14ac:dyDescent="0.2">
      <c r="A185" s="246"/>
      <c r="B185" s="75">
        <v>95</v>
      </c>
      <c r="C185" s="117" t="s">
        <v>303</v>
      </c>
      <c r="D185" s="118"/>
      <c r="E185" s="119"/>
    </row>
    <row r="186" spans="1:5" ht="30.75" customHeight="1" x14ac:dyDescent="0.2">
      <c r="A186" s="246"/>
      <c r="B186" s="75">
        <v>96</v>
      </c>
      <c r="C186" s="117" t="s">
        <v>304</v>
      </c>
      <c r="D186" s="118"/>
      <c r="E186" s="119"/>
    </row>
    <row r="187" spans="1:5" ht="30.75" customHeight="1" x14ac:dyDescent="0.2">
      <c r="A187" s="250"/>
      <c r="B187" s="120">
        <v>97</v>
      </c>
      <c r="C187" s="121" t="s">
        <v>126</v>
      </c>
      <c r="D187" s="120"/>
      <c r="E187" s="122"/>
    </row>
    <row r="191" spans="1:5" ht="60" customHeight="1" x14ac:dyDescent="0.2"/>
    <row r="192" spans="1:5" ht="27.95" customHeight="1" x14ac:dyDescent="0.2"/>
    <row r="194" ht="51.75" customHeight="1" x14ac:dyDescent="0.2"/>
    <row r="195" ht="41.25" customHeight="1" x14ac:dyDescent="0.2"/>
    <row r="196" ht="64.5" customHeight="1" x14ac:dyDescent="0.2"/>
    <row r="197" ht="60.75" customHeight="1" x14ac:dyDescent="0.2"/>
    <row r="199" ht="50.25" customHeight="1" x14ac:dyDescent="0.2"/>
    <row r="200" ht="50.25" customHeight="1" x14ac:dyDescent="0.2"/>
    <row r="201" ht="39.950000000000003" customHeight="1" x14ac:dyDescent="0.2"/>
    <row r="202" ht="29.25" customHeight="1" x14ac:dyDescent="0.2"/>
  </sheetData>
  <mergeCells count="24">
    <mergeCell ref="A9:E9"/>
    <mergeCell ref="A81:E81"/>
    <mergeCell ref="B2:D2"/>
    <mergeCell ref="B1:D1"/>
    <mergeCell ref="B4:C4"/>
    <mergeCell ref="B6:E6"/>
    <mergeCell ref="B8:E8"/>
    <mergeCell ref="A11:A16"/>
    <mergeCell ref="A17:A28"/>
    <mergeCell ref="A29:A38"/>
    <mergeCell ref="A39:A54"/>
    <mergeCell ref="A55:A60"/>
    <mergeCell ref="A61:A71"/>
    <mergeCell ref="A72:A80"/>
    <mergeCell ref="A83:A94"/>
    <mergeCell ref="A95:A102"/>
    <mergeCell ref="A103:A132"/>
    <mergeCell ref="A133:A149"/>
    <mergeCell ref="A150:A157"/>
    <mergeCell ref="A158:A168"/>
    <mergeCell ref="A169:A174"/>
    <mergeCell ref="A175:A177"/>
    <mergeCell ref="A178:A181"/>
    <mergeCell ref="A182:A18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64"/>
  <sheetViews>
    <sheetView topLeftCell="A58" workbookViewId="0">
      <selection activeCell="D60" sqref="D60"/>
    </sheetView>
  </sheetViews>
  <sheetFormatPr baseColWidth="10" defaultColWidth="10.5703125" defaultRowHeight="18" x14ac:dyDescent="0.25"/>
  <cols>
    <col min="1" max="1" width="52.140625" style="65" customWidth="1"/>
    <col min="2" max="2" width="5.5703125" style="66" customWidth="1"/>
    <col min="3" max="3" width="5.5703125" style="67" customWidth="1"/>
    <col min="4" max="4" width="6.140625" style="67" customWidth="1"/>
    <col min="5" max="5" width="5.5703125" style="67" customWidth="1"/>
    <col min="6" max="6" width="44.42578125" style="65" customWidth="1"/>
    <col min="7" max="16384" width="10.5703125" style="62"/>
  </cols>
  <sheetData>
    <row r="1" spans="1:7" ht="22.5" customHeight="1" x14ac:dyDescent="0.25">
      <c r="A1" s="273" t="s">
        <v>0</v>
      </c>
      <c r="B1" s="273"/>
      <c r="C1" s="273"/>
      <c r="D1" s="273"/>
      <c r="E1" s="273"/>
      <c r="F1" s="273"/>
    </row>
    <row r="2" spans="1:7" ht="18.75" x14ac:dyDescent="0.25">
      <c r="A2" s="266" t="s">
        <v>305</v>
      </c>
      <c r="B2" s="266"/>
      <c r="C2" s="266"/>
      <c r="D2" s="266"/>
      <c r="E2" s="266"/>
      <c r="F2" s="266"/>
    </row>
    <row r="3" spans="1:7" x14ac:dyDescent="0.25">
      <c r="A3" s="267" t="s">
        <v>306</v>
      </c>
      <c r="B3" s="268"/>
      <c r="C3" s="268"/>
      <c r="D3" s="268"/>
      <c r="E3" s="268"/>
      <c r="F3" s="269"/>
    </row>
    <row r="4" spans="1:7" ht="28.5" customHeight="1" x14ac:dyDescent="0.25">
      <c r="A4" s="274" t="s">
        <v>307</v>
      </c>
      <c r="B4" s="270" t="s">
        <v>308</v>
      </c>
      <c r="C4" s="271"/>
      <c r="D4" s="271"/>
      <c r="E4" s="272"/>
      <c r="F4" s="50" t="s">
        <v>309</v>
      </c>
    </row>
    <row r="5" spans="1:7" ht="46.5" customHeight="1" x14ac:dyDescent="0.25">
      <c r="A5" s="275"/>
      <c r="B5" s="51" t="s">
        <v>310</v>
      </c>
      <c r="C5" s="51" t="s">
        <v>311</v>
      </c>
      <c r="D5" s="51" t="s">
        <v>312</v>
      </c>
      <c r="E5" s="51" t="s">
        <v>313</v>
      </c>
      <c r="F5" s="52"/>
    </row>
    <row r="6" spans="1:7" ht="51" x14ac:dyDescent="0.25">
      <c r="A6" s="53" t="s">
        <v>314</v>
      </c>
      <c r="B6" s="54"/>
      <c r="C6" s="54"/>
      <c r="D6" s="77" t="s">
        <v>315</v>
      </c>
      <c r="E6" s="54"/>
      <c r="F6" s="53" t="s">
        <v>316</v>
      </c>
      <c r="G6" s="63"/>
    </row>
    <row r="7" spans="1:7" ht="38.25" x14ac:dyDescent="0.25">
      <c r="A7" s="55" t="s">
        <v>317</v>
      </c>
      <c r="B7" s="54"/>
      <c r="C7" s="54"/>
      <c r="D7" s="54"/>
      <c r="E7" s="77" t="s">
        <v>318</v>
      </c>
      <c r="F7" s="53" t="s">
        <v>319</v>
      </c>
    </row>
    <row r="8" spans="1:7" ht="25.5" x14ac:dyDescent="0.25">
      <c r="A8" s="53" t="s">
        <v>320</v>
      </c>
      <c r="B8" s="54"/>
      <c r="C8" s="54"/>
      <c r="D8" s="54"/>
      <c r="E8" s="77" t="s">
        <v>321</v>
      </c>
      <c r="F8" s="53" t="s">
        <v>322</v>
      </c>
    </row>
    <row r="9" spans="1:7" ht="25.5" x14ac:dyDescent="0.25">
      <c r="A9" s="56" t="s">
        <v>323</v>
      </c>
      <c r="B9" s="54"/>
      <c r="C9" s="77">
        <v>35</v>
      </c>
      <c r="D9" s="54"/>
      <c r="E9" s="54"/>
      <c r="F9" s="57" t="s">
        <v>324</v>
      </c>
    </row>
    <row r="10" spans="1:7" ht="25.5" x14ac:dyDescent="0.25">
      <c r="A10" s="53" t="s">
        <v>325</v>
      </c>
      <c r="B10" s="79">
        <v>2</v>
      </c>
      <c r="C10" s="54"/>
      <c r="D10" s="54"/>
      <c r="E10" s="54"/>
      <c r="F10" s="53" t="s">
        <v>326</v>
      </c>
    </row>
    <row r="11" spans="1:7" ht="102" x14ac:dyDescent="0.25">
      <c r="A11" s="58" t="s">
        <v>327</v>
      </c>
      <c r="B11" s="54"/>
      <c r="C11" s="54"/>
      <c r="D11" s="77" t="s">
        <v>328</v>
      </c>
      <c r="E11" s="54"/>
      <c r="F11" s="53" t="s">
        <v>329</v>
      </c>
    </row>
    <row r="12" spans="1:7" ht="68.25" customHeight="1" x14ac:dyDescent="0.25">
      <c r="A12" s="69" t="s">
        <v>330</v>
      </c>
      <c r="B12" s="77" t="s">
        <v>331</v>
      </c>
      <c r="C12" s="54"/>
      <c r="D12" s="77">
        <v>25</v>
      </c>
      <c r="E12" s="77" t="s">
        <v>332</v>
      </c>
      <c r="F12" s="53" t="s">
        <v>333</v>
      </c>
    </row>
    <row r="13" spans="1:7" ht="38.25" x14ac:dyDescent="0.25">
      <c r="A13" s="68" t="s">
        <v>334</v>
      </c>
      <c r="B13" s="54"/>
      <c r="C13" s="54"/>
      <c r="D13" s="91">
        <v>4</v>
      </c>
      <c r="E13" s="54"/>
      <c r="F13" s="53" t="s">
        <v>335</v>
      </c>
    </row>
    <row r="14" spans="1:7" ht="51" x14ac:dyDescent="0.25">
      <c r="A14" s="53" t="s">
        <v>336</v>
      </c>
      <c r="B14" s="54"/>
      <c r="C14" s="54"/>
      <c r="D14" s="79">
        <v>84</v>
      </c>
      <c r="E14" s="54"/>
      <c r="F14" s="58" t="s">
        <v>337</v>
      </c>
    </row>
    <row r="15" spans="1:7" ht="14.25" x14ac:dyDescent="0.25">
      <c r="A15" s="53" t="s">
        <v>338</v>
      </c>
      <c r="B15" s="54"/>
      <c r="C15" s="54"/>
      <c r="D15" s="79">
        <v>84</v>
      </c>
      <c r="E15" s="54"/>
      <c r="F15" s="53" t="s">
        <v>339</v>
      </c>
    </row>
    <row r="16" spans="1:7" ht="38.25" x14ac:dyDescent="0.25">
      <c r="A16" s="53" t="s">
        <v>340</v>
      </c>
      <c r="B16" s="54"/>
      <c r="C16" s="54"/>
      <c r="D16" s="91">
        <v>7</v>
      </c>
      <c r="E16" s="77">
        <v>13</v>
      </c>
      <c r="F16" s="53" t="s">
        <v>341</v>
      </c>
    </row>
    <row r="17" spans="1:6" ht="38.25" x14ac:dyDescent="0.25">
      <c r="A17" s="55" t="s">
        <v>342</v>
      </c>
      <c r="B17" s="54"/>
      <c r="C17" s="54"/>
      <c r="D17" s="77" t="s">
        <v>343</v>
      </c>
      <c r="E17" s="77">
        <v>17</v>
      </c>
      <c r="F17" s="53" t="s">
        <v>344</v>
      </c>
    </row>
    <row r="18" spans="1:6" ht="25.5" x14ac:dyDescent="0.25">
      <c r="A18" s="53" t="s">
        <v>345</v>
      </c>
      <c r="B18" s="54"/>
      <c r="C18" s="54"/>
      <c r="D18" s="77">
        <v>21</v>
      </c>
      <c r="E18" s="79">
        <v>38</v>
      </c>
      <c r="F18" s="53" t="s">
        <v>346</v>
      </c>
    </row>
    <row r="19" spans="1:6" ht="38.25" x14ac:dyDescent="0.25">
      <c r="A19" s="53" t="s">
        <v>347</v>
      </c>
      <c r="B19" s="54"/>
      <c r="C19" s="54"/>
      <c r="D19" s="91">
        <v>4</v>
      </c>
      <c r="E19" s="91">
        <v>4</v>
      </c>
      <c r="F19" s="53" t="s">
        <v>348</v>
      </c>
    </row>
    <row r="20" spans="1:6" ht="69.75" customHeight="1" x14ac:dyDescent="0.25">
      <c r="A20" s="55" t="s">
        <v>349</v>
      </c>
      <c r="B20" s="77">
        <v>27</v>
      </c>
      <c r="C20" s="54"/>
      <c r="D20" s="77" t="s">
        <v>350</v>
      </c>
      <c r="E20" s="77" t="s">
        <v>351</v>
      </c>
      <c r="F20" s="53" t="s">
        <v>352</v>
      </c>
    </row>
    <row r="21" spans="1:6" ht="38.25" x14ac:dyDescent="0.25">
      <c r="A21" s="60" t="s">
        <v>353</v>
      </c>
      <c r="B21" s="54"/>
      <c r="C21" s="54"/>
      <c r="D21" s="91">
        <v>4</v>
      </c>
      <c r="E21" s="54"/>
      <c r="F21" s="59" t="s">
        <v>354</v>
      </c>
    </row>
    <row r="22" spans="1:6" ht="51" x14ac:dyDescent="0.25">
      <c r="A22" s="60" t="s">
        <v>355</v>
      </c>
      <c r="B22" s="54"/>
      <c r="C22" s="54"/>
      <c r="D22" s="77">
        <v>24</v>
      </c>
      <c r="E22" s="77">
        <v>21</v>
      </c>
      <c r="F22" s="59" t="s">
        <v>356</v>
      </c>
    </row>
    <row r="23" spans="1:6" ht="38.25" x14ac:dyDescent="0.25">
      <c r="A23" s="60" t="s">
        <v>357</v>
      </c>
      <c r="B23" s="54"/>
      <c r="C23" s="54"/>
      <c r="D23" s="77">
        <v>24</v>
      </c>
      <c r="E23" s="77">
        <v>21</v>
      </c>
      <c r="F23" s="59" t="s">
        <v>358</v>
      </c>
    </row>
    <row r="24" spans="1:6" ht="25.5" x14ac:dyDescent="0.25">
      <c r="A24" s="60" t="s">
        <v>359</v>
      </c>
      <c r="B24" s="54"/>
      <c r="C24" s="54"/>
      <c r="D24" s="91">
        <v>3</v>
      </c>
      <c r="E24" s="54"/>
      <c r="F24" s="59" t="s">
        <v>360</v>
      </c>
    </row>
    <row r="25" spans="1:6" ht="14.25" x14ac:dyDescent="0.25">
      <c r="A25" s="60" t="s">
        <v>361</v>
      </c>
      <c r="B25" s="54"/>
      <c r="C25" s="54"/>
      <c r="D25" s="77">
        <v>3</v>
      </c>
      <c r="E25" s="54"/>
      <c r="F25" s="59" t="s">
        <v>362</v>
      </c>
    </row>
    <row r="26" spans="1:6" ht="25.5" x14ac:dyDescent="0.25">
      <c r="A26" s="60" t="s">
        <v>363</v>
      </c>
      <c r="B26" s="54"/>
      <c r="C26" s="54"/>
      <c r="D26" s="91">
        <v>3</v>
      </c>
      <c r="E26" s="54"/>
      <c r="F26" s="59" t="s">
        <v>358</v>
      </c>
    </row>
    <row r="27" spans="1:6" ht="25.5" x14ac:dyDescent="0.25">
      <c r="A27" s="60" t="s">
        <v>364</v>
      </c>
      <c r="B27" s="54"/>
      <c r="C27" s="54"/>
      <c r="D27" s="91">
        <v>3</v>
      </c>
      <c r="E27" s="54"/>
      <c r="F27" s="59" t="s">
        <v>358</v>
      </c>
    </row>
    <row r="28" spans="1:6" ht="25.5" x14ac:dyDescent="0.25">
      <c r="A28" s="53" t="s">
        <v>365</v>
      </c>
      <c r="B28" s="54"/>
      <c r="C28" s="54"/>
      <c r="D28" s="91">
        <v>4</v>
      </c>
      <c r="E28" s="54"/>
      <c r="F28" s="53" t="s">
        <v>366</v>
      </c>
    </row>
    <row r="29" spans="1:6" ht="25.5" x14ac:dyDescent="0.25">
      <c r="A29" s="53" t="s">
        <v>367</v>
      </c>
      <c r="B29" s="54"/>
      <c r="C29" s="54"/>
      <c r="D29" s="91">
        <v>4</v>
      </c>
      <c r="E29" s="77">
        <v>33</v>
      </c>
      <c r="F29" s="58" t="s">
        <v>368</v>
      </c>
    </row>
    <row r="30" spans="1:6" ht="76.5" x14ac:dyDescent="0.25">
      <c r="A30" s="53" t="s">
        <v>369</v>
      </c>
      <c r="B30" s="54"/>
      <c r="C30" s="54"/>
      <c r="D30" s="91">
        <v>6</v>
      </c>
      <c r="E30" s="54"/>
      <c r="F30" s="58" t="s">
        <v>370</v>
      </c>
    </row>
    <row r="31" spans="1:6" ht="114.75" x14ac:dyDescent="0.25">
      <c r="A31" s="58" t="s">
        <v>371</v>
      </c>
      <c r="B31" s="54"/>
      <c r="C31" s="54"/>
      <c r="D31" s="77">
        <v>81</v>
      </c>
      <c r="E31" s="54"/>
      <c r="F31" s="58" t="s">
        <v>372</v>
      </c>
    </row>
    <row r="32" spans="1:6" ht="25.5" x14ac:dyDescent="0.25">
      <c r="A32" s="53" t="s">
        <v>373</v>
      </c>
      <c r="B32" s="54"/>
      <c r="C32" s="54"/>
      <c r="D32" s="77">
        <v>67</v>
      </c>
      <c r="E32" s="54"/>
      <c r="F32" s="53" t="s">
        <v>374</v>
      </c>
    </row>
    <row r="33" spans="1:6" ht="25.5" x14ac:dyDescent="0.25">
      <c r="A33" s="53" t="s">
        <v>375</v>
      </c>
      <c r="B33" s="54"/>
      <c r="C33" s="54"/>
      <c r="D33" s="79">
        <v>69</v>
      </c>
      <c r="E33" s="54"/>
      <c r="F33" s="53" t="s">
        <v>376</v>
      </c>
    </row>
    <row r="34" spans="1:6" ht="38.25" x14ac:dyDescent="0.25">
      <c r="A34" s="55" t="s">
        <v>377</v>
      </c>
      <c r="B34" s="54"/>
      <c r="C34" s="54"/>
      <c r="D34" s="91">
        <v>2</v>
      </c>
      <c r="E34" s="54"/>
      <c r="F34" s="53" t="s">
        <v>378</v>
      </c>
    </row>
    <row r="35" spans="1:6" ht="14.25" x14ac:dyDescent="0.25">
      <c r="A35" s="53" t="s">
        <v>379</v>
      </c>
      <c r="B35" s="54"/>
      <c r="C35" s="54"/>
      <c r="D35" s="91">
        <v>5</v>
      </c>
      <c r="E35" s="54"/>
      <c r="F35" s="53" t="s">
        <v>380</v>
      </c>
    </row>
    <row r="36" spans="1:6" ht="63.75" x14ac:dyDescent="0.25">
      <c r="A36" s="53" t="s">
        <v>381</v>
      </c>
      <c r="B36" s="54"/>
      <c r="C36" s="54"/>
      <c r="D36" s="77" t="s">
        <v>382</v>
      </c>
      <c r="E36" s="54"/>
      <c r="F36" s="53" t="s">
        <v>383</v>
      </c>
    </row>
    <row r="37" spans="1:6" ht="25.5" x14ac:dyDescent="0.25">
      <c r="A37" s="58" t="s">
        <v>384</v>
      </c>
      <c r="B37" s="54"/>
      <c r="C37" s="54"/>
      <c r="D37" s="79" t="s">
        <v>385</v>
      </c>
      <c r="E37" s="77">
        <v>17</v>
      </c>
      <c r="F37" s="53" t="s">
        <v>386</v>
      </c>
    </row>
    <row r="38" spans="1:6" ht="25.5" x14ac:dyDescent="0.25">
      <c r="A38" s="58" t="s">
        <v>387</v>
      </c>
      <c r="B38" s="54"/>
      <c r="C38" s="54"/>
      <c r="D38" s="79">
        <v>57</v>
      </c>
      <c r="E38" s="54"/>
      <c r="F38" s="53" t="s">
        <v>388</v>
      </c>
    </row>
    <row r="39" spans="1:6" ht="38.25" x14ac:dyDescent="0.25">
      <c r="A39" s="53" t="s">
        <v>389</v>
      </c>
      <c r="B39" s="54"/>
      <c r="C39" s="54"/>
      <c r="D39" s="77" t="s">
        <v>390</v>
      </c>
      <c r="E39" s="91">
        <v>1</v>
      </c>
      <c r="F39" s="53" t="s">
        <v>391</v>
      </c>
    </row>
    <row r="40" spans="1:6" ht="51" x14ac:dyDescent="0.25">
      <c r="A40" s="55" t="s">
        <v>392</v>
      </c>
      <c r="B40" s="54"/>
      <c r="C40" s="54"/>
      <c r="D40" s="77" t="s">
        <v>393</v>
      </c>
      <c r="E40" s="79">
        <v>17</v>
      </c>
      <c r="F40" s="53" t="s">
        <v>394</v>
      </c>
    </row>
    <row r="41" spans="1:6" ht="38.25" x14ac:dyDescent="0.25">
      <c r="A41" s="53" t="s">
        <v>395</v>
      </c>
      <c r="B41" s="54"/>
      <c r="C41" s="54"/>
      <c r="D41" s="77" t="s">
        <v>396</v>
      </c>
      <c r="E41" s="77">
        <v>18</v>
      </c>
      <c r="F41" s="53" t="s">
        <v>397</v>
      </c>
    </row>
    <row r="42" spans="1:6" ht="38.25" x14ac:dyDescent="0.25">
      <c r="A42" s="53" t="s">
        <v>398</v>
      </c>
      <c r="B42" s="54"/>
      <c r="C42" s="54"/>
      <c r="D42" s="91">
        <v>7</v>
      </c>
      <c r="E42" s="54"/>
      <c r="F42" s="53" t="s">
        <v>399</v>
      </c>
    </row>
    <row r="43" spans="1:6" ht="38.25" x14ac:dyDescent="0.25">
      <c r="A43" s="58" t="s">
        <v>400</v>
      </c>
      <c r="B43" s="54"/>
      <c r="C43" s="54"/>
      <c r="D43" s="91">
        <v>2</v>
      </c>
      <c r="E43" s="54"/>
      <c r="F43" s="53" t="s">
        <v>401</v>
      </c>
    </row>
    <row r="44" spans="1:6" ht="51" x14ac:dyDescent="0.25">
      <c r="A44" s="55" t="s">
        <v>402</v>
      </c>
      <c r="B44" s="54"/>
      <c r="C44" s="54"/>
      <c r="D44" s="77" t="s">
        <v>403</v>
      </c>
      <c r="E44" s="54"/>
      <c r="F44" s="53" t="s">
        <v>404</v>
      </c>
    </row>
    <row r="45" spans="1:6" ht="25.5" x14ac:dyDescent="0.25">
      <c r="A45" s="53" t="s">
        <v>405</v>
      </c>
      <c r="B45" s="54"/>
      <c r="C45" s="54"/>
      <c r="D45" s="91">
        <v>2</v>
      </c>
      <c r="E45" s="77">
        <v>15</v>
      </c>
      <c r="F45" s="58" t="s">
        <v>406</v>
      </c>
    </row>
    <row r="46" spans="1:6" ht="63.75" x14ac:dyDescent="0.25">
      <c r="A46" s="53" t="s">
        <v>407</v>
      </c>
      <c r="B46" s="54"/>
      <c r="C46" s="54"/>
      <c r="D46" s="77">
        <v>15</v>
      </c>
      <c r="E46" s="54"/>
      <c r="F46" s="53" t="s">
        <v>408</v>
      </c>
    </row>
    <row r="47" spans="1:6" ht="38.25" x14ac:dyDescent="0.25">
      <c r="A47" s="53" t="s">
        <v>409</v>
      </c>
      <c r="B47" s="54"/>
      <c r="C47" s="54"/>
      <c r="D47" s="91">
        <v>2</v>
      </c>
      <c r="E47" s="54"/>
      <c r="F47" s="53" t="s">
        <v>410</v>
      </c>
    </row>
    <row r="48" spans="1:6" ht="25.5" x14ac:dyDescent="0.25">
      <c r="A48" s="53" t="s">
        <v>411</v>
      </c>
      <c r="B48" s="54"/>
      <c r="C48" s="54"/>
      <c r="D48" s="79">
        <v>39</v>
      </c>
      <c r="E48" s="91">
        <v>3</v>
      </c>
      <c r="F48" s="53" t="s">
        <v>412</v>
      </c>
    </row>
    <row r="49" spans="1:6" ht="25.5" x14ac:dyDescent="0.25">
      <c r="A49" s="53" t="s">
        <v>413</v>
      </c>
      <c r="B49" s="54"/>
      <c r="C49" s="54"/>
      <c r="D49" s="91">
        <v>4</v>
      </c>
      <c r="E49" s="54"/>
      <c r="F49" s="53" t="s">
        <v>414</v>
      </c>
    </row>
    <row r="50" spans="1:6" ht="38.25" x14ac:dyDescent="0.25">
      <c r="A50" s="58" t="s">
        <v>415</v>
      </c>
      <c r="B50" s="54"/>
      <c r="C50" s="54"/>
      <c r="D50" s="54">
        <v>3</v>
      </c>
      <c r="E50" s="54"/>
      <c r="F50" s="53" t="s">
        <v>416</v>
      </c>
    </row>
    <row r="51" spans="1:6" ht="25.5" x14ac:dyDescent="0.25">
      <c r="A51" s="53" t="s">
        <v>417</v>
      </c>
      <c r="B51" s="54"/>
      <c r="C51" s="54"/>
      <c r="D51" s="79">
        <v>79</v>
      </c>
      <c r="E51" s="54"/>
      <c r="F51" s="53" t="s">
        <v>418</v>
      </c>
    </row>
    <row r="52" spans="1:6" ht="38.25" x14ac:dyDescent="0.25">
      <c r="A52" s="55" t="s">
        <v>419</v>
      </c>
      <c r="B52" s="54"/>
      <c r="C52" s="54"/>
      <c r="D52" s="79">
        <v>53</v>
      </c>
      <c r="E52" s="79">
        <v>31</v>
      </c>
      <c r="F52" s="53" t="s">
        <v>420</v>
      </c>
    </row>
    <row r="53" spans="1:6" ht="25.5" x14ac:dyDescent="0.25">
      <c r="A53" s="53" t="s">
        <v>421</v>
      </c>
      <c r="B53" s="54"/>
      <c r="C53" s="54"/>
      <c r="D53" s="79">
        <v>79</v>
      </c>
      <c r="E53" s="77">
        <v>12</v>
      </c>
      <c r="F53" s="53" t="s">
        <v>422</v>
      </c>
    </row>
    <row r="54" spans="1:6" ht="25.5" x14ac:dyDescent="0.25">
      <c r="A54" s="57" t="s">
        <v>423</v>
      </c>
      <c r="B54" s="54"/>
      <c r="C54" s="54"/>
      <c r="D54" s="91">
        <v>6</v>
      </c>
      <c r="E54" s="91">
        <v>6</v>
      </c>
      <c r="F54" s="58" t="s">
        <v>424</v>
      </c>
    </row>
    <row r="55" spans="1:6" ht="38.25" x14ac:dyDescent="0.25">
      <c r="A55" s="61" t="s">
        <v>425</v>
      </c>
      <c r="B55" s="54"/>
      <c r="C55" s="54"/>
      <c r="D55" s="91">
        <v>6</v>
      </c>
      <c r="E55" s="91">
        <v>6</v>
      </c>
      <c r="F55" s="58" t="s">
        <v>426</v>
      </c>
    </row>
    <row r="56" spans="1:6" ht="25.5" x14ac:dyDescent="0.25">
      <c r="A56" s="61" t="s">
        <v>427</v>
      </c>
      <c r="B56" s="54"/>
      <c r="C56" s="54"/>
      <c r="D56" s="91">
        <v>6</v>
      </c>
      <c r="E56" s="91">
        <v>6</v>
      </c>
      <c r="F56" s="61" t="s">
        <v>428</v>
      </c>
    </row>
    <row r="57" spans="1:6" ht="38.25" x14ac:dyDescent="0.25">
      <c r="A57" s="64" t="s">
        <v>429</v>
      </c>
      <c r="B57" s="54"/>
      <c r="C57" s="54"/>
      <c r="D57" s="91">
        <v>6</v>
      </c>
      <c r="E57" s="91">
        <v>6</v>
      </c>
      <c r="F57" s="61" t="s">
        <v>430</v>
      </c>
    </row>
    <row r="58" spans="1:6" ht="38.25" x14ac:dyDescent="0.25">
      <c r="A58" s="61" t="s">
        <v>431</v>
      </c>
      <c r="B58" s="54"/>
      <c r="C58" s="54"/>
      <c r="D58" s="77">
        <v>46</v>
      </c>
      <c r="E58" s="79">
        <v>18</v>
      </c>
      <c r="F58" s="61" t="s">
        <v>432</v>
      </c>
    </row>
    <row r="59" spans="1:6" ht="38.25" x14ac:dyDescent="0.25">
      <c r="A59" s="53" t="s">
        <v>433</v>
      </c>
      <c r="B59" s="54"/>
      <c r="C59" s="54"/>
      <c r="D59" s="79">
        <v>89</v>
      </c>
      <c r="E59" s="91">
        <v>9</v>
      </c>
      <c r="F59" s="53" t="s">
        <v>434</v>
      </c>
    </row>
    <row r="60" spans="1:6" ht="38.25" x14ac:dyDescent="0.25">
      <c r="A60" s="55" t="s">
        <v>435</v>
      </c>
      <c r="B60" s="54"/>
      <c r="C60" s="54"/>
      <c r="D60" s="91">
        <v>9</v>
      </c>
      <c r="E60" s="79">
        <v>61</v>
      </c>
      <c r="F60" s="53" t="s">
        <v>436</v>
      </c>
    </row>
    <row r="61" spans="1:6" ht="38.25" x14ac:dyDescent="0.25">
      <c r="A61" s="55" t="s">
        <v>437</v>
      </c>
      <c r="B61" s="54"/>
      <c r="C61" s="54"/>
      <c r="D61" s="77">
        <v>9</v>
      </c>
      <c r="E61" s="54"/>
      <c r="F61" s="53" t="s">
        <v>438</v>
      </c>
    </row>
    <row r="62" spans="1:6" ht="51" x14ac:dyDescent="0.25">
      <c r="A62" s="55" t="s">
        <v>439</v>
      </c>
      <c r="B62" s="54"/>
      <c r="C62" s="77">
        <v>9</v>
      </c>
      <c r="D62" s="77" t="s">
        <v>440</v>
      </c>
      <c r="E62" s="77">
        <v>18</v>
      </c>
      <c r="F62" s="53" t="s">
        <v>441</v>
      </c>
    </row>
    <row r="63" spans="1:6" ht="153" x14ac:dyDescent="0.25">
      <c r="A63" s="55" t="s">
        <v>442</v>
      </c>
      <c r="B63" s="54"/>
      <c r="C63" s="54"/>
      <c r="D63" s="79">
        <v>20</v>
      </c>
      <c r="E63" s="77">
        <v>18</v>
      </c>
      <c r="F63" s="53" t="s">
        <v>443</v>
      </c>
    </row>
    <row r="64" spans="1:6" ht="76.5" x14ac:dyDescent="0.25">
      <c r="A64" s="70" t="s">
        <v>444</v>
      </c>
      <c r="B64" s="71"/>
      <c r="C64" s="71"/>
      <c r="D64" s="99" t="s">
        <v>445</v>
      </c>
      <c r="E64" s="100">
        <v>28</v>
      </c>
      <c r="F64" s="72" t="s">
        <v>446</v>
      </c>
    </row>
  </sheetData>
  <mergeCells count="5">
    <mergeCell ref="A2:F2"/>
    <mergeCell ref="A3:F3"/>
    <mergeCell ref="B4:E4"/>
    <mergeCell ref="A1:F1"/>
    <mergeCell ref="A4:A5"/>
  </mergeCells>
  <dataValidations xWindow="414" yWindow="509" count="2">
    <dataValidation allowBlank="1" showInputMessage="1" showErrorMessage="1" prompt="Proponer y escribir en una frase la estrategia para gestionar la debilidad, la oportunidad, la amenaza o la fortaleza.Usar verbo de acción en infinitivo._x000a_" sqref="G1 A4" xr:uid="{00000000-0002-0000-0100-000000000000}"/>
    <dataValidation allowBlank="1" showInputMessage="1" showErrorMessage="1" prompt="Escribir&quot; Plan de Acción &quot;si se va a documentar en este Plan de Acción o   escribir en el &quot;Plan o  acciones de  riesgos&quot;   si la debilidad o la amenaza ya están documentadas en riesgos o se van a documentar alli" sqref="J5 F4" xr:uid="{00000000-0002-0000-0100-000001000000}"/>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9"/>
  <sheetViews>
    <sheetView topLeftCell="H1" zoomScale="71" zoomScaleNormal="71" workbookViewId="0">
      <pane ySplit="4" topLeftCell="A5" activePane="bottomLeft" state="frozen"/>
      <selection pane="bottomLeft" activeCell="T76" sqref="T76"/>
    </sheetView>
  </sheetViews>
  <sheetFormatPr baseColWidth="10" defaultColWidth="11.42578125" defaultRowHeight="24" customHeight="1" x14ac:dyDescent="0.2"/>
  <cols>
    <col min="1" max="1" width="20" style="150" customWidth="1"/>
    <col min="2" max="2" width="25.140625" style="150" customWidth="1"/>
    <col min="3" max="3" width="37" style="150" customWidth="1"/>
    <col min="4" max="4" width="36" style="203" customWidth="1"/>
    <col min="5" max="5" width="34.85546875" style="203" customWidth="1"/>
    <col min="6" max="6" width="52.140625" style="204" customWidth="1"/>
    <col min="7" max="7" width="46.140625" style="150" customWidth="1"/>
    <col min="8" max="8" width="25.5703125" style="205" customWidth="1"/>
    <col min="9" max="9" width="21" style="205" customWidth="1"/>
    <col min="10" max="10" width="26" style="205" customWidth="1"/>
    <col min="11" max="11" width="50.85546875" style="203" customWidth="1"/>
    <col min="12" max="12" width="18.140625" style="150" customWidth="1"/>
    <col min="13" max="14" width="7.7109375" style="244" customWidth="1"/>
    <col min="15" max="15" width="17.140625" style="150" customWidth="1"/>
    <col min="16" max="16" width="25" style="150" customWidth="1"/>
    <col min="17" max="17" width="29.42578125" style="128" customWidth="1"/>
    <col min="18" max="18" width="26" style="217" customWidth="1"/>
    <col min="19" max="19" width="18.5703125" style="128" customWidth="1"/>
    <col min="20" max="20" width="13.85546875" style="205" customWidth="1"/>
    <col min="21" max="21" width="11.42578125" style="205" customWidth="1"/>
    <col min="22" max="22" width="17.42578125" style="150" customWidth="1"/>
    <col min="23" max="23" width="20.7109375" style="150" customWidth="1"/>
    <col min="24" max="24" width="63.140625" style="150" customWidth="1"/>
    <col min="25" max="16384" width="11.42578125" style="150"/>
  </cols>
  <sheetData>
    <row r="1" spans="1:24" s="29" customFormat="1" ht="22.5" customHeight="1" x14ac:dyDescent="0.2">
      <c r="A1" s="310" t="s">
        <v>0</v>
      </c>
      <c r="B1" s="310"/>
      <c r="C1" s="310"/>
      <c r="D1" s="310"/>
      <c r="E1" s="310"/>
      <c r="F1" s="310"/>
      <c r="H1" s="30"/>
      <c r="I1" s="30"/>
      <c r="J1" s="30"/>
      <c r="K1" s="124"/>
      <c r="M1" s="224"/>
      <c r="N1" s="224"/>
      <c r="Q1" s="223"/>
      <c r="R1" s="216"/>
      <c r="S1" s="223"/>
      <c r="T1" s="30"/>
      <c r="U1" s="30"/>
    </row>
    <row r="2" spans="1:24" s="29" customFormat="1" ht="14.25" x14ac:dyDescent="0.2">
      <c r="A2" s="311" t="s">
        <v>447</v>
      </c>
      <c r="B2" s="311"/>
      <c r="C2" s="311"/>
      <c r="D2" s="311"/>
      <c r="E2" s="311"/>
      <c r="F2" s="311"/>
      <c r="H2" s="30"/>
      <c r="I2" s="30"/>
      <c r="J2" s="30"/>
      <c r="K2" s="124"/>
      <c r="M2" s="224"/>
      <c r="N2" s="224"/>
      <c r="Q2" s="223"/>
      <c r="R2" s="216"/>
      <c r="S2" s="223"/>
      <c r="T2" s="30"/>
      <c r="U2" s="30"/>
    </row>
    <row r="3" spans="1:24" s="127" customFormat="1" ht="24" customHeight="1" x14ac:dyDescent="0.25">
      <c r="A3" s="306" t="s">
        <v>12</v>
      </c>
      <c r="B3" s="306" t="s">
        <v>448</v>
      </c>
      <c r="C3" s="306" t="s">
        <v>449</v>
      </c>
      <c r="D3" s="306" t="s">
        <v>450</v>
      </c>
      <c r="E3" s="306" t="s">
        <v>451</v>
      </c>
      <c r="F3" s="306" t="s">
        <v>452</v>
      </c>
      <c r="G3" s="306" t="s">
        <v>453</v>
      </c>
      <c r="H3" s="306" t="s">
        <v>454</v>
      </c>
      <c r="I3" s="306" t="s">
        <v>455</v>
      </c>
      <c r="J3" s="306" t="s">
        <v>456</v>
      </c>
      <c r="K3" s="307" t="s">
        <v>457</v>
      </c>
      <c r="L3" s="312" t="s">
        <v>458</v>
      </c>
      <c r="M3" s="313"/>
      <c r="N3" s="314"/>
      <c r="O3" s="126"/>
      <c r="P3" s="306" t="s">
        <v>459</v>
      </c>
      <c r="Q3" s="306" t="s">
        <v>460</v>
      </c>
      <c r="R3" s="306" t="s">
        <v>461</v>
      </c>
      <c r="S3" s="306" t="s">
        <v>462</v>
      </c>
      <c r="T3" s="306" t="s">
        <v>463</v>
      </c>
      <c r="U3" s="306"/>
      <c r="V3" s="306" t="s">
        <v>464</v>
      </c>
      <c r="W3" s="306" t="s">
        <v>465</v>
      </c>
    </row>
    <row r="4" spans="1:24" s="127" customFormat="1" ht="106.5" customHeight="1" x14ac:dyDescent="0.25">
      <c r="A4" s="306"/>
      <c r="B4" s="306"/>
      <c r="C4" s="306"/>
      <c r="D4" s="309"/>
      <c r="E4" s="309"/>
      <c r="F4" s="306"/>
      <c r="G4" s="306"/>
      <c r="H4" s="306"/>
      <c r="I4" s="306"/>
      <c r="J4" s="306"/>
      <c r="K4" s="308"/>
      <c r="L4" s="125" t="s">
        <v>466</v>
      </c>
      <c r="M4" s="225" t="s">
        <v>467</v>
      </c>
      <c r="N4" s="225" t="s">
        <v>468</v>
      </c>
      <c r="O4" s="125" t="s">
        <v>469</v>
      </c>
      <c r="P4" s="306"/>
      <c r="Q4" s="306"/>
      <c r="R4" s="306"/>
      <c r="S4" s="306"/>
      <c r="T4" s="125" t="s">
        <v>470</v>
      </c>
      <c r="U4" s="125" t="s">
        <v>471</v>
      </c>
      <c r="V4" s="306"/>
      <c r="W4" s="306"/>
    </row>
    <row r="5" spans="1:24" s="129" customFormat="1" ht="42.75" customHeight="1" x14ac:dyDescent="0.25">
      <c r="A5" s="306"/>
      <c r="B5" s="306"/>
      <c r="C5" s="306"/>
      <c r="D5" s="309"/>
      <c r="E5" s="309"/>
      <c r="F5" s="306"/>
      <c r="G5" s="306"/>
      <c r="H5" s="306"/>
      <c r="I5" s="306"/>
      <c r="J5" s="306"/>
      <c r="K5" s="308"/>
      <c r="L5" s="125"/>
      <c r="M5" s="225"/>
      <c r="N5" s="225"/>
      <c r="O5" s="125"/>
      <c r="P5" s="306"/>
      <c r="Q5" s="306"/>
      <c r="R5" s="306"/>
      <c r="S5" s="306"/>
      <c r="T5" s="125"/>
      <c r="U5" s="125"/>
      <c r="V5" s="306"/>
      <c r="W5" s="306"/>
      <c r="X5" s="128"/>
    </row>
    <row r="6" spans="1:24" s="129" customFormat="1" ht="85.5" x14ac:dyDescent="0.25">
      <c r="A6" s="290">
        <v>1</v>
      </c>
      <c r="B6" s="290" t="s">
        <v>472</v>
      </c>
      <c r="C6" s="300" t="s">
        <v>473</v>
      </c>
      <c r="D6" s="130" t="s">
        <v>474</v>
      </c>
      <c r="E6" s="282" t="s">
        <v>475</v>
      </c>
      <c r="F6" s="131" t="s">
        <v>476</v>
      </c>
      <c r="G6" s="315" t="s">
        <v>477</v>
      </c>
      <c r="H6" s="132"/>
      <c r="I6" s="132"/>
      <c r="J6" s="133"/>
      <c r="K6" s="134"/>
      <c r="L6" s="135"/>
      <c r="M6" s="226"/>
      <c r="N6" s="226"/>
      <c r="O6" s="136"/>
      <c r="P6" s="136"/>
      <c r="Q6" s="132"/>
      <c r="R6" s="132"/>
      <c r="S6" s="132"/>
      <c r="T6" s="132"/>
      <c r="U6" s="132"/>
      <c r="V6" s="136"/>
      <c r="W6" s="136"/>
      <c r="X6" s="137" t="s">
        <v>478</v>
      </c>
    </row>
    <row r="7" spans="1:24" s="129" customFormat="1" ht="71.25" x14ac:dyDescent="0.25">
      <c r="A7" s="284"/>
      <c r="B7" s="284"/>
      <c r="C7" s="282"/>
      <c r="D7" s="298" t="s">
        <v>479</v>
      </c>
      <c r="E7" s="282"/>
      <c r="F7" s="285" t="s">
        <v>480</v>
      </c>
      <c r="G7" s="315"/>
      <c r="H7" s="139" t="s">
        <v>481</v>
      </c>
      <c r="I7" s="139" t="s">
        <v>312</v>
      </c>
      <c r="J7" s="140" t="s">
        <v>482</v>
      </c>
      <c r="K7" s="141" t="s">
        <v>483</v>
      </c>
      <c r="L7" s="142" t="s">
        <v>484</v>
      </c>
      <c r="M7" s="227"/>
      <c r="N7" s="227" t="s">
        <v>485</v>
      </c>
      <c r="O7" s="144" t="s">
        <v>486</v>
      </c>
      <c r="P7" s="144" t="s">
        <v>487</v>
      </c>
      <c r="Q7" s="143" t="s">
        <v>488</v>
      </c>
      <c r="R7" s="143" t="s">
        <v>489</v>
      </c>
      <c r="S7" s="143" t="s">
        <v>490</v>
      </c>
      <c r="T7" s="145">
        <v>44197</v>
      </c>
      <c r="U7" s="145">
        <v>44560</v>
      </c>
      <c r="V7" s="206">
        <f>('[2]SEGUIMIENTO 1 TRIM'!J6+'[2]SEGUIMIENTO 2 TRIM '!J6+'[2]SEGUIMIENTO 3 TRIM '!J6+'[2]SEGUIMIENTO 4 TRIM'!J6)/4</f>
        <v>0</v>
      </c>
      <c r="W7" s="146"/>
      <c r="X7" s="137"/>
    </row>
    <row r="8" spans="1:24" s="129" customFormat="1" ht="178.5" customHeight="1" x14ac:dyDescent="0.25">
      <c r="A8" s="284"/>
      <c r="B8" s="284"/>
      <c r="C8" s="282"/>
      <c r="D8" s="299"/>
      <c r="E8" s="282"/>
      <c r="F8" s="286"/>
      <c r="G8" s="315"/>
      <c r="H8" s="139" t="s">
        <v>491</v>
      </c>
      <c r="I8" s="139" t="s">
        <v>492</v>
      </c>
      <c r="J8" s="140" t="s">
        <v>482</v>
      </c>
      <c r="K8" s="141" t="s">
        <v>493</v>
      </c>
      <c r="L8" s="142" t="s">
        <v>494</v>
      </c>
      <c r="M8" s="227" t="s">
        <v>485</v>
      </c>
      <c r="N8" s="227" t="s">
        <v>485</v>
      </c>
      <c r="O8" s="144" t="s">
        <v>495</v>
      </c>
      <c r="P8" s="144" t="s">
        <v>496</v>
      </c>
      <c r="Q8" s="143" t="s">
        <v>497</v>
      </c>
      <c r="R8" s="143" t="s">
        <v>498</v>
      </c>
      <c r="S8" s="143" t="s">
        <v>490</v>
      </c>
      <c r="T8" s="145">
        <v>44197</v>
      </c>
      <c r="U8" s="145">
        <v>44742</v>
      </c>
      <c r="V8" s="208">
        <f>'[3]Plan de Acción 2021'!$V$6</f>
        <v>1.18072E-2</v>
      </c>
      <c r="W8" s="139" t="str">
        <f>'[3]Plan de Acción 2021'!$W$6</f>
        <v>Se digitalizaron 236.144 folios, correspondientes a: 
Comision Disciplina 1.429
Civil 42.558
Familia 4.534
Laboral 169.373
Administrativo 18.171
Ejecución de Penas 79</v>
      </c>
      <c r="X8" s="137"/>
    </row>
    <row r="9" spans="1:24" s="129" customFormat="1" ht="85.5" x14ac:dyDescent="0.25">
      <c r="A9" s="284"/>
      <c r="B9" s="284"/>
      <c r="C9" s="282"/>
      <c r="D9" s="300"/>
      <c r="E9" s="282"/>
      <c r="F9" s="287"/>
      <c r="G9" s="315"/>
      <c r="H9" s="139" t="s">
        <v>499</v>
      </c>
      <c r="I9" s="139" t="s">
        <v>312</v>
      </c>
      <c r="J9" s="139" t="s">
        <v>482</v>
      </c>
      <c r="K9" s="146" t="s">
        <v>500</v>
      </c>
      <c r="L9" s="146" t="s">
        <v>501</v>
      </c>
      <c r="M9" s="228"/>
      <c r="N9" s="228" t="s">
        <v>485</v>
      </c>
      <c r="O9" s="146" t="s">
        <v>502</v>
      </c>
      <c r="P9" s="146" t="s">
        <v>503</v>
      </c>
      <c r="Q9" s="139" t="s">
        <v>504</v>
      </c>
      <c r="R9" s="139" t="s">
        <v>505</v>
      </c>
      <c r="S9" s="139" t="s">
        <v>490</v>
      </c>
      <c r="T9" s="147">
        <v>44197</v>
      </c>
      <c r="U9" s="147">
        <v>44560</v>
      </c>
      <c r="V9" s="139">
        <f>'[4]Plan de Acción 2021'!$V$6</f>
        <v>0</v>
      </c>
      <c r="W9" s="139">
        <f>'[4]Plan de Acción 2021'!$W$6</f>
        <v>0</v>
      </c>
      <c r="X9" s="137"/>
    </row>
    <row r="10" spans="1:24" s="129" customFormat="1" ht="193.5" customHeight="1" x14ac:dyDescent="0.25">
      <c r="A10" s="284"/>
      <c r="B10" s="284"/>
      <c r="C10" s="282"/>
      <c r="D10" s="298" t="s">
        <v>506</v>
      </c>
      <c r="E10" s="282"/>
      <c r="F10" s="285" t="s">
        <v>507</v>
      </c>
      <c r="G10" s="315"/>
      <c r="H10" s="139" t="s">
        <v>508</v>
      </c>
      <c r="I10" s="139" t="s">
        <v>492</v>
      </c>
      <c r="J10" s="140" t="s">
        <v>482</v>
      </c>
      <c r="K10" s="141" t="s">
        <v>509</v>
      </c>
      <c r="L10" s="142" t="s">
        <v>494</v>
      </c>
      <c r="M10" s="227" t="s">
        <v>485</v>
      </c>
      <c r="N10" s="227" t="s">
        <v>485</v>
      </c>
      <c r="O10" s="144" t="s">
        <v>510</v>
      </c>
      <c r="P10" s="144" t="s">
        <v>511</v>
      </c>
      <c r="Q10" s="143" t="s">
        <v>512</v>
      </c>
      <c r="R10" s="143" t="s">
        <v>513</v>
      </c>
      <c r="S10" s="143">
        <v>1</v>
      </c>
      <c r="T10" s="145">
        <v>44197</v>
      </c>
      <c r="U10" s="145">
        <v>44560</v>
      </c>
      <c r="V10" s="208">
        <f>'[3]Plan de Acción 2021'!$V$7</f>
        <v>0.57512953367875652</v>
      </c>
      <c r="W10" s="139" t="str">
        <f>'[3]Plan de Acción 2021'!$W$7</f>
        <v>Se han instalado 111 escáneres cama plana
Se está a la espera de la entrega de los 70 escáneres veritcales
Se está a la espera de la entrega de los 30 computadores All In One</v>
      </c>
    </row>
    <row r="11" spans="1:24" s="129" customFormat="1" ht="183.75" customHeight="1" x14ac:dyDescent="0.25">
      <c r="A11" s="284"/>
      <c r="B11" s="284"/>
      <c r="C11" s="282"/>
      <c r="D11" s="300"/>
      <c r="E11" s="282"/>
      <c r="F11" s="287"/>
      <c r="G11" s="315"/>
      <c r="H11" s="139" t="s">
        <v>514</v>
      </c>
      <c r="I11" s="139" t="s">
        <v>312</v>
      </c>
      <c r="J11" s="140" t="s">
        <v>482</v>
      </c>
      <c r="K11" s="141" t="s">
        <v>515</v>
      </c>
      <c r="L11" s="142" t="s">
        <v>516</v>
      </c>
      <c r="M11" s="227"/>
      <c r="N11" s="227" t="s">
        <v>485</v>
      </c>
      <c r="O11" s="144" t="s">
        <v>517</v>
      </c>
      <c r="P11" s="144" t="s">
        <v>518</v>
      </c>
      <c r="Q11" s="143" t="s">
        <v>519</v>
      </c>
      <c r="R11" s="143" t="s">
        <v>520</v>
      </c>
      <c r="S11" s="143" t="s">
        <v>490</v>
      </c>
      <c r="T11" s="145">
        <v>44256</v>
      </c>
      <c r="U11" s="145">
        <v>44377</v>
      </c>
      <c r="V11" s="208">
        <f>'[5]Plan de Acción 2021'!$V$8</f>
        <v>0.5</v>
      </c>
      <c r="W11" s="139" t="str">
        <f>'[5]Plan de Acción 2021'!$W$8</f>
        <v>Para el primer trimestre de 2021, se digitalizan en total 100 hojas de vida, del total proyectado para el año que era de 200, con un cumplimiento por encima de la meta para el trimestre.</v>
      </c>
    </row>
    <row r="12" spans="1:24" s="148" customFormat="1" ht="57" x14ac:dyDescent="0.2">
      <c r="A12" s="284"/>
      <c r="B12" s="284"/>
      <c r="C12" s="282"/>
      <c r="D12" s="298" t="s">
        <v>521</v>
      </c>
      <c r="E12" s="282"/>
      <c r="F12" s="285" t="s">
        <v>522</v>
      </c>
      <c r="G12" s="315"/>
      <c r="H12" s="139" t="s">
        <v>523</v>
      </c>
      <c r="I12" s="139" t="s">
        <v>312</v>
      </c>
      <c r="J12" s="140" t="s">
        <v>482</v>
      </c>
      <c r="K12" s="141" t="s">
        <v>524</v>
      </c>
      <c r="L12" s="142" t="s">
        <v>484</v>
      </c>
      <c r="M12" s="227"/>
      <c r="N12" s="227" t="s">
        <v>485</v>
      </c>
      <c r="O12" s="144" t="s">
        <v>486</v>
      </c>
      <c r="P12" s="144" t="s">
        <v>487</v>
      </c>
      <c r="Q12" s="143" t="s">
        <v>525</v>
      </c>
      <c r="R12" s="143" t="s">
        <v>526</v>
      </c>
      <c r="S12" s="143" t="s">
        <v>490</v>
      </c>
      <c r="T12" s="145">
        <v>44197</v>
      </c>
      <c r="U12" s="145">
        <v>44560</v>
      </c>
      <c r="V12" s="139">
        <f>'[2]Plan de Acción 2021'!$V$8</f>
        <v>0</v>
      </c>
      <c r="W12" s="139"/>
    </row>
    <row r="13" spans="1:24" s="148" customFormat="1" ht="85.5" x14ac:dyDescent="0.2">
      <c r="A13" s="284"/>
      <c r="B13" s="284"/>
      <c r="C13" s="282"/>
      <c r="D13" s="300"/>
      <c r="E13" s="282"/>
      <c r="F13" s="287"/>
      <c r="G13" s="315"/>
      <c r="H13" s="139" t="s">
        <v>527</v>
      </c>
      <c r="I13" s="139" t="s">
        <v>312</v>
      </c>
      <c r="J13" s="140" t="s">
        <v>482</v>
      </c>
      <c r="K13" s="141" t="s">
        <v>528</v>
      </c>
      <c r="L13" s="142" t="s">
        <v>516</v>
      </c>
      <c r="M13" s="227"/>
      <c r="N13" s="227" t="s">
        <v>485</v>
      </c>
      <c r="O13" s="144" t="s">
        <v>517</v>
      </c>
      <c r="P13" s="144" t="s">
        <v>518</v>
      </c>
      <c r="Q13" s="143" t="s">
        <v>529</v>
      </c>
      <c r="R13" s="143" t="s">
        <v>530</v>
      </c>
      <c r="S13" s="143" t="s">
        <v>490</v>
      </c>
      <c r="T13" s="145">
        <v>44287</v>
      </c>
      <c r="U13" s="145">
        <v>44560</v>
      </c>
      <c r="V13" s="139">
        <f>'[5]Plan de Acción 2021'!$V$9</f>
        <v>0</v>
      </c>
      <c r="W13" s="139" t="str">
        <f>'[5]Plan de Acción 2021'!$W$9</f>
        <v>Para el primer trimestre de 2021, se realizan un total de ___ capacitaciones de forma vitual.</v>
      </c>
    </row>
    <row r="14" spans="1:24" s="148" customFormat="1" ht="43.5" x14ac:dyDescent="0.2">
      <c r="A14" s="284"/>
      <c r="B14" s="284"/>
      <c r="C14" s="282"/>
      <c r="D14" s="130" t="s">
        <v>531</v>
      </c>
      <c r="E14" s="282"/>
      <c r="F14" s="138" t="s">
        <v>532</v>
      </c>
      <c r="G14" s="316"/>
      <c r="H14" s="139"/>
      <c r="I14" s="139"/>
      <c r="J14" s="140"/>
      <c r="K14" s="141"/>
      <c r="L14" s="142"/>
      <c r="M14" s="227"/>
      <c r="N14" s="227"/>
      <c r="O14" s="144"/>
      <c r="P14" s="144"/>
      <c r="Q14" s="143"/>
      <c r="R14" s="143"/>
      <c r="S14" s="143"/>
      <c r="T14" s="145"/>
      <c r="U14" s="145"/>
      <c r="V14" s="139"/>
      <c r="W14" s="139"/>
    </row>
    <row r="15" spans="1:24" ht="156.75" x14ac:dyDescent="0.2">
      <c r="A15" s="281">
        <v>2</v>
      </c>
      <c r="B15" s="284" t="s">
        <v>533</v>
      </c>
      <c r="C15" s="282" t="s">
        <v>534</v>
      </c>
      <c r="D15" s="285" t="s">
        <v>535</v>
      </c>
      <c r="E15" s="283" t="s">
        <v>536</v>
      </c>
      <c r="F15" s="298" t="s">
        <v>537</v>
      </c>
      <c r="G15" s="294" t="s">
        <v>538</v>
      </c>
      <c r="H15" s="139" t="s">
        <v>539</v>
      </c>
      <c r="I15" s="139" t="s">
        <v>492</v>
      </c>
      <c r="J15" s="140" t="s">
        <v>540</v>
      </c>
      <c r="K15" s="141" t="s">
        <v>541</v>
      </c>
      <c r="L15" s="142" t="s">
        <v>542</v>
      </c>
      <c r="M15" s="227" t="s">
        <v>485</v>
      </c>
      <c r="N15" s="227" t="s">
        <v>485</v>
      </c>
      <c r="O15" s="144" t="s">
        <v>543</v>
      </c>
      <c r="P15" s="144" t="s">
        <v>544</v>
      </c>
      <c r="Q15" s="143" t="s">
        <v>545</v>
      </c>
      <c r="R15" s="143" t="s">
        <v>836</v>
      </c>
      <c r="S15" s="143" t="s">
        <v>490</v>
      </c>
      <c r="T15" s="145">
        <v>43800</v>
      </c>
      <c r="U15" s="145" t="s">
        <v>546</v>
      </c>
      <c r="V15" s="139">
        <f>'[6]Plan de Acción 2021'!$V$10</f>
        <v>0</v>
      </c>
      <c r="W15" s="139">
        <f>'[6]Plan de Acción 2021'!$W$10</f>
        <v>0</v>
      </c>
    </row>
    <row r="16" spans="1:24" ht="98.25" customHeight="1" x14ac:dyDescent="0.2">
      <c r="A16" s="281"/>
      <c r="B16" s="284"/>
      <c r="C16" s="282"/>
      <c r="D16" s="286"/>
      <c r="E16" s="283"/>
      <c r="F16" s="299"/>
      <c r="G16" s="294"/>
      <c r="H16" s="139" t="s">
        <v>547</v>
      </c>
      <c r="I16" s="139" t="s">
        <v>492</v>
      </c>
      <c r="J16" s="140" t="s">
        <v>482</v>
      </c>
      <c r="K16" s="141" t="s">
        <v>548</v>
      </c>
      <c r="L16" s="142" t="s">
        <v>494</v>
      </c>
      <c r="M16" s="227"/>
      <c r="N16" s="227" t="s">
        <v>485</v>
      </c>
      <c r="O16" s="144" t="s">
        <v>510</v>
      </c>
      <c r="P16" s="144" t="s">
        <v>511</v>
      </c>
      <c r="Q16" s="143" t="s">
        <v>549</v>
      </c>
      <c r="R16" s="143" t="s">
        <v>550</v>
      </c>
      <c r="S16" s="143" t="s">
        <v>490</v>
      </c>
      <c r="T16" s="145">
        <v>44197</v>
      </c>
      <c r="U16" s="145">
        <v>44560</v>
      </c>
      <c r="V16" s="208">
        <f>'[3]Plan de Acción 2021'!$V$10</f>
        <v>0</v>
      </c>
      <c r="W16" s="139" t="str">
        <f>'[3]Plan de Acción 2021'!$W$10</f>
        <v>Se están realizando los estudios y contratos requeridos para los mejoramientos</v>
      </c>
    </row>
    <row r="17" spans="1:23" ht="42.75" x14ac:dyDescent="0.2">
      <c r="A17" s="281"/>
      <c r="B17" s="284"/>
      <c r="C17" s="282"/>
      <c r="D17" s="287"/>
      <c r="E17" s="283"/>
      <c r="F17" s="300"/>
      <c r="G17" s="294"/>
      <c r="H17" s="139" t="s">
        <v>551</v>
      </c>
      <c r="I17" s="139" t="s">
        <v>312</v>
      </c>
      <c r="J17" s="140" t="s">
        <v>482</v>
      </c>
      <c r="K17" s="141" t="s">
        <v>552</v>
      </c>
      <c r="L17" s="142" t="s">
        <v>553</v>
      </c>
      <c r="M17" s="227"/>
      <c r="N17" s="227" t="s">
        <v>485</v>
      </c>
      <c r="O17" s="144" t="s">
        <v>486</v>
      </c>
      <c r="P17" s="144" t="s">
        <v>554</v>
      </c>
      <c r="Q17" s="210">
        <v>0.95</v>
      </c>
      <c r="R17" s="143" t="s">
        <v>555</v>
      </c>
      <c r="S17" s="143" t="s">
        <v>490</v>
      </c>
      <c r="T17" s="145">
        <v>44197</v>
      </c>
      <c r="U17" s="145">
        <v>44561</v>
      </c>
      <c r="V17" s="139">
        <f>'[7]SEGUIMIENTO 4 TRIM'!$M$10</f>
        <v>0</v>
      </c>
      <c r="W17" s="139">
        <f>'[7]SEGUIMIENTO 4 TRIM'!$N$10</f>
        <v>0</v>
      </c>
    </row>
    <row r="18" spans="1:23" ht="156.75" x14ac:dyDescent="0.2">
      <c r="A18" s="281"/>
      <c r="B18" s="284"/>
      <c r="C18" s="282"/>
      <c r="D18" s="285" t="s">
        <v>556</v>
      </c>
      <c r="E18" s="283"/>
      <c r="F18" s="301" t="s">
        <v>557</v>
      </c>
      <c r="G18" s="294"/>
      <c r="H18" s="139" t="s">
        <v>558</v>
      </c>
      <c r="I18" s="139" t="s">
        <v>492</v>
      </c>
      <c r="J18" s="140" t="s">
        <v>540</v>
      </c>
      <c r="K18" s="141" t="s">
        <v>559</v>
      </c>
      <c r="L18" s="142" t="s">
        <v>542</v>
      </c>
      <c r="M18" s="227" t="s">
        <v>485</v>
      </c>
      <c r="N18" s="227" t="s">
        <v>485</v>
      </c>
      <c r="O18" s="144" t="s">
        <v>543</v>
      </c>
      <c r="P18" s="144" t="s">
        <v>544</v>
      </c>
      <c r="Q18" s="210">
        <v>1</v>
      </c>
      <c r="R18" s="143" t="s">
        <v>560</v>
      </c>
      <c r="S18" s="143" t="s">
        <v>490</v>
      </c>
      <c r="T18" s="145">
        <v>44562</v>
      </c>
      <c r="U18" s="145">
        <v>50769</v>
      </c>
      <c r="V18" s="139">
        <f>'[6]Plan de Acción 2021'!$V$11</f>
        <v>0</v>
      </c>
      <c r="W18" s="139">
        <f>'[6]Plan de Acción 2021'!$W$11</f>
        <v>0</v>
      </c>
    </row>
    <row r="19" spans="1:23" ht="57" x14ac:dyDescent="0.2">
      <c r="A19" s="281"/>
      <c r="B19" s="284"/>
      <c r="C19" s="282"/>
      <c r="D19" s="287"/>
      <c r="E19" s="283"/>
      <c r="F19" s="302"/>
      <c r="G19" s="294"/>
      <c r="H19" s="139" t="s">
        <v>562</v>
      </c>
      <c r="I19" s="139" t="s">
        <v>492</v>
      </c>
      <c r="J19" s="140" t="s">
        <v>540</v>
      </c>
      <c r="K19" s="141" t="s">
        <v>563</v>
      </c>
      <c r="L19" s="142" t="s">
        <v>553</v>
      </c>
      <c r="M19" s="227"/>
      <c r="N19" s="227" t="s">
        <v>485</v>
      </c>
      <c r="O19" s="144" t="s">
        <v>486</v>
      </c>
      <c r="P19" s="144" t="s">
        <v>564</v>
      </c>
      <c r="Q19" s="210">
        <v>1</v>
      </c>
      <c r="R19" s="143" t="s">
        <v>565</v>
      </c>
      <c r="S19" s="143" t="s">
        <v>490</v>
      </c>
      <c r="T19" s="145">
        <v>44562</v>
      </c>
      <c r="U19" s="145">
        <v>50769</v>
      </c>
      <c r="V19" s="139">
        <f>'[7]SEGUIMIENTO 4 TRIM'!$M$11</f>
        <v>0</v>
      </c>
      <c r="W19" s="139">
        <f>'[7]SEGUIMIENTO 4 TRIM'!$N$11</f>
        <v>0</v>
      </c>
    </row>
    <row r="20" spans="1:23" ht="42.75" x14ac:dyDescent="0.2">
      <c r="A20" s="281"/>
      <c r="B20" s="284"/>
      <c r="C20" s="282"/>
      <c r="D20" s="149" t="s">
        <v>566</v>
      </c>
      <c r="E20" s="283"/>
      <c r="F20" s="130" t="s">
        <v>567</v>
      </c>
      <c r="G20" s="294"/>
      <c r="H20" s="139"/>
      <c r="I20" s="139"/>
      <c r="J20" s="140"/>
      <c r="K20" s="141"/>
      <c r="L20" s="142"/>
      <c r="M20" s="227"/>
      <c r="N20" s="227"/>
      <c r="O20" s="144"/>
      <c r="P20" s="144"/>
      <c r="Q20" s="143"/>
      <c r="R20" s="143"/>
      <c r="S20" s="143"/>
      <c r="T20" s="145"/>
      <c r="U20" s="145"/>
      <c r="V20" s="139"/>
      <c r="W20" s="139"/>
    </row>
    <row r="21" spans="1:23" ht="57" x14ac:dyDescent="0.2">
      <c r="A21" s="281"/>
      <c r="B21" s="284"/>
      <c r="C21" s="282"/>
      <c r="D21" s="149" t="s">
        <v>568</v>
      </c>
      <c r="E21" s="283"/>
      <c r="F21" s="130" t="s">
        <v>569</v>
      </c>
      <c r="G21" s="294"/>
      <c r="H21" s="139" t="s">
        <v>570</v>
      </c>
      <c r="I21" s="139" t="s">
        <v>312</v>
      </c>
      <c r="J21" s="140" t="s">
        <v>482</v>
      </c>
      <c r="K21" s="141" t="s">
        <v>571</v>
      </c>
      <c r="L21" s="142" t="s">
        <v>572</v>
      </c>
      <c r="M21" s="227"/>
      <c r="N21" s="227" t="s">
        <v>485</v>
      </c>
      <c r="O21" s="144" t="s">
        <v>486</v>
      </c>
      <c r="P21" s="144" t="s">
        <v>573</v>
      </c>
      <c r="Q21" s="210">
        <v>1</v>
      </c>
      <c r="R21" s="143" t="s">
        <v>574</v>
      </c>
      <c r="S21" s="143" t="s">
        <v>490</v>
      </c>
      <c r="T21" s="145">
        <v>44197</v>
      </c>
      <c r="U21" s="145">
        <v>44561</v>
      </c>
      <c r="V21" s="139">
        <f>'[6]Plan de Acción 2021'!$V$13</f>
        <v>0</v>
      </c>
      <c r="W21" s="139">
        <f>'[6]Plan de Acción 2021'!$W$13</f>
        <v>0</v>
      </c>
    </row>
    <row r="22" spans="1:23" ht="156.75" x14ac:dyDescent="0.2">
      <c r="A22" s="281"/>
      <c r="B22" s="284"/>
      <c r="C22" s="282"/>
      <c r="D22" s="130" t="s">
        <v>575</v>
      </c>
      <c r="E22" s="283"/>
      <c r="F22" s="130" t="s">
        <v>576</v>
      </c>
      <c r="G22" s="294"/>
      <c r="H22" s="139" t="s">
        <v>577</v>
      </c>
      <c r="I22" s="139" t="s">
        <v>312</v>
      </c>
      <c r="J22" s="140" t="s">
        <v>482</v>
      </c>
      <c r="K22" s="141" t="s">
        <v>578</v>
      </c>
      <c r="L22" s="142" t="s">
        <v>553</v>
      </c>
      <c r="M22" s="227"/>
      <c r="N22" s="227" t="s">
        <v>485</v>
      </c>
      <c r="O22" s="144" t="s">
        <v>486</v>
      </c>
      <c r="P22" s="144" t="s">
        <v>573</v>
      </c>
      <c r="Q22" s="210">
        <v>1</v>
      </c>
      <c r="R22" s="143" t="s">
        <v>579</v>
      </c>
      <c r="S22" s="143" t="s">
        <v>490</v>
      </c>
      <c r="T22" s="145">
        <v>44197</v>
      </c>
      <c r="U22" s="145">
        <v>44561</v>
      </c>
      <c r="V22" s="139"/>
      <c r="W22" s="139"/>
    </row>
    <row r="23" spans="1:23" ht="28.5" x14ac:dyDescent="0.2">
      <c r="A23" s="281">
        <v>3</v>
      </c>
      <c r="B23" s="284" t="s">
        <v>580</v>
      </c>
      <c r="C23" s="282" t="s">
        <v>581</v>
      </c>
      <c r="D23" s="149" t="s">
        <v>582</v>
      </c>
      <c r="E23" s="283" t="s">
        <v>583</v>
      </c>
      <c r="F23" s="283" t="s">
        <v>584</v>
      </c>
      <c r="G23" s="323" t="s">
        <v>585</v>
      </c>
      <c r="H23" s="278"/>
      <c r="I23" s="278"/>
      <c r="J23" s="278"/>
      <c r="K23" s="317"/>
      <c r="L23" s="278"/>
      <c r="M23" s="279"/>
      <c r="N23" s="279"/>
      <c r="O23" s="278"/>
      <c r="P23" s="278"/>
      <c r="Q23" s="278"/>
      <c r="R23" s="278"/>
      <c r="S23" s="278"/>
      <c r="T23" s="278"/>
      <c r="U23" s="278"/>
      <c r="V23" s="278"/>
      <c r="W23" s="278"/>
    </row>
    <row r="24" spans="1:23" ht="28.5" x14ac:dyDescent="0.2">
      <c r="A24" s="281"/>
      <c r="B24" s="284"/>
      <c r="C24" s="282"/>
      <c r="D24" s="149" t="s">
        <v>556</v>
      </c>
      <c r="E24" s="283"/>
      <c r="F24" s="283"/>
      <c r="G24" s="315"/>
      <c r="H24" s="277"/>
      <c r="I24" s="277"/>
      <c r="J24" s="277"/>
      <c r="K24" s="318"/>
      <c r="L24" s="277"/>
      <c r="M24" s="280"/>
      <c r="N24" s="280"/>
      <c r="O24" s="277"/>
      <c r="P24" s="277"/>
      <c r="Q24" s="277"/>
      <c r="R24" s="277"/>
      <c r="S24" s="277"/>
      <c r="T24" s="277"/>
      <c r="U24" s="277"/>
      <c r="V24" s="277"/>
      <c r="W24" s="277"/>
    </row>
    <row r="25" spans="1:23" ht="71.25" x14ac:dyDescent="0.2">
      <c r="A25" s="281"/>
      <c r="B25" s="284"/>
      <c r="C25" s="282"/>
      <c r="D25" s="149" t="s">
        <v>535</v>
      </c>
      <c r="E25" s="283"/>
      <c r="F25" s="149" t="s">
        <v>586</v>
      </c>
      <c r="G25" s="315"/>
      <c r="H25" s="139" t="s">
        <v>587</v>
      </c>
      <c r="I25" s="139" t="s">
        <v>492</v>
      </c>
      <c r="J25" s="139" t="s">
        <v>482</v>
      </c>
      <c r="K25" s="146" t="s">
        <v>588</v>
      </c>
      <c r="L25" s="146" t="s">
        <v>589</v>
      </c>
      <c r="M25" s="228"/>
      <c r="N25" s="228" t="s">
        <v>485</v>
      </c>
      <c r="O25" s="146" t="s">
        <v>590</v>
      </c>
      <c r="P25" s="146" t="s">
        <v>503</v>
      </c>
      <c r="Q25" s="139" t="s">
        <v>591</v>
      </c>
      <c r="R25" s="139" t="s">
        <v>592</v>
      </c>
      <c r="S25" s="139" t="s">
        <v>490</v>
      </c>
      <c r="T25" s="147">
        <v>44197</v>
      </c>
      <c r="U25" s="147">
        <v>44560</v>
      </c>
      <c r="V25" s="139">
        <f>'[4]Plan de Acción 2021'!$V$17</f>
        <v>0</v>
      </c>
      <c r="W25" s="139">
        <f>'[4]Plan de Acción 2021'!$W$17</f>
        <v>0</v>
      </c>
    </row>
    <row r="26" spans="1:23" ht="42.75" x14ac:dyDescent="0.2">
      <c r="A26" s="281"/>
      <c r="B26" s="284"/>
      <c r="C26" s="282"/>
      <c r="D26" s="149" t="s">
        <v>593</v>
      </c>
      <c r="E26" s="283"/>
      <c r="F26" s="283" t="s">
        <v>594</v>
      </c>
      <c r="G26" s="315"/>
      <c r="H26" s="319" t="s">
        <v>595</v>
      </c>
      <c r="I26" s="319" t="s">
        <v>312</v>
      </c>
      <c r="J26" s="319" t="s">
        <v>482</v>
      </c>
      <c r="K26" s="322" t="s">
        <v>596</v>
      </c>
      <c r="L26" s="322" t="s">
        <v>589</v>
      </c>
      <c r="M26" s="321"/>
      <c r="N26" s="321" t="s">
        <v>485</v>
      </c>
      <c r="O26" s="322" t="s">
        <v>597</v>
      </c>
      <c r="P26" s="322" t="s">
        <v>503</v>
      </c>
      <c r="Q26" s="319" t="s">
        <v>598</v>
      </c>
      <c r="R26" s="319" t="s">
        <v>599</v>
      </c>
      <c r="S26" s="319" t="s">
        <v>490</v>
      </c>
      <c r="T26" s="320">
        <v>44501</v>
      </c>
      <c r="U26" s="320">
        <v>44560</v>
      </c>
      <c r="V26" s="151" cm="1">
        <f t="array" ref="V26:V28">'[4]Plan de Acción 2021'!$V$18:$V$20</f>
        <v>0</v>
      </c>
      <c r="W26" s="151" cm="1">
        <f t="array" ref="W26:W28">'[4]Plan de Acción 2021'!$W$18:$W$20</f>
        <v>0</v>
      </c>
    </row>
    <row r="27" spans="1:23" ht="42.75" x14ac:dyDescent="0.2">
      <c r="A27" s="281"/>
      <c r="B27" s="284"/>
      <c r="C27" s="282"/>
      <c r="D27" s="149" t="s">
        <v>600</v>
      </c>
      <c r="E27" s="283"/>
      <c r="F27" s="283"/>
      <c r="G27" s="315"/>
      <c r="H27" s="319"/>
      <c r="I27" s="319"/>
      <c r="J27" s="319"/>
      <c r="K27" s="322"/>
      <c r="L27" s="322"/>
      <c r="M27" s="321"/>
      <c r="N27" s="321"/>
      <c r="O27" s="322"/>
      <c r="P27" s="322"/>
      <c r="Q27" s="319"/>
      <c r="R27" s="319"/>
      <c r="S27" s="319"/>
      <c r="T27" s="319"/>
      <c r="U27" s="319"/>
      <c r="V27" s="209">
        <v>0</v>
      </c>
      <c r="W27" s="209">
        <v>0</v>
      </c>
    </row>
    <row r="28" spans="1:23" ht="71.25" x14ac:dyDescent="0.2">
      <c r="A28" s="281"/>
      <c r="B28" s="284"/>
      <c r="C28" s="282"/>
      <c r="D28" s="149" t="s">
        <v>601</v>
      </c>
      <c r="E28" s="283"/>
      <c r="F28" s="283"/>
      <c r="G28" s="315"/>
      <c r="H28" s="319"/>
      <c r="I28" s="319"/>
      <c r="J28" s="319"/>
      <c r="K28" s="322"/>
      <c r="L28" s="322"/>
      <c r="M28" s="321"/>
      <c r="N28" s="321"/>
      <c r="O28" s="322"/>
      <c r="P28" s="322"/>
      <c r="Q28" s="319"/>
      <c r="R28" s="319"/>
      <c r="S28" s="319"/>
      <c r="T28" s="319"/>
      <c r="U28" s="319"/>
      <c r="V28" s="132">
        <v>0</v>
      </c>
      <c r="W28" s="132">
        <v>0</v>
      </c>
    </row>
    <row r="29" spans="1:23" ht="156.75" x14ac:dyDescent="0.2">
      <c r="A29" s="281"/>
      <c r="B29" s="284"/>
      <c r="C29" s="282"/>
      <c r="D29" s="149" t="s">
        <v>602</v>
      </c>
      <c r="E29" s="283"/>
      <c r="F29" s="285" t="s">
        <v>603</v>
      </c>
      <c r="G29" s="315"/>
      <c r="H29" s="139" t="s">
        <v>604</v>
      </c>
      <c r="I29" s="139" t="s">
        <v>312</v>
      </c>
      <c r="J29" s="140" t="s">
        <v>482</v>
      </c>
      <c r="K29" s="141" t="s">
        <v>605</v>
      </c>
      <c r="L29" s="142" t="s">
        <v>606</v>
      </c>
      <c r="M29" s="227" t="s">
        <v>485</v>
      </c>
      <c r="N29" s="227" t="s">
        <v>485</v>
      </c>
      <c r="O29" s="144" t="s">
        <v>607</v>
      </c>
      <c r="P29" s="144" t="s">
        <v>608</v>
      </c>
      <c r="Q29" s="143">
        <v>1</v>
      </c>
      <c r="R29" s="143" t="s">
        <v>609</v>
      </c>
      <c r="S29" s="143" t="s">
        <v>561</v>
      </c>
      <c r="T29" s="145">
        <v>44197</v>
      </c>
      <c r="U29" s="145">
        <v>44560</v>
      </c>
      <c r="V29" s="139"/>
      <c r="W29" s="139"/>
    </row>
    <row r="30" spans="1:23" ht="103.5" customHeight="1" x14ac:dyDescent="0.2">
      <c r="A30" s="281"/>
      <c r="B30" s="284"/>
      <c r="C30" s="282"/>
      <c r="D30" s="285" t="s">
        <v>610</v>
      </c>
      <c r="E30" s="283"/>
      <c r="F30" s="286"/>
      <c r="G30" s="315"/>
      <c r="H30" s="139" t="s">
        <v>611</v>
      </c>
      <c r="I30" s="139" t="s">
        <v>492</v>
      </c>
      <c r="J30" s="140" t="s">
        <v>540</v>
      </c>
      <c r="K30" s="141" t="s">
        <v>612</v>
      </c>
      <c r="L30" s="142" t="s">
        <v>613</v>
      </c>
      <c r="M30" s="227" t="s">
        <v>485</v>
      </c>
      <c r="N30" s="227" t="s">
        <v>485</v>
      </c>
      <c r="O30" s="144" t="s">
        <v>614</v>
      </c>
      <c r="P30" s="144" t="s">
        <v>615</v>
      </c>
      <c r="Q30" s="210">
        <v>0.6</v>
      </c>
      <c r="R30" s="143" t="s">
        <v>616</v>
      </c>
      <c r="S30" s="143" t="s">
        <v>490</v>
      </c>
      <c r="T30" s="145">
        <v>44287</v>
      </c>
      <c r="U30" s="145">
        <v>44561</v>
      </c>
      <c r="V30" s="139"/>
      <c r="W30" s="139"/>
    </row>
    <row r="31" spans="1:23" ht="81" customHeight="1" x14ac:dyDescent="0.2">
      <c r="A31" s="281"/>
      <c r="B31" s="284"/>
      <c r="C31" s="282"/>
      <c r="D31" s="287"/>
      <c r="E31" s="283"/>
      <c r="F31" s="287"/>
      <c r="G31" s="315"/>
      <c r="H31" s="152" t="s">
        <v>617</v>
      </c>
      <c r="I31" s="153" t="s">
        <v>312</v>
      </c>
      <c r="J31" s="153" t="s">
        <v>482</v>
      </c>
      <c r="K31" s="154" t="s">
        <v>618</v>
      </c>
      <c r="L31" s="154" t="s">
        <v>619</v>
      </c>
      <c r="M31" s="229"/>
      <c r="N31" s="229" t="s">
        <v>485</v>
      </c>
      <c r="O31" s="154" t="s">
        <v>486</v>
      </c>
      <c r="P31" s="154"/>
      <c r="Q31" s="219">
        <v>1</v>
      </c>
      <c r="R31" s="153" t="s">
        <v>620</v>
      </c>
      <c r="S31" s="153" t="s">
        <v>490</v>
      </c>
      <c r="T31" s="155">
        <v>44197</v>
      </c>
      <c r="U31" s="155">
        <v>44560</v>
      </c>
      <c r="V31" s="139"/>
      <c r="W31" s="139"/>
    </row>
    <row r="32" spans="1:23" ht="84" customHeight="1" x14ac:dyDescent="0.2">
      <c r="A32" s="281"/>
      <c r="B32" s="284"/>
      <c r="C32" s="282"/>
      <c r="D32" s="285" t="s">
        <v>621</v>
      </c>
      <c r="E32" s="283"/>
      <c r="F32" s="285" t="s">
        <v>622</v>
      </c>
      <c r="G32" s="315"/>
      <c r="H32" s="139" t="s">
        <v>623</v>
      </c>
      <c r="I32" s="139" t="s">
        <v>312</v>
      </c>
      <c r="J32" s="140" t="s">
        <v>482</v>
      </c>
      <c r="K32" s="141" t="s">
        <v>624</v>
      </c>
      <c r="L32" s="142" t="s">
        <v>625</v>
      </c>
      <c r="M32" s="227"/>
      <c r="N32" s="227" t="s">
        <v>485</v>
      </c>
      <c r="O32" s="144" t="s">
        <v>486</v>
      </c>
      <c r="P32" s="144" t="s">
        <v>626</v>
      </c>
      <c r="Q32" s="210">
        <v>1</v>
      </c>
      <c r="R32" s="143" t="s">
        <v>627</v>
      </c>
      <c r="S32" s="143" t="s">
        <v>490</v>
      </c>
      <c r="T32" s="145">
        <v>44197</v>
      </c>
      <c r="U32" s="145">
        <v>44560</v>
      </c>
      <c r="V32" s="139">
        <f>'[2]Plan de Acción 2021'!$V$23</f>
        <v>0</v>
      </c>
      <c r="W32" s="139"/>
    </row>
    <row r="33" spans="1:23" ht="105" customHeight="1" x14ac:dyDescent="0.2">
      <c r="A33" s="281"/>
      <c r="B33" s="284"/>
      <c r="C33" s="282"/>
      <c r="D33" s="286"/>
      <c r="E33" s="283"/>
      <c r="F33" s="286"/>
      <c r="G33" s="315"/>
      <c r="H33" s="151" t="s">
        <v>628</v>
      </c>
      <c r="I33" s="151" t="s">
        <v>492</v>
      </c>
      <c r="J33" s="156" t="s">
        <v>482</v>
      </c>
      <c r="K33" s="157" t="s">
        <v>629</v>
      </c>
      <c r="L33" s="158" t="s">
        <v>630</v>
      </c>
      <c r="M33" s="230"/>
      <c r="N33" s="230" t="s">
        <v>485</v>
      </c>
      <c r="O33" s="160" t="s">
        <v>486</v>
      </c>
      <c r="P33" s="160" t="s">
        <v>631</v>
      </c>
      <c r="Q33" s="159" t="s">
        <v>632</v>
      </c>
      <c r="R33" s="159" t="s">
        <v>633</v>
      </c>
      <c r="S33" s="159" t="s">
        <v>490</v>
      </c>
      <c r="T33" s="161">
        <v>44256</v>
      </c>
      <c r="U33" s="161">
        <v>44561</v>
      </c>
      <c r="V33" s="151">
        <f>'[5]Plan de Acción 2021'!$V$24</f>
        <v>0</v>
      </c>
      <c r="W33" s="151" t="str">
        <f>'[5]Plan de Acción 2021'!$W$24</f>
        <v>Los estudios previos se adelantan desde el mes de abril</v>
      </c>
    </row>
    <row r="34" spans="1:23" ht="129" customHeight="1" x14ac:dyDescent="0.2">
      <c r="A34" s="281"/>
      <c r="B34" s="284"/>
      <c r="C34" s="282"/>
      <c r="D34" s="287"/>
      <c r="E34" s="283"/>
      <c r="F34" s="287"/>
      <c r="G34" s="315"/>
      <c r="H34" s="162" t="s">
        <v>634</v>
      </c>
      <c r="I34" s="162" t="s">
        <v>492</v>
      </c>
      <c r="J34" s="162" t="s">
        <v>482</v>
      </c>
      <c r="K34" s="163" t="s">
        <v>635</v>
      </c>
      <c r="L34" s="164" t="s">
        <v>630</v>
      </c>
      <c r="M34" s="231"/>
      <c r="N34" s="231" t="s">
        <v>485</v>
      </c>
      <c r="O34" s="164" t="s">
        <v>517</v>
      </c>
      <c r="P34" s="164" t="s">
        <v>636</v>
      </c>
      <c r="Q34" s="165" t="s">
        <v>637</v>
      </c>
      <c r="R34" s="165" t="s">
        <v>837</v>
      </c>
      <c r="S34" s="166" t="s">
        <v>490</v>
      </c>
      <c r="T34" s="161">
        <v>44287</v>
      </c>
      <c r="U34" s="161">
        <v>44561</v>
      </c>
      <c r="V34" s="151"/>
      <c r="W34" s="151"/>
    </row>
    <row r="35" spans="1:23" ht="99.75" x14ac:dyDescent="0.2">
      <c r="A35" s="281"/>
      <c r="B35" s="284"/>
      <c r="C35" s="282"/>
      <c r="D35" s="149" t="s">
        <v>638</v>
      </c>
      <c r="E35" s="283"/>
      <c r="F35" s="149" t="s">
        <v>639</v>
      </c>
      <c r="G35" s="315"/>
      <c r="H35" s="132" t="s">
        <v>640</v>
      </c>
      <c r="I35" s="132" t="s">
        <v>312</v>
      </c>
      <c r="J35" s="133" t="s">
        <v>482</v>
      </c>
      <c r="K35" s="167" t="s">
        <v>641</v>
      </c>
      <c r="L35" s="168" t="s">
        <v>484</v>
      </c>
      <c r="M35" s="232"/>
      <c r="N35" s="232" t="s">
        <v>485</v>
      </c>
      <c r="O35" s="170" t="s">
        <v>486</v>
      </c>
      <c r="P35" s="170" t="s">
        <v>626</v>
      </c>
      <c r="Q35" s="220">
        <v>1</v>
      </c>
      <c r="R35" s="169" t="s">
        <v>627</v>
      </c>
      <c r="S35" s="169" t="s">
        <v>490</v>
      </c>
      <c r="T35" s="171">
        <v>44197</v>
      </c>
      <c r="U35" s="171">
        <v>44560</v>
      </c>
      <c r="V35" s="132"/>
      <c r="W35" s="132"/>
    </row>
    <row r="36" spans="1:23" ht="114" x14ac:dyDescent="0.2">
      <c r="A36" s="281">
        <v>4</v>
      </c>
      <c r="B36" s="284" t="s">
        <v>642</v>
      </c>
      <c r="C36" s="283" t="s">
        <v>643</v>
      </c>
      <c r="D36" s="149" t="s">
        <v>556</v>
      </c>
      <c r="E36" s="283" t="s">
        <v>644</v>
      </c>
      <c r="F36" s="149" t="s">
        <v>645</v>
      </c>
      <c r="G36" s="295" t="s">
        <v>646</v>
      </c>
      <c r="H36" s="139" t="s">
        <v>647</v>
      </c>
      <c r="I36" s="139" t="s">
        <v>312</v>
      </c>
      <c r="J36" s="139" t="s">
        <v>482</v>
      </c>
      <c r="K36" s="146" t="s">
        <v>648</v>
      </c>
      <c r="L36" s="146" t="s">
        <v>649</v>
      </c>
      <c r="M36" s="228"/>
      <c r="N36" s="228" t="s">
        <v>485</v>
      </c>
      <c r="O36" s="146" t="s">
        <v>606</v>
      </c>
      <c r="P36" s="146" t="s">
        <v>650</v>
      </c>
      <c r="Q36" s="208">
        <v>1</v>
      </c>
      <c r="R36" s="139" t="s">
        <v>651</v>
      </c>
      <c r="S36" s="139" t="s">
        <v>490</v>
      </c>
      <c r="T36" s="147">
        <v>44197</v>
      </c>
      <c r="U36" s="147">
        <v>44560</v>
      </c>
      <c r="V36" s="139"/>
      <c r="W36" s="139"/>
    </row>
    <row r="37" spans="1:23" ht="60" customHeight="1" x14ac:dyDescent="0.2">
      <c r="A37" s="281"/>
      <c r="B37" s="284"/>
      <c r="C37" s="283"/>
      <c r="D37" s="149" t="s">
        <v>566</v>
      </c>
      <c r="E37" s="283"/>
      <c r="F37" s="149" t="s">
        <v>652</v>
      </c>
      <c r="G37" s="295"/>
      <c r="H37" s="139" t="s">
        <v>653</v>
      </c>
      <c r="I37" s="139" t="s">
        <v>312</v>
      </c>
      <c r="J37" s="139" t="s">
        <v>482</v>
      </c>
      <c r="K37" s="146" t="s">
        <v>654</v>
      </c>
      <c r="L37" s="172" t="s">
        <v>655</v>
      </c>
      <c r="M37" s="233"/>
      <c r="N37" s="233" t="s">
        <v>485</v>
      </c>
      <c r="O37" s="172" t="s">
        <v>656</v>
      </c>
      <c r="P37" s="172" t="s">
        <v>657</v>
      </c>
      <c r="Q37" s="214">
        <v>1</v>
      </c>
      <c r="R37" s="173" t="s">
        <v>658</v>
      </c>
      <c r="S37" s="173" t="s">
        <v>490</v>
      </c>
      <c r="T37" s="174">
        <v>44197</v>
      </c>
      <c r="U37" s="174">
        <v>44560</v>
      </c>
      <c r="V37" s="139"/>
      <c r="W37" s="139"/>
    </row>
    <row r="38" spans="1:23" ht="228" x14ac:dyDescent="0.2">
      <c r="A38" s="281"/>
      <c r="B38" s="284"/>
      <c r="C38" s="283"/>
      <c r="D38" s="149" t="s">
        <v>659</v>
      </c>
      <c r="E38" s="283"/>
      <c r="F38" s="149" t="s">
        <v>660</v>
      </c>
      <c r="G38" s="295"/>
      <c r="H38" s="139"/>
      <c r="I38" s="139"/>
      <c r="J38" s="140"/>
      <c r="K38" s="141"/>
      <c r="L38" s="142"/>
      <c r="M38" s="227"/>
      <c r="N38" s="227"/>
      <c r="O38" s="144"/>
      <c r="P38" s="144"/>
      <c r="Q38" s="143"/>
      <c r="R38" s="143"/>
      <c r="S38" s="143"/>
      <c r="T38" s="145"/>
      <c r="U38" s="145"/>
      <c r="V38" s="139"/>
      <c r="W38" s="139"/>
    </row>
    <row r="39" spans="1:23" ht="142.5" x14ac:dyDescent="0.2">
      <c r="A39" s="281"/>
      <c r="B39" s="284"/>
      <c r="C39" s="283"/>
      <c r="D39" s="149" t="s">
        <v>661</v>
      </c>
      <c r="E39" s="283"/>
      <c r="F39" s="149" t="s">
        <v>662</v>
      </c>
      <c r="G39" s="295"/>
      <c r="H39" s="139"/>
      <c r="I39" s="139"/>
      <c r="J39" s="140"/>
      <c r="K39" s="141"/>
      <c r="L39" s="142"/>
      <c r="M39" s="227"/>
      <c r="N39" s="227"/>
      <c r="O39" s="144"/>
      <c r="P39" s="144"/>
      <c r="Q39" s="143"/>
      <c r="R39" s="143"/>
      <c r="S39" s="143"/>
      <c r="T39" s="145"/>
      <c r="U39" s="145"/>
      <c r="V39" s="139"/>
      <c r="W39" s="139"/>
    </row>
    <row r="40" spans="1:23" ht="62.25" customHeight="1" x14ac:dyDescent="0.2">
      <c r="A40" s="284">
        <v>5</v>
      </c>
      <c r="B40" s="284" t="s">
        <v>663</v>
      </c>
      <c r="C40" s="297" t="s">
        <v>664</v>
      </c>
      <c r="D40" s="149" t="s">
        <v>665</v>
      </c>
      <c r="E40" s="283" t="s">
        <v>666</v>
      </c>
      <c r="F40" s="149" t="s">
        <v>667</v>
      </c>
      <c r="G40" s="295" t="s">
        <v>668</v>
      </c>
      <c r="H40" s="139" t="s">
        <v>669</v>
      </c>
      <c r="I40" s="139" t="s">
        <v>312</v>
      </c>
      <c r="J40" s="139" t="s">
        <v>482</v>
      </c>
      <c r="K40" s="146" t="s">
        <v>670</v>
      </c>
      <c r="L40" s="146" t="s">
        <v>671</v>
      </c>
      <c r="M40" s="228"/>
      <c r="N40" s="228" t="s">
        <v>485</v>
      </c>
      <c r="O40" s="146" t="s">
        <v>597</v>
      </c>
      <c r="P40" s="146" t="s">
        <v>672</v>
      </c>
      <c r="Q40" s="208">
        <v>1</v>
      </c>
      <c r="R40" s="139" t="s">
        <v>673</v>
      </c>
      <c r="S40" s="139" t="s">
        <v>490</v>
      </c>
      <c r="T40" s="147">
        <v>44197</v>
      </c>
      <c r="U40" s="147">
        <v>44560</v>
      </c>
      <c r="V40" s="139"/>
      <c r="W40" s="139"/>
    </row>
    <row r="41" spans="1:23" ht="156.75" x14ac:dyDescent="0.2">
      <c r="A41" s="284"/>
      <c r="B41" s="284"/>
      <c r="C41" s="297"/>
      <c r="D41" s="149" t="s">
        <v>674</v>
      </c>
      <c r="E41" s="283"/>
      <c r="F41" s="283" t="s">
        <v>675</v>
      </c>
      <c r="G41" s="295"/>
      <c r="H41" s="139" t="s">
        <v>604</v>
      </c>
      <c r="I41" s="139" t="s">
        <v>312</v>
      </c>
      <c r="J41" s="140" t="s">
        <v>482</v>
      </c>
      <c r="K41" s="141" t="s">
        <v>605</v>
      </c>
      <c r="L41" s="142" t="s">
        <v>606</v>
      </c>
      <c r="M41" s="227" t="s">
        <v>485</v>
      </c>
      <c r="N41" s="227" t="s">
        <v>485</v>
      </c>
      <c r="O41" s="144" t="s">
        <v>607</v>
      </c>
      <c r="P41" s="144" t="s">
        <v>608</v>
      </c>
      <c r="Q41" s="143">
        <v>1</v>
      </c>
      <c r="R41" s="143" t="s">
        <v>609</v>
      </c>
      <c r="S41" s="143" t="s">
        <v>561</v>
      </c>
      <c r="T41" s="145">
        <v>44197</v>
      </c>
      <c r="U41" s="145">
        <v>44560</v>
      </c>
      <c r="V41" s="139"/>
      <c r="W41" s="139"/>
    </row>
    <row r="42" spans="1:23" ht="81" customHeight="1" x14ac:dyDescent="0.2">
      <c r="A42" s="284"/>
      <c r="B42" s="284"/>
      <c r="C42" s="297"/>
      <c r="D42" s="149" t="s">
        <v>593</v>
      </c>
      <c r="E42" s="283"/>
      <c r="F42" s="283"/>
      <c r="G42" s="295"/>
      <c r="H42" s="139" t="s">
        <v>676</v>
      </c>
      <c r="I42" s="139" t="s">
        <v>492</v>
      </c>
      <c r="J42" s="139" t="s">
        <v>482</v>
      </c>
      <c r="K42" s="146" t="s">
        <v>677</v>
      </c>
      <c r="L42" s="175" t="s">
        <v>655</v>
      </c>
      <c r="M42" s="234"/>
      <c r="N42" s="234" t="s">
        <v>485</v>
      </c>
      <c r="O42" s="175" t="s">
        <v>656</v>
      </c>
      <c r="P42" s="175" t="s">
        <v>657</v>
      </c>
      <c r="Q42" s="218">
        <v>1</v>
      </c>
      <c r="R42" s="176" t="s">
        <v>678</v>
      </c>
      <c r="S42" s="176" t="s">
        <v>490</v>
      </c>
      <c r="T42" s="177">
        <v>44197</v>
      </c>
      <c r="U42" s="177">
        <v>44560</v>
      </c>
      <c r="V42" s="139"/>
      <c r="W42" s="139"/>
    </row>
    <row r="43" spans="1:23" ht="28.5" x14ac:dyDescent="0.2">
      <c r="A43" s="284"/>
      <c r="B43" s="284"/>
      <c r="C43" s="297"/>
      <c r="D43" s="149" t="s">
        <v>679</v>
      </c>
      <c r="E43" s="283"/>
      <c r="F43" s="283" t="s">
        <v>680</v>
      </c>
      <c r="G43" s="295"/>
      <c r="H43" s="278"/>
      <c r="I43" s="278"/>
      <c r="J43" s="278"/>
      <c r="K43" s="317"/>
      <c r="L43" s="278"/>
      <c r="M43" s="279"/>
      <c r="N43" s="279"/>
      <c r="O43" s="278"/>
      <c r="P43" s="278"/>
      <c r="Q43" s="278"/>
      <c r="R43" s="278"/>
      <c r="S43" s="278"/>
      <c r="T43" s="278"/>
      <c r="U43" s="278"/>
      <c r="V43" s="278"/>
      <c r="W43" s="278"/>
    </row>
    <row r="44" spans="1:23" ht="28.5" x14ac:dyDescent="0.2">
      <c r="A44" s="284"/>
      <c r="B44" s="284"/>
      <c r="C44" s="297"/>
      <c r="D44" s="149" t="s">
        <v>582</v>
      </c>
      <c r="E44" s="283"/>
      <c r="F44" s="283"/>
      <c r="G44" s="295"/>
      <c r="H44" s="277"/>
      <c r="I44" s="277"/>
      <c r="J44" s="277"/>
      <c r="K44" s="318"/>
      <c r="L44" s="277"/>
      <c r="M44" s="280"/>
      <c r="N44" s="280"/>
      <c r="O44" s="277"/>
      <c r="P44" s="277"/>
      <c r="Q44" s="277"/>
      <c r="R44" s="277"/>
      <c r="S44" s="277"/>
      <c r="T44" s="277"/>
      <c r="U44" s="277"/>
      <c r="V44" s="277"/>
      <c r="W44" s="277"/>
    </row>
    <row r="45" spans="1:23" ht="62.25" customHeight="1" x14ac:dyDescent="0.2">
      <c r="A45" s="284"/>
      <c r="B45" s="284"/>
      <c r="C45" s="297"/>
      <c r="D45" s="149" t="s">
        <v>681</v>
      </c>
      <c r="E45" s="283"/>
      <c r="F45" s="283" t="s">
        <v>680</v>
      </c>
      <c r="G45" s="295"/>
      <c r="H45" s="139" t="s">
        <v>682</v>
      </c>
      <c r="I45" s="139" t="s">
        <v>312</v>
      </c>
      <c r="J45" s="140" t="s">
        <v>482</v>
      </c>
      <c r="K45" s="141" t="s">
        <v>683</v>
      </c>
      <c r="L45" s="142" t="s">
        <v>484</v>
      </c>
      <c r="M45" s="227"/>
      <c r="N45" s="227" t="s">
        <v>485</v>
      </c>
      <c r="O45" s="144" t="s">
        <v>486</v>
      </c>
      <c r="P45" s="144" t="s">
        <v>626</v>
      </c>
      <c r="Q45" s="210">
        <v>1</v>
      </c>
      <c r="R45" s="143" t="s">
        <v>627</v>
      </c>
      <c r="S45" s="143" t="s">
        <v>490</v>
      </c>
      <c r="T45" s="145">
        <v>44560</v>
      </c>
      <c r="U45" s="145">
        <v>44560</v>
      </c>
      <c r="V45" s="207"/>
      <c r="W45" s="139"/>
    </row>
    <row r="46" spans="1:23" ht="128.25" x14ac:dyDescent="0.2">
      <c r="A46" s="284"/>
      <c r="B46" s="284"/>
      <c r="C46" s="297"/>
      <c r="D46" s="149" t="s">
        <v>684</v>
      </c>
      <c r="E46" s="283"/>
      <c r="F46" s="283"/>
      <c r="G46" s="295"/>
      <c r="H46" s="178" t="s">
        <v>685</v>
      </c>
      <c r="I46" s="139" t="s">
        <v>312</v>
      </c>
      <c r="J46" s="140" t="s">
        <v>482</v>
      </c>
      <c r="K46" s="179" t="s">
        <v>686</v>
      </c>
      <c r="L46" s="180" t="s">
        <v>630</v>
      </c>
      <c r="M46" s="235"/>
      <c r="N46" s="235" t="s">
        <v>485</v>
      </c>
      <c r="O46" s="144" t="s">
        <v>687</v>
      </c>
      <c r="P46" s="144" t="s">
        <v>688</v>
      </c>
      <c r="Q46" s="210">
        <v>1</v>
      </c>
      <c r="R46" s="143" t="s">
        <v>689</v>
      </c>
      <c r="S46" s="143" t="s">
        <v>490</v>
      </c>
      <c r="T46" s="145">
        <v>44197</v>
      </c>
      <c r="U46" s="145">
        <v>44561</v>
      </c>
      <c r="V46" s="139"/>
      <c r="W46" s="139"/>
    </row>
    <row r="47" spans="1:23" ht="57" x14ac:dyDescent="0.2">
      <c r="A47" s="284"/>
      <c r="B47" s="284"/>
      <c r="C47" s="297"/>
      <c r="D47" s="149" t="s">
        <v>690</v>
      </c>
      <c r="E47" s="283"/>
      <c r="F47" s="283" t="s">
        <v>691</v>
      </c>
      <c r="G47" s="295"/>
      <c r="H47" s="278"/>
      <c r="I47" s="278"/>
      <c r="J47" s="278"/>
      <c r="K47" s="317"/>
      <c r="L47" s="278"/>
      <c r="M47" s="279"/>
      <c r="N47" s="279"/>
      <c r="O47" s="278"/>
      <c r="P47" s="278"/>
      <c r="Q47" s="278"/>
      <c r="R47" s="278"/>
      <c r="S47" s="278"/>
      <c r="T47" s="278"/>
      <c r="U47" s="278"/>
      <c r="V47" s="278"/>
      <c r="W47" s="278"/>
    </row>
    <row r="48" spans="1:23" ht="42.75" x14ac:dyDescent="0.2">
      <c r="A48" s="284"/>
      <c r="B48" s="284"/>
      <c r="C48" s="297"/>
      <c r="D48" s="149" t="s">
        <v>692</v>
      </c>
      <c r="E48" s="283"/>
      <c r="F48" s="283"/>
      <c r="G48" s="295"/>
      <c r="H48" s="277"/>
      <c r="I48" s="277"/>
      <c r="J48" s="277"/>
      <c r="K48" s="318"/>
      <c r="L48" s="277"/>
      <c r="M48" s="280"/>
      <c r="N48" s="280"/>
      <c r="O48" s="277"/>
      <c r="P48" s="277"/>
      <c r="Q48" s="277"/>
      <c r="R48" s="277"/>
      <c r="S48" s="277"/>
      <c r="T48" s="277"/>
      <c r="U48" s="277"/>
      <c r="V48" s="277"/>
      <c r="W48" s="277"/>
    </row>
    <row r="49" spans="1:23" ht="85.5" x14ac:dyDescent="0.2">
      <c r="A49" s="284"/>
      <c r="B49" s="284"/>
      <c r="C49" s="297"/>
      <c r="D49" s="149" t="s">
        <v>693</v>
      </c>
      <c r="E49" s="283"/>
      <c r="F49" s="283" t="s">
        <v>694</v>
      </c>
      <c r="G49" s="295"/>
      <c r="H49" s="278"/>
      <c r="I49" s="278"/>
      <c r="J49" s="278"/>
      <c r="K49" s="317"/>
      <c r="L49" s="278"/>
      <c r="M49" s="279"/>
      <c r="N49" s="279"/>
      <c r="O49" s="278"/>
      <c r="P49" s="278"/>
      <c r="Q49" s="278"/>
      <c r="R49" s="278"/>
      <c r="S49" s="278"/>
      <c r="T49" s="278"/>
      <c r="U49" s="278"/>
      <c r="V49" s="278"/>
      <c r="W49" s="278"/>
    </row>
    <row r="50" spans="1:23" ht="57" x14ac:dyDescent="0.2">
      <c r="A50" s="284"/>
      <c r="B50" s="284"/>
      <c r="C50" s="297"/>
      <c r="D50" s="149" t="s">
        <v>695</v>
      </c>
      <c r="E50" s="283"/>
      <c r="F50" s="283"/>
      <c r="G50" s="295"/>
      <c r="H50" s="277"/>
      <c r="I50" s="277"/>
      <c r="J50" s="277"/>
      <c r="K50" s="318"/>
      <c r="L50" s="277"/>
      <c r="M50" s="280"/>
      <c r="N50" s="280"/>
      <c r="O50" s="277"/>
      <c r="P50" s="277"/>
      <c r="Q50" s="277"/>
      <c r="R50" s="277"/>
      <c r="S50" s="277"/>
      <c r="T50" s="277"/>
      <c r="U50" s="277"/>
      <c r="V50" s="277"/>
      <c r="W50" s="277"/>
    </row>
    <row r="51" spans="1:23" ht="60" customHeight="1" x14ac:dyDescent="0.2">
      <c r="A51" s="291">
        <v>6</v>
      </c>
      <c r="B51" s="288" t="s">
        <v>696</v>
      </c>
      <c r="C51" s="303" t="s">
        <v>697</v>
      </c>
      <c r="D51" s="283" t="s">
        <v>679</v>
      </c>
      <c r="E51" s="288" t="s">
        <v>698</v>
      </c>
      <c r="F51" s="149" t="s">
        <v>699</v>
      </c>
      <c r="G51" s="324" t="s">
        <v>700</v>
      </c>
      <c r="H51" s="278" t="s">
        <v>701</v>
      </c>
      <c r="I51" s="278" t="s">
        <v>312</v>
      </c>
      <c r="J51" s="278" t="s">
        <v>482</v>
      </c>
      <c r="K51" s="278" t="s">
        <v>702</v>
      </c>
      <c r="L51" s="278" t="s">
        <v>655</v>
      </c>
      <c r="M51" s="279"/>
      <c r="N51" s="279" t="s">
        <v>485</v>
      </c>
      <c r="O51" s="278" t="s">
        <v>656</v>
      </c>
      <c r="P51" s="278" t="s">
        <v>657</v>
      </c>
      <c r="Q51" s="276" t="s">
        <v>703</v>
      </c>
      <c r="R51" s="278" t="s">
        <v>704</v>
      </c>
      <c r="S51" s="278" t="s">
        <v>490</v>
      </c>
      <c r="T51" s="278">
        <v>44197</v>
      </c>
      <c r="U51" s="278">
        <v>44560</v>
      </c>
      <c r="V51" s="278">
        <v>1</v>
      </c>
      <c r="W51" s="278" t="s">
        <v>705</v>
      </c>
    </row>
    <row r="52" spans="1:23" ht="57" x14ac:dyDescent="0.2">
      <c r="A52" s="292"/>
      <c r="B52" s="289"/>
      <c r="C52" s="304"/>
      <c r="D52" s="283"/>
      <c r="E52" s="289"/>
      <c r="F52" s="149" t="s">
        <v>706</v>
      </c>
      <c r="G52" s="325"/>
      <c r="H52" s="277"/>
      <c r="I52" s="277"/>
      <c r="J52" s="277"/>
      <c r="K52" s="277"/>
      <c r="L52" s="277"/>
      <c r="M52" s="280"/>
      <c r="N52" s="280"/>
      <c r="O52" s="277"/>
      <c r="P52" s="277"/>
      <c r="Q52" s="277"/>
      <c r="R52" s="277"/>
      <c r="S52" s="277"/>
      <c r="T52" s="277"/>
      <c r="U52" s="277"/>
      <c r="V52" s="277"/>
      <c r="W52" s="277"/>
    </row>
    <row r="53" spans="1:23" ht="85.5" x14ac:dyDescent="0.2">
      <c r="A53" s="292"/>
      <c r="B53" s="289"/>
      <c r="C53" s="304"/>
      <c r="D53" s="283" t="s">
        <v>535</v>
      </c>
      <c r="E53" s="289"/>
      <c r="F53" s="285" t="s">
        <v>707</v>
      </c>
      <c r="G53" s="325"/>
      <c r="H53" s="139" t="s">
        <v>708</v>
      </c>
      <c r="I53" s="139" t="s">
        <v>312</v>
      </c>
      <c r="J53" s="140" t="s">
        <v>482</v>
      </c>
      <c r="K53" s="141" t="s">
        <v>709</v>
      </c>
      <c r="L53" s="142" t="s">
        <v>613</v>
      </c>
      <c r="M53" s="227"/>
      <c r="N53" s="227" t="s">
        <v>485</v>
      </c>
      <c r="O53" s="144" t="s">
        <v>710</v>
      </c>
      <c r="P53" s="144" t="s">
        <v>711</v>
      </c>
      <c r="Q53" s="210">
        <v>0.9</v>
      </c>
      <c r="R53" s="143" t="s">
        <v>838</v>
      </c>
      <c r="S53" s="143" t="s">
        <v>490</v>
      </c>
      <c r="T53" s="145">
        <v>44197</v>
      </c>
      <c r="U53" s="145">
        <v>44561</v>
      </c>
      <c r="V53" s="139"/>
      <c r="W53" s="139"/>
    </row>
    <row r="54" spans="1:23" ht="61.5" customHeight="1" x14ac:dyDescent="0.2">
      <c r="A54" s="292"/>
      <c r="B54" s="289"/>
      <c r="C54" s="304"/>
      <c r="D54" s="283"/>
      <c r="E54" s="289"/>
      <c r="F54" s="286"/>
      <c r="G54" s="325"/>
      <c r="H54" s="139" t="s">
        <v>712</v>
      </c>
      <c r="I54" s="139" t="s">
        <v>312</v>
      </c>
      <c r="J54" s="139" t="s">
        <v>482</v>
      </c>
      <c r="K54" s="146" t="s">
        <v>713</v>
      </c>
      <c r="L54" s="146" t="s">
        <v>589</v>
      </c>
      <c r="M54" s="228"/>
      <c r="N54" s="228" t="s">
        <v>485</v>
      </c>
      <c r="O54" s="146" t="s">
        <v>597</v>
      </c>
      <c r="P54" s="146" t="s">
        <v>503</v>
      </c>
      <c r="Q54" s="208">
        <v>1</v>
      </c>
      <c r="R54" s="139" t="s">
        <v>714</v>
      </c>
      <c r="S54" s="139" t="s">
        <v>490</v>
      </c>
      <c r="T54" s="147">
        <v>44197</v>
      </c>
      <c r="U54" s="147">
        <v>44560</v>
      </c>
      <c r="V54" s="139">
        <f>'[4]Plan de Acción 2021'!$V$42</f>
        <v>0</v>
      </c>
      <c r="W54" s="139">
        <f>'[4]Plan de Acción 2021'!$W$42</f>
        <v>0</v>
      </c>
    </row>
    <row r="55" spans="1:23" ht="114" x14ac:dyDescent="0.2">
      <c r="A55" s="292"/>
      <c r="B55" s="289"/>
      <c r="C55" s="304"/>
      <c r="D55" s="283"/>
      <c r="E55" s="289"/>
      <c r="F55" s="149" t="s">
        <v>715</v>
      </c>
      <c r="G55" s="325"/>
      <c r="H55" s="139" t="s">
        <v>716</v>
      </c>
      <c r="I55" s="139" t="s">
        <v>312</v>
      </c>
      <c r="J55" s="139" t="s">
        <v>482</v>
      </c>
      <c r="K55" s="146" t="s">
        <v>717</v>
      </c>
      <c r="L55" s="172" t="s">
        <v>687</v>
      </c>
      <c r="M55" s="233"/>
      <c r="N55" s="233" t="s">
        <v>485</v>
      </c>
      <c r="O55" s="172" t="s">
        <v>486</v>
      </c>
      <c r="P55" s="172" t="s">
        <v>718</v>
      </c>
      <c r="Q55" s="173" t="s">
        <v>719</v>
      </c>
      <c r="R55" s="173" t="s">
        <v>720</v>
      </c>
      <c r="S55" s="222" t="s">
        <v>490</v>
      </c>
      <c r="T55" s="181">
        <v>44197</v>
      </c>
      <c r="U55" s="181">
        <v>44561</v>
      </c>
      <c r="V55" s="139"/>
      <c r="W55" s="139"/>
    </row>
    <row r="56" spans="1:23" ht="62.25" customHeight="1" x14ac:dyDescent="0.2">
      <c r="A56" s="292"/>
      <c r="B56" s="289"/>
      <c r="C56" s="304"/>
      <c r="D56" s="285" t="s">
        <v>600</v>
      </c>
      <c r="E56" s="289"/>
      <c r="F56" s="285" t="s">
        <v>721</v>
      </c>
      <c r="G56" s="325"/>
      <c r="H56" s="139" t="s">
        <v>722</v>
      </c>
      <c r="I56" s="139" t="s">
        <v>312</v>
      </c>
      <c r="J56" s="139" t="s">
        <v>482</v>
      </c>
      <c r="K56" s="146" t="s">
        <v>723</v>
      </c>
      <c r="L56" s="172" t="s">
        <v>655</v>
      </c>
      <c r="M56" s="233"/>
      <c r="N56" s="233" t="s">
        <v>485</v>
      </c>
      <c r="O56" s="172" t="s">
        <v>656</v>
      </c>
      <c r="P56" s="172" t="s">
        <v>718</v>
      </c>
      <c r="Q56" s="214">
        <v>1</v>
      </c>
      <c r="R56" s="173" t="s">
        <v>724</v>
      </c>
      <c r="S56" s="173" t="s">
        <v>490</v>
      </c>
      <c r="T56" s="174">
        <v>44197</v>
      </c>
      <c r="U56" s="174">
        <v>44560</v>
      </c>
      <c r="V56" s="139"/>
      <c r="W56" s="139"/>
    </row>
    <row r="57" spans="1:23" ht="71.25" x14ac:dyDescent="0.2">
      <c r="A57" s="292"/>
      <c r="B57" s="289"/>
      <c r="C57" s="304"/>
      <c r="D57" s="286"/>
      <c r="E57" s="289"/>
      <c r="F57" s="286"/>
      <c r="G57" s="325"/>
      <c r="H57" s="139" t="s">
        <v>725</v>
      </c>
      <c r="I57" s="139" t="s">
        <v>492</v>
      </c>
      <c r="J57" s="139" t="s">
        <v>726</v>
      </c>
      <c r="K57" s="146" t="s">
        <v>727</v>
      </c>
      <c r="L57" s="172" t="s">
        <v>655</v>
      </c>
      <c r="M57" s="233"/>
      <c r="N57" s="233" t="s">
        <v>485</v>
      </c>
      <c r="O57" s="172" t="s">
        <v>728</v>
      </c>
      <c r="P57" s="172" t="s">
        <v>729</v>
      </c>
      <c r="Q57" s="214">
        <v>1</v>
      </c>
      <c r="R57" s="173" t="s">
        <v>730</v>
      </c>
      <c r="S57" s="173" t="s">
        <v>490</v>
      </c>
      <c r="T57" s="182">
        <v>44287</v>
      </c>
      <c r="U57" s="182">
        <v>44561</v>
      </c>
      <c r="V57" s="139"/>
      <c r="W57" s="139"/>
    </row>
    <row r="58" spans="1:23" ht="85.5" x14ac:dyDescent="0.2">
      <c r="A58" s="292"/>
      <c r="B58" s="289"/>
      <c r="C58" s="304"/>
      <c r="D58" s="286"/>
      <c r="E58" s="289"/>
      <c r="F58" s="287"/>
      <c r="G58" s="325"/>
      <c r="H58" s="139" t="s">
        <v>731</v>
      </c>
      <c r="I58" s="139" t="s">
        <v>492</v>
      </c>
      <c r="J58" s="139" t="s">
        <v>485</v>
      </c>
      <c r="K58" s="146" t="s">
        <v>732</v>
      </c>
      <c r="L58" s="172" t="s">
        <v>655</v>
      </c>
      <c r="M58" s="233"/>
      <c r="N58" s="233" t="s">
        <v>485</v>
      </c>
      <c r="O58" s="172" t="s">
        <v>728</v>
      </c>
      <c r="P58" s="172" t="s">
        <v>729</v>
      </c>
      <c r="Q58" s="214">
        <v>1</v>
      </c>
      <c r="R58" s="173" t="s">
        <v>733</v>
      </c>
      <c r="S58" s="173" t="s">
        <v>490</v>
      </c>
      <c r="T58" s="182">
        <v>44287</v>
      </c>
      <c r="U58" s="182">
        <v>44561</v>
      </c>
      <c r="V58" s="139"/>
      <c r="W58" s="139"/>
    </row>
    <row r="59" spans="1:23" ht="97.5" customHeight="1" x14ac:dyDescent="0.2">
      <c r="A59" s="292"/>
      <c r="B59" s="289"/>
      <c r="C59" s="304"/>
      <c r="D59" s="286"/>
      <c r="E59" s="289"/>
      <c r="F59" s="285" t="s">
        <v>734</v>
      </c>
      <c r="G59" s="325"/>
      <c r="H59" s="139" t="s">
        <v>735</v>
      </c>
      <c r="I59" s="139" t="s">
        <v>312</v>
      </c>
      <c r="J59" s="139" t="s">
        <v>482</v>
      </c>
      <c r="K59" s="146" t="s">
        <v>736</v>
      </c>
      <c r="L59" s="172" t="s">
        <v>516</v>
      </c>
      <c r="M59" s="233"/>
      <c r="N59" s="233" t="s">
        <v>485</v>
      </c>
      <c r="O59" s="172" t="s">
        <v>737</v>
      </c>
      <c r="P59" s="172" t="s">
        <v>738</v>
      </c>
      <c r="Q59" s="214">
        <v>1</v>
      </c>
      <c r="R59" s="173" t="s">
        <v>839</v>
      </c>
      <c r="S59" s="173" t="s">
        <v>490</v>
      </c>
      <c r="T59" s="145">
        <v>44197</v>
      </c>
      <c r="U59" s="145">
        <v>44561</v>
      </c>
      <c r="V59" s="139"/>
      <c r="W59" s="139"/>
    </row>
    <row r="60" spans="1:23" ht="63" customHeight="1" x14ac:dyDescent="0.2">
      <c r="A60" s="292"/>
      <c r="B60" s="289"/>
      <c r="C60" s="304"/>
      <c r="D60" s="286"/>
      <c r="E60" s="289"/>
      <c r="F60" s="286"/>
      <c r="G60" s="325"/>
      <c r="H60" s="139" t="s">
        <v>739</v>
      </c>
      <c r="I60" s="139" t="s">
        <v>312</v>
      </c>
      <c r="J60" s="139" t="s">
        <v>482</v>
      </c>
      <c r="K60" s="146" t="s">
        <v>740</v>
      </c>
      <c r="L60" s="172" t="s">
        <v>655</v>
      </c>
      <c r="M60" s="233"/>
      <c r="N60" s="233" t="s">
        <v>485</v>
      </c>
      <c r="O60" s="172" t="s">
        <v>656</v>
      </c>
      <c r="P60" s="172" t="s">
        <v>718</v>
      </c>
      <c r="Q60" s="214">
        <v>1</v>
      </c>
      <c r="R60" s="173" t="s">
        <v>840</v>
      </c>
      <c r="S60" s="173" t="s">
        <v>490</v>
      </c>
      <c r="T60" s="174">
        <v>44197</v>
      </c>
      <c r="U60" s="174">
        <v>44560</v>
      </c>
      <c r="V60" s="139"/>
      <c r="W60" s="139"/>
    </row>
    <row r="61" spans="1:23" ht="143.25" customHeight="1" x14ac:dyDescent="0.2">
      <c r="A61" s="292"/>
      <c r="B61" s="289"/>
      <c r="C61" s="304"/>
      <c r="D61" s="283" t="s">
        <v>593</v>
      </c>
      <c r="E61" s="289"/>
      <c r="F61" s="149" t="s">
        <v>741</v>
      </c>
      <c r="G61" s="325"/>
      <c r="H61" s="139" t="s">
        <v>742</v>
      </c>
      <c r="I61" s="139" t="s">
        <v>312</v>
      </c>
      <c r="J61" s="140" t="s">
        <v>482</v>
      </c>
      <c r="K61" s="141" t="s">
        <v>743</v>
      </c>
      <c r="L61" s="142" t="s">
        <v>516</v>
      </c>
      <c r="M61" s="227"/>
      <c r="N61" s="227" t="s">
        <v>485</v>
      </c>
      <c r="O61" s="144" t="s">
        <v>744</v>
      </c>
      <c r="P61" s="144" t="s">
        <v>738</v>
      </c>
      <c r="Q61" s="143" t="s">
        <v>745</v>
      </c>
      <c r="R61" s="143" t="s">
        <v>746</v>
      </c>
      <c r="S61" s="143" t="s">
        <v>490</v>
      </c>
      <c r="T61" s="145">
        <v>44228</v>
      </c>
      <c r="U61" s="145">
        <v>44561</v>
      </c>
      <c r="V61" s="139">
        <f>'[5]Plan de Acción 2021'!$V$47</f>
        <v>0</v>
      </c>
      <c r="W61" s="139" t="str">
        <f>'[5]Plan de Acción 2021'!$W$47</f>
        <v>Para el primer trimestre de 2021 se realizan ___ capacitaciones, consiguiento un cumplimiento del __% del total de capacitaciones proyectadas para el año</v>
      </c>
    </row>
    <row r="62" spans="1:23" ht="42.75" x14ac:dyDescent="0.2">
      <c r="A62" s="292"/>
      <c r="B62" s="289"/>
      <c r="C62" s="304"/>
      <c r="D62" s="283"/>
      <c r="E62" s="289"/>
      <c r="F62" s="149" t="s">
        <v>747</v>
      </c>
      <c r="G62" s="325"/>
      <c r="H62" s="139"/>
      <c r="I62" s="139"/>
      <c r="J62" s="140"/>
      <c r="K62" s="141"/>
      <c r="L62" s="142"/>
      <c r="M62" s="227"/>
      <c r="N62" s="227"/>
      <c r="O62" s="144"/>
      <c r="P62" s="144"/>
      <c r="Q62" s="210"/>
      <c r="R62" s="143"/>
      <c r="S62" s="143"/>
      <c r="T62" s="145"/>
      <c r="U62" s="145"/>
      <c r="V62" s="139"/>
      <c r="W62" s="139"/>
    </row>
    <row r="63" spans="1:23" ht="171" x14ac:dyDescent="0.2">
      <c r="A63" s="292"/>
      <c r="B63" s="289"/>
      <c r="C63" s="304"/>
      <c r="D63" s="285" t="s">
        <v>582</v>
      </c>
      <c r="E63" s="289"/>
      <c r="F63" s="285" t="s">
        <v>748</v>
      </c>
      <c r="G63" s="325"/>
      <c r="H63" s="139" t="s">
        <v>749</v>
      </c>
      <c r="I63" s="139" t="s">
        <v>312</v>
      </c>
      <c r="J63" s="140" t="s">
        <v>482</v>
      </c>
      <c r="K63" s="141" t="s">
        <v>750</v>
      </c>
      <c r="L63" s="142" t="s">
        <v>516</v>
      </c>
      <c r="M63" s="227"/>
      <c r="N63" s="227" t="s">
        <v>485</v>
      </c>
      <c r="O63" s="144" t="s">
        <v>751</v>
      </c>
      <c r="P63" s="144" t="s">
        <v>738</v>
      </c>
      <c r="Q63" s="143" t="s">
        <v>841</v>
      </c>
      <c r="R63" s="143" t="s">
        <v>752</v>
      </c>
      <c r="S63" s="143" t="s">
        <v>561</v>
      </c>
      <c r="T63" s="145">
        <v>44197</v>
      </c>
      <c r="U63" s="145">
        <v>44561</v>
      </c>
      <c r="V63" s="208">
        <f>'[5]Plan de Acción 2021'!$V$49</f>
        <v>0.25</v>
      </c>
      <c r="W63" s="139" t="str">
        <f>'[5]Plan de Acción 2021'!$W$49</f>
        <v>Para el primer trimestre de 2021 se solicitan en total 6 resmas de las 24 proyectadas para el año, con un cumplimiento en la meta anual del 100%</v>
      </c>
    </row>
    <row r="64" spans="1:23" ht="114" x14ac:dyDescent="0.2">
      <c r="A64" s="292"/>
      <c r="B64" s="289"/>
      <c r="C64" s="304"/>
      <c r="D64" s="286"/>
      <c r="E64" s="289"/>
      <c r="F64" s="286"/>
      <c r="G64" s="325"/>
      <c r="H64" s="34" t="s">
        <v>753</v>
      </c>
      <c r="I64" s="35" t="s">
        <v>485</v>
      </c>
      <c r="J64" s="185" t="s">
        <v>485</v>
      </c>
      <c r="K64" s="186" t="s">
        <v>754</v>
      </c>
      <c r="L64" s="172" t="s">
        <v>655</v>
      </c>
      <c r="M64" s="236"/>
      <c r="N64" s="237" t="s">
        <v>485</v>
      </c>
      <c r="O64" s="187" t="s">
        <v>737</v>
      </c>
      <c r="P64" s="184" t="s">
        <v>729</v>
      </c>
      <c r="Q64" s="193" t="s">
        <v>755</v>
      </c>
      <c r="R64" s="184" t="s">
        <v>756</v>
      </c>
      <c r="S64" s="143" t="s">
        <v>561</v>
      </c>
      <c r="T64" s="145">
        <v>44197</v>
      </c>
      <c r="U64" s="145">
        <v>44561</v>
      </c>
      <c r="V64" s="139"/>
      <c r="W64" s="139"/>
    </row>
    <row r="65" spans="1:23" ht="99.75" x14ac:dyDescent="0.2">
      <c r="A65" s="292"/>
      <c r="B65" s="289"/>
      <c r="C65" s="304"/>
      <c r="D65" s="286"/>
      <c r="E65" s="289"/>
      <c r="F65" s="286"/>
      <c r="G65" s="325"/>
      <c r="H65" s="36" t="s">
        <v>757</v>
      </c>
      <c r="I65" s="33" t="s">
        <v>485</v>
      </c>
      <c r="J65" s="188" t="s">
        <v>485</v>
      </c>
      <c r="K65" s="141" t="s">
        <v>758</v>
      </c>
      <c r="L65" s="172" t="s">
        <v>655</v>
      </c>
      <c r="M65" s="238"/>
      <c r="N65" s="239" t="s">
        <v>485</v>
      </c>
      <c r="O65" s="184" t="s">
        <v>737</v>
      </c>
      <c r="P65" s="184" t="s">
        <v>729</v>
      </c>
      <c r="Q65" s="193" t="s">
        <v>759</v>
      </c>
      <c r="R65" s="189" t="s">
        <v>760</v>
      </c>
      <c r="S65" s="190" t="s">
        <v>490</v>
      </c>
      <c r="T65" s="145">
        <v>44197</v>
      </c>
      <c r="U65" s="145">
        <v>44561</v>
      </c>
      <c r="V65" s="139"/>
      <c r="W65" s="139"/>
    </row>
    <row r="66" spans="1:23" ht="85.5" x14ac:dyDescent="0.2">
      <c r="A66" s="292"/>
      <c r="B66" s="289"/>
      <c r="C66" s="304"/>
      <c r="D66" s="287"/>
      <c r="E66" s="289"/>
      <c r="F66" s="287"/>
      <c r="G66" s="325"/>
      <c r="H66" s="37" t="s">
        <v>761</v>
      </c>
      <c r="I66" s="33" t="s">
        <v>485</v>
      </c>
      <c r="J66" s="188" t="s">
        <v>485</v>
      </c>
      <c r="K66" s="141" t="s">
        <v>762</v>
      </c>
      <c r="L66" s="172" t="s">
        <v>655</v>
      </c>
      <c r="M66" s="238"/>
      <c r="N66" s="239" t="s">
        <v>485</v>
      </c>
      <c r="O66" s="184" t="s">
        <v>737</v>
      </c>
      <c r="P66" s="184" t="s">
        <v>729</v>
      </c>
      <c r="Q66" s="193" t="s">
        <v>763</v>
      </c>
      <c r="R66" s="184" t="s">
        <v>764</v>
      </c>
      <c r="S66" s="184" t="s">
        <v>490</v>
      </c>
      <c r="T66" s="145">
        <v>44197</v>
      </c>
      <c r="U66" s="145">
        <v>44561</v>
      </c>
      <c r="V66" s="139"/>
      <c r="W66" s="139"/>
    </row>
    <row r="67" spans="1:23" ht="47.25" customHeight="1" x14ac:dyDescent="0.2">
      <c r="A67" s="292"/>
      <c r="B67" s="289"/>
      <c r="C67" s="304"/>
      <c r="D67" s="285" t="s">
        <v>765</v>
      </c>
      <c r="E67" s="289"/>
      <c r="F67" s="285" t="s">
        <v>766</v>
      </c>
      <c r="G67" s="325"/>
      <c r="H67" s="139" t="s">
        <v>767</v>
      </c>
      <c r="I67" s="139" t="s">
        <v>312</v>
      </c>
      <c r="J67" s="140" t="s">
        <v>482</v>
      </c>
      <c r="K67" s="141" t="s">
        <v>768</v>
      </c>
      <c r="L67" s="142" t="s">
        <v>494</v>
      </c>
      <c r="M67" s="227"/>
      <c r="N67" s="227" t="s">
        <v>485</v>
      </c>
      <c r="O67" s="144" t="s">
        <v>769</v>
      </c>
      <c r="P67" s="144" t="s">
        <v>770</v>
      </c>
      <c r="Q67" s="143"/>
      <c r="R67" s="143"/>
      <c r="S67" s="143"/>
      <c r="T67" s="145">
        <v>44197</v>
      </c>
      <c r="U67" s="145">
        <v>44561</v>
      </c>
      <c r="V67" s="139"/>
      <c r="W67" s="139"/>
    </row>
    <row r="68" spans="1:23" ht="102" customHeight="1" x14ac:dyDescent="0.2">
      <c r="A68" s="292"/>
      <c r="B68" s="289"/>
      <c r="C68" s="304"/>
      <c r="D68" s="286"/>
      <c r="E68" s="289"/>
      <c r="F68" s="286"/>
      <c r="G68" s="325"/>
      <c r="H68" s="40" t="s">
        <v>771</v>
      </c>
      <c r="I68" s="73" t="s">
        <v>492</v>
      </c>
      <c r="J68" s="191" t="s">
        <v>540</v>
      </c>
      <c r="K68" s="192" t="s">
        <v>772</v>
      </c>
      <c r="L68" s="172" t="s">
        <v>655</v>
      </c>
      <c r="M68" s="240"/>
      <c r="N68" s="241" t="s">
        <v>485</v>
      </c>
      <c r="O68" s="193" t="s">
        <v>737</v>
      </c>
      <c r="P68" s="193" t="s">
        <v>729</v>
      </c>
      <c r="Q68" s="221">
        <v>1</v>
      </c>
      <c r="R68" s="193" t="s">
        <v>773</v>
      </c>
      <c r="S68" s="143" t="s">
        <v>490</v>
      </c>
      <c r="T68" s="145">
        <v>44197</v>
      </c>
      <c r="U68" s="145">
        <v>44561</v>
      </c>
      <c r="V68" s="194"/>
      <c r="W68" s="194"/>
    </row>
    <row r="69" spans="1:23" ht="103.5" customHeight="1" x14ac:dyDescent="0.2">
      <c r="A69" s="292"/>
      <c r="B69" s="289"/>
      <c r="C69" s="304"/>
      <c r="D69" s="286"/>
      <c r="E69" s="289"/>
      <c r="F69" s="287"/>
      <c r="G69" s="325"/>
      <c r="H69" s="31" t="s">
        <v>774</v>
      </c>
      <c r="I69" s="38" t="s">
        <v>492</v>
      </c>
      <c r="J69" s="33" t="s">
        <v>485</v>
      </c>
      <c r="K69" s="195" t="s">
        <v>775</v>
      </c>
      <c r="L69" s="172" t="s">
        <v>655</v>
      </c>
      <c r="M69" s="238"/>
      <c r="N69" s="239" t="s">
        <v>485</v>
      </c>
      <c r="O69" s="184" t="s">
        <v>737</v>
      </c>
      <c r="P69" s="184" t="s">
        <v>729</v>
      </c>
      <c r="Q69" s="184" t="s">
        <v>776</v>
      </c>
      <c r="R69" s="184" t="s">
        <v>777</v>
      </c>
      <c r="S69" s="184" t="s">
        <v>490</v>
      </c>
      <c r="T69" s="145">
        <v>44197</v>
      </c>
      <c r="U69" s="145">
        <v>44561</v>
      </c>
      <c r="V69" s="139"/>
      <c r="W69" s="139"/>
    </row>
    <row r="70" spans="1:23" ht="99.75" x14ac:dyDescent="0.2">
      <c r="A70" s="292"/>
      <c r="B70" s="289"/>
      <c r="C70" s="304"/>
      <c r="D70" s="286"/>
      <c r="E70" s="289"/>
      <c r="F70" s="285" t="s">
        <v>778</v>
      </c>
      <c r="G70" s="325"/>
      <c r="H70" s="39" t="s">
        <v>779</v>
      </c>
      <c r="I70" s="38" t="s">
        <v>485</v>
      </c>
      <c r="J70" s="33" t="s">
        <v>482</v>
      </c>
      <c r="K70" s="195" t="s">
        <v>780</v>
      </c>
      <c r="L70" s="172" t="s">
        <v>655</v>
      </c>
      <c r="M70" s="238"/>
      <c r="N70" s="239" t="s">
        <v>485</v>
      </c>
      <c r="O70" s="184" t="s">
        <v>737</v>
      </c>
      <c r="P70" s="196" t="s">
        <v>729</v>
      </c>
      <c r="Q70" s="212">
        <v>1</v>
      </c>
      <c r="R70" s="197" t="s">
        <v>842</v>
      </c>
      <c r="S70" s="196" t="s">
        <v>490</v>
      </c>
      <c r="T70" s="145">
        <v>44197</v>
      </c>
      <c r="U70" s="145">
        <v>44561</v>
      </c>
      <c r="V70" s="139"/>
      <c r="W70" s="139"/>
    </row>
    <row r="71" spans="1:23" ht="114" x14ac:dyDescent="0.2">
      <c r="A71" s="292"/>
      <c r="B71" s="289"/>
      <c r="C71" s="304"/>
      <c r="D71" s="286"/>
      <c r="E71" s="289"/>
      <c r="F71" s="286"/>
      <c r="G71" s="325"/>
      <c r="H71" s="40" t="s">
        <v>781</v>
      </c>
      <c r="I71" s="38" t="s">
        <v>492</v>
      </c>
      <c r="J71" s="33" t="s">
        <v>540</v>
      </c>
      <c r="K71" s="195" t="s">
        <v>782</v>
      </c>
      <c r="L71" s="172" t="s">
        <v>655</v>
      </c>
      <c r="M71" s="238"/>
      <c r="N71" s="239" t="s">
        <v>485</v>
      </c>
      <c r="O71" s="198" t="s">
        <v>737</v>
      </c>
      <c r="P71" s="183" t="s">
        <v>729</v>
      </c>
      <c r="Q71" s="211">
        <v>1</v>
      </c>
      <c r="R71" s="197" t="s">
        <v>843</v>
      </c>
      <c r="S71" s="196" t="s">
        <v>490</v>
      </c>
      <c r="T71" s="145">
        <v>44197</v>
      </c>
      <c r="U71" s="145">
        <v>44561</v>
      </c>
      <c r="V71" s="139"/>
      <c r="W71" s="139"/>
    </row>
    <row r="72" spans="1:23" ht="99.75" x14ac:dyDescent="0.2">
      <c r="A72" s="293"/>
      <c r="B72" s="290"/>
      <c r="C72" s="305"/>
      <c r="D72" s="287"/>
      <c r="E72" s="290"/>
      <c r="F72" s="287"/>
      <c r="G72" s="326"/>
      <c r="H72" s="32" t="s">
        <v>783</v>
      </c>
      <c r="I72" s="33" t="s">
        <v>485</v>
      </c>
      <c r="J72" s="33" t="s">
        <v>485</v>
      </c>
      <c r="K72" s="195" t="s">
        <v>784</v>
      </c>
      <c r="L72" s="172" t="s">
        <v>655</v>
      </c>
      <c r="M72" s="238"/>
      <c r="N72" s="239" t="s">
        <v>485</v>
      </c>
      <c r="O72" s="184" t="s">
        <v>737</v>
      </c>
      <c r="P72" s="187" t="s">
        <v>729</v>
      </c>
      <c r="Q72" s="213">
        <v>1</v>
      </c>
      <c r="R72" s="199" t="s">
        <v>785</v>
      </c>
      <c r="S72" s="190" t="s">
        <v>490</v>
      </c>
      <c r="T72" s="145">
        <v>44197</v>
      </c>
      <c r="U72" s="145">
        <v>44561</v>
      </c>
      <c r="V72" s="139"/>
      <c r="W72" s="139"/>
    </row>
    <row r="73" spans="1:23" ht="42.75" x14ac:dyDescent="0.2">
      <c r="A73" s="281">
        <v>7</v>
      </c>
      <c r="B73" s="284" t="s">
        <v>786</v>
      </c>
      <c r="C73" s="283" t="s">
        <v>787</v>
      </c>
      <c r="D73" s="149" t="s">
        <v>788</v>
      </c>
      <c r="E73" s="282" t="s">
        <v>789</v>
      </c>
      <c r="F73" s="130" t="s">
        <v>790</v>
      </c>
      <c r="G73" s="295" t="s">
        <v>791</v>
      </c>
      <c r="H73" s="139"/>
      <c r="I73" s="139"/>
      <c r="J73" s="140"/>
      <c r="K73" s="141"/>
      <c r="L73" s="142"/>
      <c r="M73" s="227"/>
      <c r="N73" s="227"/>
      <c r="O73" s="144"/>
      <c r="P73" s="144"/>
      <c r="Q73" s="143"/>
      <c r="R73" s="143"/>
      <c r="S73" s="143"/>
      <c r="T73" s="145"/>
      <c r="U73" s="145"/>
      <c r="V73" s="139"/>
      <c r="W73" s="139"/>
    </row>
    <row r="74" spans="1:23" ht="42.75" x14ac:dyDescent="0.2">
      <c r="A74" s="281"/>
      <c r="B74" s="284"/>
      <c r="C74" s="283"/>
      <c r="D74" s="149" t="s">
        <v>593</v>
      </c>
      <c r="E74" s="282"/>
      <c r="F74" s="282" t="s">
        <v>792</v>
      </c>
      <c r="G74" s="296"/>
      <c r="H74" s="278" t="s">
        <v>793</v>
      </c>
      <c r="I74" s="278" t="s">
        <v>312</v>
      </c>
      <c r="J74" s="278" t="s">
        <v>482</v>
      </c>
      <c r="K74" s="317" t="s">
        <v>794</v>
      </c>
      <c r="L74" s="278" t="s">
        <v>484</v>
      </c>
      <c r="M74" s="279"/>
      <c r="N74" s="279" t="s">
        <v>485</v>
      </c>
      <c r="O74" s="278" t="s">
        <v>486</v>
      </c>
      <c r="P74" s="278" t="s">
        <v>626</v>
      </c>
      <c r="Q74" s="276">
        <v>0.9</v>
      </c>
      <c r="R74" s="278" t="s">
        <v>795</v>
      </c>
      <c r="S74" s="278" t="s">
        <v>490</v>
      </c>
      <c r="T74" s="327">
        <v>44287</v>
      </c>
      <c r="U74" s="327">
        <v>44561</v>
      </c>
      <c r="V74" s="329"/>
      <c r="W74" s="278"/>
    </row>
    <row r="75" spans="1:23" ht="24.75" customHeight="1" x14ac:dyDescent="0.2">
      <c r="A75" s="281"/>
      <c r="B75" s="284"/>
      <c r="C75" s="283"/>
      <c r="D75" s="149" t="s">
        <v>582</v>
      </c>
      <c r="E75" s="282"/>
      <c r="F75" s="282"/>
      <c r="G75" s="296"/>
      <c r="H75" s="277"/>
      <c r="I75" s="277"/>
      <c r="J75" s="277"/>
      <c r="K75" s="318"/>
      <c r="L75" s="277"/>
      <c r="M75" s="280"/>
      <c r="N75" s="280"/>
      <c r="O75" s="277"/>
      <c r="P75" s="277"/>
      <c r="Q75" s="277"/>
      <c r="R75" s="277"/>
      <c r="S75" s="277"/>
      <c r="T75" s="328"/>
      <c r="U75" s="328"/>
      <c r="V75" s="330"/>
      <c r="W75" s="277"/>
    </row>
    <row r="76" spans="1:23" ht="73.5" customHeight="1" x14ac:dyDescent="0.2">
      <c r="A76" s="281"/>
      <c r="B76" s="284"/>
      <c r="C76" s="283"/>
      <c r="D76" s="149" t="s">
        <v>679</v>
      </c>
      <c r="E76" s="282"/>
      <c r="F76" s="283" t="s">
        <v>796</v>
      </c>
      <c r="G76" s="296"/>
      <c r="H76" s="151" t="s">
        <v>797</v>
      </c>
      <c r="I76" s="151" t="s">
        <v>492</v>
      </c>
      <c r="J76" s="156" t="s">
        <v>482</v>
      </c>
      <c r="K76" s="157" t="s">
        <v>798</v>
      </c>
      <c r="L76" s="158" t="s">
        <v>484</v>
      </c>
      <c r="M76" s="230"/>
      <c r="N76" s="230" t="s">
        <v>485</v>
      </c>
      <c r="O76" s="160" t="s">
        <v>486</v>
      </c>
      <c r="P76" s="160" t="s">
        <v>626</v>
      </c>
      <c r="Q76" s="215">
        <v>1</v>
      </c>
      <c r="R76" s="159" t="s">
        <v>844</v>
      </c>
      <c r="S76" s="215" t="s">
        <v>490</v>
      </c>
      <c r="T76" s="161">
        <v>44228</v>
      </c>
      <c r="U76" s="161">
        <v>44256</v>
      </c>
      <c r="V76" s="208">
        <v>1</v>
      </c>
      <c r="W76" s="139" t="s">
        <v>845</v>
      </c>
    </row>
    <row r="77" spans="1:23" ht="105.75" customHeight="1" x14ac:dyDescent="0.2">
      <c r="A77" s="281"/>
      <c r="B77" s="284"/>
      <c r="C77" s="283"/>
      <c r="D77" s="149" t="s">
        <v>674</v>
      </c>
      <c r="E77" s="282"/>
      <c r="F77" s="283"/>
      <c r="G77" s="296"/>
      <c r="H77" s="139" t="s">
        <v>799</v>
      </c>
      <c r="I77" s="139" t="s">
        <v>312</v>
      </c>
      <c r="J77" s="139" t="s">
        <v>482</v>
      </c>
      <c r="K77" s="146" t="s">
        <v>800</v>
      </c>
      <c r="L77" s="175" t="s">
        <v>655</v>
      </c>
      <c r="M77" s="242"/>
      <c r="N77" s="234" t="s">
        <v>485</v>
      </c>
      <c r="O77" s="175" t="s">
        <v>656</v>
      </c>
      <c r="P77" s="175" t="s">
        <v>657</v>
      </c>
      <c r="Q77" s="218">
        <v>1</v>
      </c>
      <c r="R77" s="176" t="s">
        <v>801</v>
      </c>
      <c r="S77" s="176" t="s">
        <v>490</v>
      </c>
      <c r="T77" s="177">
        <v>44197</v>
      </c>
      <c r="U77" s="177">
        <v>44560</v>
      </c>
      <c r="V77" s="208">
        <v>1</v>
      </c>
      <c r="W77" s="139" t="s">
        <v>802</v>
      </c>
    </row>
    <row r="78" spans="1:23" ht="57" x14ac:dyDescent="0.2">
      <c r="A78" s="281"/>
      <c r="B78" s="284"/>
      <c r="C78" s="283"/>
      <c r="D78" s="149" t="s">
        <v>803</v>
      </c>
      <c r="E78" s="282"/>
      <c r="F78" s="283" t="s">
        <v>804</v>
      </c>
      <c r="G78" s="296"/>
      <c r="H78" s="200"/>
      <c r="I78" s="200"/>
      <c r="J78" s="200"/>
      <c r="K78" s="136"/>
      <c r="L78" s="201"/>
      <c r="M78" s="243"/>
      <c r="N78" s="243"/>
      <c r="O78" s="201"/>
      <c r="P78" s="201"/>
      <c r="Q78" s="173"/>
      <c r="R78" s="173"/>
      <c r="S78" s="173"/>
      <c r="T78" s="202"/>
      <c r="U78" s="202"/>
      <c r="V78" s="139"/>
      <c r="W78" s="139"/>
    </row>
    <row r="79" spans="1:23" ht="71.25" x14ac:dyDescent="0.2">
      <c r="A79" s="281"/>
      <c r="B79" s="284"/>
      <c r="C79" s="283"/>
      <c r="D79" s="149" t="s">
        <v>805</v>
      </c>
      <c r="E79" s="282"/>
      <c r="F79" s="283"/>
      <c r="G79" s="296"/>
      <c r="H79" s="139"/>
      <c r="I79" s="139"/>
      <c r="J79" s="140"/>
      <c r="K79" s="141"/>
      <c r="L79" s="142"/>
      <c r="M79" s="227"/>
      <c r="N79" s="227"/>
      <c r="O79" s="144"/>
      <c r="P79" s="144"/>
      <c r="Q79" s="143"/>
      <c r="R79" s="143"/>
      <c r="S79" s="143"/>
      <c r="T79" s="145"/>
      <c r="U79" s="145"/>
      <c r="V79" s="139"/>
      <c r="W79" s="139"/>
    </row>
  </sheetData>
  <mergeCells count="202">
    <mergeCell ref="S49:S50"/>
    <mergeCell ref="T49:T50"/>
    <mergeCell ref="W74:W75"/>
    <mergeCell ref="G51:G72"/>
    <mergeCell ref="R74:R75"/>
    <mergeCell ref="S74:S75"/>
    <mergeCell ref="T74:T75"/>
    <mergeCell ref="U74:U75"/>
    <mergeCell ref="V74:V75"/>
    <mergeCell ref="M74:M75"/>
    <mergeCell ref="N74:N75"/>
    <mergeCell ref="O74:O75"/>
    <mergeCell ref="P74:P75"/>
    <mergeCell ref="Q74:Q75"/>
    <mergeCell ref="H74:H75"/>
    <mergeCell ref="I74:I75"/>
    <mergeCell ref="J74:J75"/>
    <mergeCell ref="K74:K75"/>
    <mergeCell ref="L74:L75"/>
    <mergeCell ref="J49:J50"/>
    <mergeCell ref="K49:K50"/>
    <mergeCell ref="L49:L50"/>
    <mergeCell ref="M49:M50"/>
    <mergeCell ref="N49:N50"/>
    <mergeCell ref="O49:O50"/>
    <mergeCell ref="P49:P50"/>
    <mergeCell ref="Q49:Q50"/>
    <mergeCell ref="R49:R50"/>
    <mergeCell ref="U43:U44"/>
    <mergeCell ref="V43:V44"/>
    <mergeCell ref="W43:W44"/>
    <mergeCell ref="H47:H48"/>
    <mergeCell ref="H49:H50"/>
    <mergeCell ref="I47:I48"/>
    <mergeCell ref="J47:J48"/>
    <mergeCell ref="K47:K48"/>
    <mergeCell ref="L47:L48"/>
    <mergeCell ref="M47:M48"/>
    <mergeCell ref="N47:N48"/>
    <mergeCell ref="O47:O48"/>
    <mergeCell ref="P47:P48"/>
    <mergeCell ref="Q47:Q48"/>
    <mergeCell ref="R47:R48"/>
    <mergeCell ref="S47:S48"/>
    <mergeCell ref="U49:U50"/>
    <mergeCell ref="V49:V50"/>
    <mergeCell ref="W49:W50"/>
    <mergeCell ref="T47:T48"/>
    <mergeCell ref="U47:U48"/>
    <mergeCell ref="V47:V48"/>
    <mergeCell ref="W47:W48"/>
    <mergeCell ref="I49:I50"/>
    <mergeCell ref="U23:U24"/>
    <mergeCell ref="V23:V24"/>
    <mergeCell ref="W23:W24"/>
    <mergeCell ref="H43:H44"/>
    <mergeCell ref="I43:I44"/>
    <mergeCell ref="J43:J44"/>
    <mergeCell ref="K43:K44"/>
    <mergeCell ref="L43:L44"/>
    <mergeCell ref="M43:M44"/>
    <mergeCell ref="N43:N44"/>
    <mergeCell ref="O43:O44"/>
    <mergeCell ref="P43:P44"/>
    <mergeCell ref="Q43:Q44"/>
    <mergeCell ref="R43:R44"/>
    <mergeCell ref="S43:S44"/>
    <mergeCell ref="T43:T44"/>
    <mergeCell ref="P23:P24"/>
    <mergeCell ref="Q23:Q24"/>
    <mergeCell ref="R23:R24"/>
    <mergeCell ref="S23:S24"/>
    <mergeCell ref="H26:H28"/>
    <mergeCell ref="I26:I28"/>
    <mergeCell ref="J26:J28"/>
    <mergeCell ref="K26:K28"/>
    <mergeCell ref="L26:L28"/>
    <mergeCell ref="A36:A39"/>
    <mergeCell ref="E36:E39"/>
    <mergeCell ref="G36:G39"/>
    <mergeCell ref="C23:C35"/>
    <mergeCell ref="B23:B35"/>
    <mergeCell ref="A23:A35"/>
    <mergeCell ref="E23:E35"/>
    <mergeCell ref="F23:F24"/>
    <mergeCell ref="F26:F28"/>
    <mergeCell ref="G23:G35"/>
    <mergeCell ref="F29:F31"/>
    <mergeCell ref="C36:C39"/>
    <mergeCell ref="B36:B39"/>
    <mergeCell ref="F32:F34"/>
    <mergeCell ref="R26:R28"/>
    <mergeCell ref="S26:S28"/>
    <mergeCell ref="T26:T28"/>
    <mergeCell ref="U26:U28"/>
    <mergeCell ref="M26:M28"/>
    <mergeCell ref="N26:N28"/>
    <mergeCell ref="O26:O28"/>
    <mergeCell ref="P26:P28"/>
    <mergeCell ref="Q26:Q28"/>
    <mergeCell ref="T23:T24"/>
    <mergeCell ref="K23:K24"/>
    <mergeCell ref="L23:L24"/>
    <mergeCell ref="M23:M24"/>
    <mergeCell ref="N23:N24"/>
    <mergeCell ref="O23:O24"/>
    <mergeCell ref="H23:H24"/>
    <mergeCell ref="I23:I24"/>
    <mergeCell ref="J23:J24"/>
    <mergeCell ref="A1:F1"/>
    <mergeCell ref="A2:F2"/>
    <mergeCell ref="R3:R5"/>
    <mergeCell ref="S3:S5"/>
    <mergeCell ref="T3:U3"/>
    <mergeCell ref="E3:E5"/>
    <mergeCell ref="F3:F5"/>
    <mergeCell ref="L3:N3"/>
    <mergeCell ref="A15:A22"/>
    <mergeCell ref="A6:A14"/>
    <mergeCell ref="C15:C22"/>
    <mergeCell ref="B15:B22"/>
    <mergeCell ref="B6:B14"/>
    <mergeCell ref="E15:E22"/>
    <mergeCell ref="G6:G14"/>
    <mergeCell ref="C6:C14"/>
    <mergeCell ref="E6:E14"/>
    <mergeCell ref="F7:F9"/>
    <mergeCell ref="F10:F11"/>
    <mergeCell ref="F12:F13"/>
    <mergeCell ref="D7:D9"/>
    <mergeCell ref="D10:D11"/>
    <mergeCell ref="D12:D13"/>
    <mergeCell ref="D15:D17"/>
    <mergeCell ref="W3:W5"/>
    <mergeCell ref="A3:A5"/>
    <mergeCell ref="B3:B5"/>
    <mergeCell ref="H3:H5"/>
    <mergeCell ref="K3:K5"/>
    <mergeCell ref="P3:P5"/>
    <mergeCell ref="Q3:Q5"/>
    <mergeCell ref="V3:V5"/>
    <mergeCell ref="I3:I5"/>
    <mergeCell ref="J3:J5"/>
    <mergeCell ref="G3:G5"/>
    <mergeCell ref="C3:C5"/>
    <mergeCell ref="D3:D5"/>
    <mergeCell ref="G15:G22"/>
    <mergeCell ref="G73:G79"/>
    <mergeCell ref="C73:C79"/>
    <mergeCell ref="B73:B79"/>
    <mergeCell ref="C40:C50"/>
    <mergeCell ref="B40:B50"/>
    <mergeCell ref="G40:G50"/>
    <mergeCell ref="F47:F48"/>
    <mergeCell ref="F45:F46"/>
    <mergeCell ref="F43:F44"/>
    <mergeCell ref="F41:F42"/>
    <mergeCell ref="F15:F17"/>
    <mergeCell ref="F18:F19"/>
    <mergeCell ref="F53:F54"/>
    <mergeCell ref="D18:D19"/>
    <mergeCell ref="D32:D34"/>
    <mergeCell ref="D56:D60"/>
    <mergeCell ref="D63:D66"/>
    <mergeCell ref="D67:D72"/>
    <mergeCell ref="C51:C72"/>
    <mergeCell ref="B51:B72"/>
    <mergeCell ref="D30:D31"/>
    <mergeCell ref="F70:F72"/>
    <mergeCell ref="A73:A79"/>
    <mergeCell ref="E73:E79"/>
    <mergeCell ref="F76:F77"/>
    <mergeCell ref="F74:F75"/>
    <mergeCell ref="F78:F79"/>
    <mergeCell ref="A40:A50"/>
    <mergeCell ref="E40:E50"/>
    <mergeCell ref="F49:F50"/>
    <mergeCell ref="D51:D52"/>
    <mergeCell ref="D53:D55"/>
    <mergeCell ref="D61:D62"/>
    <mergeCell ref="F56:F58"/>
    <mergeCell ref="F59:F60"/>
    <mergeCell ref="F63:F66"/>
    <mergeCell ref="F67:F69"/>
    <mergeCell ref="E51:E72"/>
    <mergeCell ref="A51:A72"/>
    <mergeCell ref="Q51:Q52"/>
    <mergeCell ref="R51:R52"/>
    <mergeCell ref="S51:S52"/>
    <mergeCell ref="T51:T52"/>
    <mergeCell ref="U51:U52"/>
    <mergeCell ref="V51:V52"/>
    <mergeCell ref="W51:W52"/>
    <mergeCell ref="H51:H52"/>
    <mergeCell ref="I51:I52"/>
    <mergeCell ref="J51:J52"/>
    <mergeCell ref="K51:K52"/>
    <mergeCell ref="L51:L52"/>
    <mergeCell ref="M51:M52"/>
    <mergeCell ref="N51:N52"/>
    <mergeCell ref="O51:O52"/>
    <mergeCell ref="P51:P52"/>
  </mergeCells>
  <dataValidations xWindow="1324" yWindow="575" count="13">
    <dataValidation allowBlank="1" showInputMessage="1" showErrorMessage="1" prompt="Registrar la acción o  el nombre  del proyecto a realizar con base en la estrategia que se definió-  Hoja Estrategias   o si son acciones que se  deben adelantar como parte del día dia." sqref="H3:H5" xr:uid="{00000000-0002-0000-0200-000000000000}"/>
    <dataValidation allowBlank="1" showInputMessage="1" showErrorMessage="1" prompt="Marcar X  si la acción que se propone es parte de las actividades que se deben desarollar en el dia a dia, o si solamente es una actividad- Mas de una actividad marca Proyecto " sqref="I3:I5" xr:uid="{00000000-0002-0000-0200-000001000000}"/>
    <dataValidation allowBlank="1" showInputMessage="1" showErrorMessage="1" prompt="Marcar X  si es una acción o un proyecto nuevo que se va a realizar que implica el desarrollo de varias  actividades" sqref="J3:J5" xr:uid="{00000000-0002-0000-0200-000002000000}"/>
    <dataValidation allowBlank="1" showInputMessage="1" showErrorMessage="1" prompt="Describir las actividades que se van a desarrollar para el proyecto" sqref="K3:K5" xr:uid="{00000000-0002-0000-0200-000003000000}"/>
    <dataValidation allowBlank="1" showInputMessage="1" showErrorMessage="1" prompt="Registrar el nombre del proceso que va  a responder por la ejecución " sqref="L4:N4" xr:uid="{00000000-0002-0000-0200-000004000000}"/>
    <dataValidation allowBlank="1" showInputMessage="1" showErrorMessage="1" prompt="Registrar nombre de los procesos que se veran impactados con la acción/proyecto " sqref="O4" xr:uid="{00000000-0002-0000-0200-000005000000}"/>
    <dataValidation allowBlank="1" showInputMessage="1" showErrorMessage="1" prompt="Cargo del servidor que  liderara la acción o el proyecto  ( Nivel central o nivel seccional segun corresponda el análisis)" sqref="T2" xr:uid="{00000000-0002-0000-0200-000006000000}"/>
    <dataValidation allowBlank="1" showInputMessage="1" showErrorMessage="1" prompt="Si no aplica hacer medición, registrar el documento o el entregable final  Si es indicador con fórmula  matemática colocar la meta numérica" sqref="R1" xr:uid="{00000000-0002-0000-0200-000007000000}"/>
    <dataValidation allowBlank="1" showInputMessage="1" showErrorMessage="1" prompt="Registrar el acumulado del año cuando  se mide por avances o acumulados trimestrales " sqref="V3:V5" xr:uid="{00000000-0002-0000-0200-000008000000}"/>
    <dataValidation allowBlank="1" showInputMessage="1" showErrorMessage="1" prompt="Escribir cargo" sqref="P3:P5" xr:uid="{00000000-0002-0000-0200-000009000000}"/>
    <dataValidation allowBlank="1" showInputMessage="1" showErrorMessage="1" prompt="Fórmula matemática" sqref="S6 R3:R5 S37 S42:S43 S51 S77:S78 S56 S60" xr:uid="{00000000-0002-0000-0200-00000A000000}"/>
    <dataValidation allowBlank="1" showInputMessage="1" showErrorMessage="1" prompt="De acuerdo con las variables de la fórmula: Pesos,  horas, actividades" sqref="S3:S5" xr:uid="{00000000-0002-0000-0200-00000B000000}"/>
    <dataValidation allowBlank="1" showInputMessage="1" showErrorMessage="1" prompt="Escribir nombre de entregable o meta numérica  si es un indicador" sqref="Q3:Q5" xr:uid="{00000000-0002-0000-0200-00000C000000}"/>
  </dataValidations>
  <pageMargins left="0.7" right="0.7" top="0.75" bottom="0.75" header="0.3" footer="0.3"/>
  <pageSetup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7"/>
  <sheetViews>
    <sheetView zoomScale="85" zoomScaleNormal="85" workbookViewId="0">
      <selection activeCell="N6" sqref="N6"/>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5703125" style="1" customWidth="1"/>
    <col min="9" max="10" width="29.140625" style="1" customWidth="1"/>
    <col min="11" max="11" width="17.140625" style="1" customWidth="1"/>
    <col min="12" max="12" width="29.140625" style="1" customWidth="1"/>
    <col min="13" max="13" width="17" style="1" customWidth="1"/>
    <col min="14" max="14" width="31" style="1" customWidth="1"/>
    <col min="15" max="18" width="11.42578125" style="1"/>
    <col min="19" max="19" width="9.5703125" style="1" customWidth="1"/>
    <col min="20" max="16384" width="11.42578125" style="1"/>
  </cols>
  <sheetData>
    <row r="1" spans="1:14" customFormat="1" ht="22.5" customHeight="1" x14ac:dyDescent="0.25">
      <c r="A1" s="340" t="s">
        <v>0</v>
      </c>
      <c r="B1" s="340"/>
      <c r="C1" s="340"/>
      <c r="D1" s="340"/>
      <c r="E1" s="340"/>
      <c r="F1" s="340"/>
    </row>
    <row r="2" spans="1:14" customFormat="1" ht="31.35" customHeight="1" x14ac:dyDescent="0.3">
      <c r="A2" s="341" t="s">
        <v>806</v>
      </c>
      <c r="B2" s="341"/>
      <c r="C2" s="341"/>
      <c r="D2" s="341"/>
      <c r="E2" s="341"/>
      <c r="F2" s="341"/>
    </row>
    <row r="3" spans="1:14" s="18" customFormat="1" ht="34.5" customHeight="1" x14ac:dyDescent="0.25">
      <c r="A3" s="345" t="s">
        <v>12</v>
      </c>
      <c r="B3" s="345" t="s">
        <v>448</v>
      </c>
      <c r="C3" s="345" t="s">
        <v>449</v>
      </c>
      <c r="D3" s="345" t="s">
        <v>450</v>
      </c>
      <c r="E3" s="345" t="s">
        <v>451</v>
      </c>
      <c r="F3" s="345" t="s">
        <v>452</v>
      </c>
      <c r="G3" s="345" t="s">
        <v>453</v>
      </c>
      <c r="H3" s="347" t="s">
        <v>807</v>
      </c>
      <c r="I3" s="342" t="s">
        <v>808</v>
      </c>
      <c r="J3" s="343"/>
      <c r="K3" s="343"/>
      <c r="L3" s="343"/>
      <c r="M3" s="343"/>
      <c r="N3" s="344"/>
    </row>
    <row r="4" spans="1:14" s="18" customFormat="1" ht="31.5" customHeight="1" x14ac:dyDescent="0.25">
      <c r="A4" s="346"/>
      <c r="B4" s="346"/>
      <c r="C4" s="346"/>
      <c r="D4" s="346"/>
      <c r="E4" s="346"/>
      <c r="F4" s="346"/>
      <c r="G4" s="346"/>
      <c r="H4" s="348"/>
      <c r="I4" s="26" t="s">
        <v>460</v>
      </c>
      <c r="J4" s="26" t="s">
        <v>809</v>
      </c>
      <c r="K4" s="26" t="s">
        <v>810</v>
      </c>
      <c r="L4" s="19" t="s">
        <v>811</v>
      </c>
      <c r="M4" s="26" t="s">
        <v>812</v>
      </c>
      <c r="N4" s="19" t="s">
        <v>813</v>
      </c>
    </row>
    <row r="5" spans="1:14" s="2" customFormat="1" ht="48" x14ac:dyDescent="0.2">
      <c r="A5" s="331">
        <v>1</v>
      </c>
      <c r="B5" s="331" t="s">
        <v>472</v>
      </c>
      <c r="C5" s="332" t="s">
        <v>814</v>
      </c>
      <c r="D5" s="22" t="s">
        <v>474</v>
      </c>
      <c r="E5" s="332" t="s">
        <v>475</v>
      </c>
      <c r="F5" s="5" t="s">
        <v>815</v>
      </c>
      <c r="G5" s="332" t="s">
        <v>477</v>
      </c>
      <c r="H5" s="3"/>
      <c r="I5" s="3"/>
      <c r="J5" s="3"/>
      <c r="K5" s="3"/>
      <c r="L5" s="3"/>
      <c r="M5" s="15"/>
      <c r="N5" s="4"/>
    </row>
    <row r="6" spans="1:14" ht="84" x14ac:dyDescent="0.2">
      <c r="A6" s="331"/>
      <c r="B6" s="331"/>
      <c r="C6" s="332"/>
      <c r="D6" s="22" t="s">
        <v>479</v>
      </c>
      <c r="E6" s="332"/>
      <c r="F6" s="24" t="s">
        <v>816</v>
      </c>
      <c r="G6" s="332"/>
      <c r="H6" s="3"/>
      <c r="I6" s="3"/>
      <c r="J6" s="3"/>
      <c r="K6" s="3"/>
      <c r="L6" s="3"/>
      <c r="M6" s="3"/>
      <c r="N6" s="3"/>
    </row>
    <row r="7" spans="1:14" ht="132" x14ac:dyDescent="0.2">
      <c r="A7" s="331"/>
      <c r="B7" s="331"/>
      <c r="C7" s="332"/>
      <c r="D7" s="22" t="s">
        <v>506</v>
      </c>
      <c r="E7" s="332"/>
      <c r="F7" s="24" t="s">
        <v>817</v>
      </c>
      <c r="G7" s="332"/>
      <c r="H7" s="3"/>
      <c r="I7" s="3"/>
      <c r="J7" s="3"/>
      <c r="K7" s="3"/>
      <c r="L7" s="3"/>
      <c r="M7" s="3"/>
      <c r="N7" s="3"/>
    </row>
    <row r="8" spans="1:14" ht="72" x14ac:dyDescent="0.2">
      <c r="A8" s="331"/>
      <c r="B8" s="331"/>
      <c r="C8" s="332"/>
      <c r="D8" s="22" t="s">
        <v>521</v>
      </c>
      <c r="E8" s="332"/>
      <c r="F8" s="24" t="s">
        <v>818</v>
      </c>
      <c r="G8" s="332"/>
      <c r="H8" s="3"/>
      <c r="I8" s="3"/>
      <c r="J8" s="3"/>
      <c r="K8" s="3"/>
      <c r="L8" s="3"/>
      <c r="M8" s="3"/>
      <c r="N8" s="3"/>
    </row>
    <row r="9" spans="1:14" ht="72" x14ac:dyDescent="0.2">
      <c r="A9" s="331"/>
      <c r="B9" s="331"/>
      <c r="C9" s="332"/>
      <c r="D9" s="6" t="s">
        <v>531</v>
      </c>
      <c r="E9" s="332"/>
      <c r="F9" s="7" t="s">
        <v>819</v>
      </c>
      <c r="G9" s="332"/>
      <c r="H9" s="3"/>
      <c r="I9" s="3"/>
      <c r="J9" s="3"/>
      <c r="K9" s="3"/>
      <c r="L9" s="3"/>
      <c r="M9" s="3"/>
      <c r="N9" s="3"/>
    </row>
    <row r="10" spans="1:14" ht="60" x14ac:dyDescent="0.2">
      <c r="A10" s="333">
        <v>2</v>
      </c>
      <c r="B10" s="334" t="s">
        <v>533</v>
      </c>
      <c r="C10" s="335" t="s">
        <v>534</v>
      </c>
      <c r="D10" s="24" t="s">
        <v>535</v>
      </c>
      <c r="E10" s="336" t="s">
        <v>536</v>
      </c>
      <c r="F10" s="23" t="s">
        <v>820</v>
      </c>
      <c r="G10" s="336" t="s">
        <v>538</v>
      </c>
      <c r="H10" s="3"/>
      <c r="I10" s="3"/>
      <c r="J10" s="3"/>
      <c r="K10" s="3"/>
      <c r="L10" s="3"/>
      <c r="M10" s="3"/>
      <c r="N10" s="3"/>
    </row>
    <row r="11" spans="1:14" ht="24" x14ac:dyDescent="0.2">
      <c r="A11" s="333"/>
      <c r="B11" s="334"/>
      <c r="C11" s="335"/>
      <c r="D11" s="24" t="s">
        <v>556</v>
      </c>
      <c r="E11" s="336"/>
      <c r="F11" s="8" t="s">
        <v>557</v>
      </c>
      <c r="G11" s="336"/>
      <c r="H11" s="3"/>
      <c r="I11" s="3"/>
      <c r="J11" s="3"/>
      <c r="K11" s="3"/>
      <c r="L11" s="3"/>
      <c r="M11" s="3"/>
      <c r="N11" s="3"/>
    </row>
    <row r="12" spans="1:14" ht="48" x14ac:dyDescent="0.2">
      <c r="A12" s="333"/>
      <c r="B12" s="334"/>
      <c r="C12" s="335"/>
      <c r="D12" s="24" t="s">
        <v>566</v>
      </c>
      <c r="E12" s="336"/>
      <c r="F12" s="23" t="s">
        <v>821</v>
      </c>
      <c r="G12" s="336"/>
      <c r="H12" s="3"/>
      <c r="I12" s="3"/>
      <c r="J12" s="3"/>
      <c r="K12" s="3"/>
      <c r="L12" s="3"/>
      <c r="M12" s="3"/>
      <c r="N12" s="3"/>
    </row>
    <row r="13" spans="1:14" ht="72" x14ac:dyDescent="0.2">
      <c r="A13" s="333"/>
      <c r="B13" s="334"/>
      <c r="C13" s="335"/>
      <c r="D13" s="24" t="s">
        <v>822</v>
      </c>
      <c r="E13" s="336"/>
      <c r="F13" s="23" t="s">
        <v>823</v>
      </c>
      <c r="G13" s="336"/>
      <c r="H13" s="3"/>
      <c r="I13" s="3"/>
      <c r="J13" s="3"/>
      <c r="K13" s="3"/>
      <c r="L13" s="3"/>
      <c r="M13" s="3"/>
      <c r="N13" s="3"/>
    </row>
    <row r="14" spans="1:14" ht="132" x14ac:dyDescent="0.2">
      <c r="A14" s="333"/>
      <c r="B14" s="334"/>
      <c r="C14" s="335"/>
      <c r="D14" s="23" t="s">
        <v>575</v>
      </c>
      <c r="E14" s="336"/>
      <c r="F14" s="23" t="s">
        <v>576</v>
      </c>
      <c r="G14" s="336"/>
      <c r="H14" s="3"/>
      <c r="I14" s="3"/>
      <c r="J14" s="3"/>
      <c r="K14" s="3"/>
      <c r="L14" s="3"/>
      <c r="M14" s="3"/>
      <c r="N14" s="3"/>
    </row>
    <row r="15" spans="1:14" ht="24" x14ac:dyDescent="0.2">
      <c r="A15" s="333">
        <v>3</v>
      </c>
      <c r="B15" s="334" t="s">
        <v>580</v>
      </c>
      <c r="C15" s="335" t="s">
        <v>824</v>
      </c>
      <c r="D15" s="24" t="s">
        <v>582</v>
      </c>
      <c r="E15" s="337" t="s">
        <v>583</v>
      </c>
      <c r="F15" s="337" t="s">
        <v>584</v>
      </c>
      <c r="G15" s="335" t="s">
        <v>585</v>
      </c>
      <c r="H15" s="3"/>
      <c r="I15" s="3"/>
      <c r="J15" s="3"/>
      <c r="K15" s="3"/>
      <c r="L15" s="3"/>
      <c r="M15" s="3"/>
      <c r="N15" s="3"/>
    </row>
    <row r="16" spans="1:14" ht="24" x14ac:dyDescent="0.2">
      <c r="A16" s="333"/>
      <c r="B16" s="334"/>
      <c r="C16" s="335"/>
      <c r="D16" s="24" t="s">
        <v>556</v>
      </c>
      <c r="E16" s="337"/>
      <c r="F16" s="337"/>
      <c r="G16" s="335"/>
      <c r="H16" s="3"/>
      <c r="I16" s="3"/>
      <c r="J16" s="3"/>
      <c r="K16" s="3"/>
      <c r="L16" s="3"/>
      <c r="M16" s="3"/>
      <c r="N16" s="3"/>
    </row>
    <row r="17" spans="1:14" ht="96" x14ac:dyDescent="0.2">
      <c r="A17" s="333"/>
      <c r="B17" s="334"/>
      <c r="C17" s="335"/>
      <c r="D17" s="24" t="s">
        <v>535</v>
      </c>
      <c r="E17" s="337"/>
      <c r="F17" s="25" t="s">
        <v>586</v>
      </c>
      <c r="G17" s="335"/>
      <c r="H17" s="3"/>
      <c r="I17" s="3"/>
      <c r="J17" s="3"/>
      <c r="K17" s="3"/>
      <c r="L17" s="3"/>
      <c r="M17" s="3"/>
      <c r="N17" s="3"/>
    </row>
    <row r="18" spans="1:14" ht="48" x14ac:dyDescent="0.2">
      <c r="A18" s="333"/>
      <c r="B18" s="334"/>
      <c r="C18" s="335"/>
      <c r="D18" s="24" t="s">
        <v>593</v>
      </c>
      <c r="E18" s="337"/>
      <c r="F18" s="337" t="s">
        <v>594</v>
      </c>
      <c r="G18" s="335"/>
      <c r="H18" s="3"/>
      <c r="I18" s="3"/>
      <c r="J18" s="3"/>
      <c r="K18" s="3"/>
      <c r="L18" s="3"/>
      <c r="M18" s="3"/>
      <c r="N18" s="3"/>
    </row>
    <row r="19" spans="1:14" ht="36" x14ac:dyDescent="0.2">
      <c r="A19" s="333"/>
      <c r="B19" s="334"/>
      <c r="C19" s="335"/>
      <c r="D19" s="24" t="s">
        <v>600</v>
      </c>
      <c r="E19" s="337"/>
      <c r="F19" s="337"/>
      <c r="G19" s="335"/>
      <c r="H19" s="3"/>
      <c r="I19" s="3"/>
      <c r="J19" s="3"/>
      <c r="K19" s="3"/>
      <c r="L19" s="3"/>
      <c r="M19" s="3"/>
      <c r="N19" s="3"/>
    </row>
    <row r="20" spans="1:14" ht="72" x14ac:dyDescent="0.2">
      <c r="A20" s="333"/>
      <c r="B20" s="334"/>
      <c r="C20" s="335"/>
      <c r="D20" s="24" t="s">
        <v>601</v>
      </c>
      <c r="E20" s="337"/>
      <c r="F20" s="337"/>
      <c r="G20" s="335"/>
      <c r="H20" s="3"/>
      <c r="I20" s="3"/>
      <c r="J20" s="3"/>
      <c r="K20" s="3"/>
      <c r="L20" s="3"/>
      <c r="M20" s="3"/>
      <c r="N20" s="3"/>
    </row>
    <row r="21" spans="1:14" ht="84" x14ac:dyDescent="0.2">
      <c r="A21" s="333"/>
      <c r="B21" s="334"/>
      <c r="C21" s="335"/>
      <c r="D21" s="24" t="s">
        <v>602</v>
      </c>
      <c r="E21" s="337"/>
      <c r="F21" s="337" t="s">
        <v>603</v>
      </c>
      <c r="G21" s="335"/>
      <c r="H21" s="3"/>
      <c r="I21" s="3"/>
      <c r="J21" s="3"/>
      <c r="K21" s="3"/>
      <c r="L21" s="3"/>
      <c r="M21" s="3"/>
      <c r="N21" s="3"/>
    </row>
    <row r="22" spans="1:14" ht="48" x14ac:dyDescent="0.2">
      <c r="A22" s="333"/>
      <c r="B22" s="334"/>
      <c r="C22" s="335"/>
      <c r="D22" s="24" t="s">
        <v>610</v>
      </c>
      <c r="E22" s="337"/>
      <c r="F22" s="337"/>
      <c r="G22" s="335"/>
      <c r="H22" s="3"/>
      <c r="I22" s="3"/>
      <c r="J22" s="3"/>
      <c r="K22" s="3"/>
      <c r="L22" s="3"/>
      <c r="M22" s="3"/>
      <c r="N22" s="3"/>
    </row>
    <row r="23" spans="1:14" ht="108" x14ac:dyDescent="0.2">
      <c r="A23" s="333"/>
      <c r="B23" s="334"/>
      <c r="C23" s="335"/>
      <c r="D23" s="24" t="s">
        <v>621</v>
      </c>
      <c r="E23" s="337"/>
      <c r="F23" s="25" t="s">
        <v>622</v>
      </c>
      <c r="G23" s="335"/>
      <c r="H23" s="3"/>
      <c r="I23" s="3"/>
      <c r="J23" s="3"/>
      <c r="K23" s="3"/>
      <c r="L23" s="3"/>
      <c r="M23" s="3"/>
      <c r="N23" s="3"/>
    </row>
    <row r="24" spans="1:14" ht="96" x14ac:dyDescent="0.2">
      <c r="A24" s="333"/>
      <c r="B24" s="334"/>
      <c r="C24" s="335"/>
      <c r="D24" s="24" t="s">
        <v>638</v>
      </c>
      <c r="E24" s="337"/>
      <c r="F24" s="25" t="s">
        <v>639</v>
      </c>
      <c r="G24" s="335"/>
      <c r="H24" s="3"/>
      <c r="I24" s="3"/>
      <c r="J24" s="3"/>
      <c r="K24" s="3"/>
      <c r="L24" s="3"/>
      <c r="M24" s="3"/>
      <c r="N24" s="3"/>
    </row>
    <row r="25" spans="1:14" ht="72" x14ac:dyDescent="0.2">
      <c r="A25" s="333">
        <v>4</v>
      </c>
      <c r="B25" s="334" t="s">
        <v>642</v>
      </c>
      <c r="C25" s="336" t="s">
        <v>643</v>
      </c>
      <c r="D25" s="24" t="s">
        <v>556</v>
      </c>
      <c r="E25" s="336" t="s">
        <v>644</v>
      </c>
      <c r="F25" s="24" t="s">
        <v>825</v>
      </c>
      <c r="G25" s="335" t="s">
        <v>646</v>
      </c>
      <c r="H25" s="3"/>
      <c r="I25" s="3"/>
      <c r="J25" s="3"/>
      <c r="K25" s="3"/>
      <c r="L25" s="3"/>
      <c r="M25" s="3"/>
      <c r="N25" s="3"/>
    </row>
    <row r="26" spans="1:14" ht="72" x14ac:dyDescent="0.2">
      <c r="A26" s="333"/>
      <c r="B26" s="334"/>
      <c r="C26" s="336"/>
      <c r="D26" s="24" t="s">
        <v>566</v>
      </c>
      <c r="E26" s="336"/>
      <c r="F26" s="24" t="s">
        <v>826</v>
      </c>
      <c r="G26" s="335"/>
      <c r="H26" s="3"/>
      <c r="I26" s="3"/>
      <c r="J26" s="3"/>
      <c r="K26" s="3"/>
      <c r="L26" s="3"/>
      <c r="M26" s="3"/>
      <c r="N26" s="3"/>
    </row>
    <row r="27" spans="1:14" ht="204" x14ac:dyDescent="0.2">
      <c r="A27" s="333"/>
      <c r="B27" s="334"/>
      <c r="C27" s="336"/>
      <c r="D27" s="24" t="s">
        <v>659</v>
      </c>
      <c r="E27" s="336"/>
      <c r="F27" s="24" t="s">
        <v>660</v>
      </c>
      <c r="G27" s="335"/>
      <c r="H27" s="3"/>
      <c r="I27" s="3"/>
      <c r="J27" s="3"/>
      <c r="K27" s="3"/>
      <c r="L27" s="3"/>
      <c r="M27" s="3"/>
      <c r="N27" s="3"/>
    </row>
    <row r="28" spans="1:14" ht="120" x14ac:dyDescent="0.2">
      <c r="A28" s="333"/>
      <c r="B28" s="334"/>
      <c r="C28" s="336"/>
      <c r="D28" s="24" t="s">
        <v>661</v>
      </c>
      <c r="E28" s="336"/>
      <c r="F28" s="24" t="s">
        <v>662</v>
      </c>
      <c r="G28" s="335"/>
      <c r="H28" s="3"/>
      <c r="I28" s="3"/>
      <c r="J28" s="3"/>
      <c r="K28" s="3"/>
      <c r="L28" s="3"/>
      <c r="M28" s="3"/>
      <c r="N28" s="3"/>
    </row>
    <row r="29" spans="1:14" ht="36" x14ac:dyDescent="0.2">
      <c r="A29" s="334">
        <v>5</v>
      </c>
      <c r="B29" s="334" t="s">
        <v>663</v>
      </c>
      <c r="C29" s="338" t="s">
        <v>664</v>
      </c>
      <c r="D29" s="24" t="s">
        <v>665</v>
      </c>
      <c r="E29" s="336" t="s">
        <v>666</v>
      </c>
      <c r="F29" s="24" t="s">
        <v>667</v>
      </c>
      <c r="G29" s="335" t="s">
        <v>668</v>
      </c>
      <c r="H29" s="3"/>
      <c r="I29" s="3"/>
      <c r="J29" s="3"/>
      <c r="K29" s="3"/>
      <c r="L29" s="3"/>
      <c r="M29" s="3"/>
      <c r="N29" s="3"/>
    </row>
    <row r="30" spans="1:14" x14ac:dyDescent="0.2">
      <c r="A30" s="334"/>
      <c r="B30" s="334"/>
      <c r="C30" s="338"/>
      <c r="D30" s="24" t="s">
        <v>674</v>
      </c>
      <c r="E30" s="336"/>
      <c r="F30" s="336" t="s">
        <v>675</v>
      </c>
      <c r="G30" s="335"/>
      <c r="H30" s="3"/>
      <c r="I30" s="3"/>
      <c r="J30" s="3"/>
      <c r="K30" s="3"/>
      <c r="L30" s="3"/>
      <c r="M30" s="3"/>
      <c r="N30" s="3"/>
    </row>
    <row r="31" spans="1:14" ht="48" x14ac:dyDescent="0.2">
      <c r="A31" s="334"/>
      <c r="B31" s="334"/>
      <c r="C31" s="338"/>
      <c r="D31" s="24" t="s">
        <v>593</v>
      </c>
      <c r="E31" s="336"/>
      <c r="F31" s="336"/>
      <c r="G31" s="335"/>
      <c r="H31" s="3"/>
      <c r="I31" s="3"/>
      <c r="J31" s="3"/>
      <c r="K31" s="3"/>
      <c r="L31" s="3"/>
      <c r="M31" s="3"/>
      <c r="N31" s="3"/>
    </row>
    <row r="32" spans="1:14" ht="24" x14ac:dyDescent="0.2">
      <c r="A32" s="334"/>
      <c r="B32" s="334"/>
      <c r="C32" s="338"/>
      <c r="D32" s="24" t="s">
        <v>679</v>
      </c>
      <c r="E32" s="336"/>
      <c r="F32" s="336" t="s">
        <v>680</v>
      </c>
      <c r="G32" s="335"/>
      <c r="H32" s="3"/>
      <c r="I32" s="3"/>
      <c r="J32" s="3"/>
      <c r="K32" s="3"/>
      <c r="L32" s="3"/>
      <c r="M32" s="3"/>
      <c r="N32" s="3"/>
    </row>
    <row r="33" spans="1:14" ht="24" x14ac:dyDescent="0.2">
      <c r="A33" s="334"/>
      <c r="B33" s="334"/>
      <c r="C33" s="338"/>
      <c r="D33" s="24" t="s">
        <v>582</v>
      </c>
      <c r="E33" s="336"/>
      <c r="F33" s="336"/>
      <c r="G33" s="335"/>
      <c r="H33" s="3"/>
      <c r="I33" s="3"/>
      <c r="J33" s="3"/>
      <c r="K33" s="3"/>
      <c r="L33" s="3"/>
      <c r="M33" s="3"/>
      <c r="N33" s="3"/>
    </row>
    <row r="34" spans="1:14" ht="60" x14ac:dyDescent="0.2">
      <c r="A34" s="334"/>
      <c r="B34" s="334"/>
      <c r="C34" s="338"/>
      <c r="D34" s="24" t="s">
        <v>681</v>
      </c>
      <c r="E34" s="336"/>
      <c r="F34" s="336" t="s">
        <v>680</v>
      </c>
      <c r="G34" s="335"/>
      <c r="H34" s="3"/>
      <c r="I34" s="3"/>
      <c r="J34" s="3"/>
      <c r="K34" s="3"/>
      <c r="L34" s="3"/>
      <c r="M34" s="3"/>
      <c r="N34" s="3"/>
    </row>
    <row r="35" spans="1:14" ht="120" x14ac:dyDescent="0.2">
      <c r="A35" s="334"/>
      <c r="B35" s="334"/>
      <c r="C35" s="338"/>
      <c r="D35" s="24" t="s">
        <v>684</v>
      </c>
      <c r="E35" s="336"/>
      <c r="F35" s="336"/>
      <c r="G35" s="335"/>
      <c r="H35" s="3"/>
      <c r="I35" s="3"/>
      <c r="J35" s="3"/>
      <c r="K35" s="3"/>
      <c r="L35" s="3"/>
      <c r="M35" s="3"/>
      <c r="N35" s="3"/>
    </row>
    <row r="36" spans="1:14" ht="60" x14ac:dyDescent="0.2">
      <c r="A36" s="334"/>
      <c r="B36" s="334"/>
      <c r="C36" s="338"/>
      <c r="D36" s="24" t="s">
        <v>690</v>
      </c>
      <c r="E36" s="336"/>
      <c r="F36" s="336" t="s">
        <v>691</v>
      </c>
      <c r="G36" s="335"/>
      <c r="H36" s="3"/>
      <c r="I36" s="3"/>
      <c r="J36" s="3"/>
      <c r="K36" s="3"/>
      <c r="L36" s="3"/>
      <c r="M36" s="3"/>
      <c r="N36" s="3"/>
    </row>
    <row r="37" spans="1:14" ht="48" x14ac:dyDescent="0.2">
      <c r="A37" s="334"/>
      <c r="B37" s="334"/>
      <c r="C37" s="338"/>
      <c r="D37" s="24" t="s">
        <v>692</v>
      </c>
      <c r="E37" s="336"/>
      <c r="F37" s="336"/>
      <c r="G37" s="335"/>
      <c r="H37" s="3"/>
      <c r="I37" s="3"/>
      <c r="J37" s="3"/>
      <c r="K37" s="3"/>
      <c r="L37" s="3"/>
      <c r="M37" s="3"/>
      <c r="N37" s="3"/>
    </row>
    <row r="38" spans="1:14" ht="72" x14ac:dyDescent="0.2">
      <c r="A38" s="334"/>
      <c r="B38" s="334"/>
      <c r="C38" s="338"/>
      <c r="D38" s="24" t="s">
        <v>693</v>
      </c>
      <c r="E38" s="336"/>
      <c r="F38" s="336" t="s">
        <v>694</v>
      </c>
      <c r="G38" s="335"/>
      <c r="H38" s="3"/>
      <c r="I38" s="3"/>
      <c r="J38" s="3"/>
      <c r="K38" s="3"/>
      <c r="L38" s="3"/>
      <c r="M38" s="3"/>
      <c r="N38" s="3"/>
    </row>
    <row r="39" spans="1:14" ht="60" x14ac:dyDescent="0.2">
      <c r="A39" s="334"/>
      <c r="B39" s="334"/>
      <c r="C39" s="338"/>
      <c r="D39" s="24" t="s">
        <v>695</v>
      </c>
      <c r="E39" s="336"/>
      <c r="F39" s="336"/>
      <c r="G39" s="335"/>
      <c r="H39" s="3"/>
      <c r="I39" s="3"/>
      <c r="J39" s="3"/>
      <c r="K39" s="3"/>
      <c r="L39" s="3"/>
      <c r="M39" s="3"/>
      <c r="N39" s="3"/>
    </row>
    <row r="40" spans="1:14" ht="36" x14ac:dyDescent="0.2">
      <c r="A40" s="333">
        <v>6</v>
      </c>
      <c r="B40" s="334" t="s">
        <v>696</v>
      </c>
      <c r="C40" s="336" t="s">
        <v>697</v>
      </c>
      <c r="D40" s="336" t="s">
        <v>679</v>
      </c>
      <c r="E40" s="335" t="s">
        <v>827</v>
      </c>
      <c r="F40" s="24" t="s">
        <v>699</v>
      </c>
      <c r="G40" s="335" t="s">
        <v>700</v>
      </c>
      <c r="H40" s="3"/>
      <c r="I40" s="3"/>
      <c r="J40" s="3"/>
      <c r="K40" s="3"/>
      <c r="L40" s="3"/>
      <c r="M40" s="3"/>
      <c r="N40" s="3"/>
    </row>
    <row r="41" spans="1:14" ht="72" x14ac:dyDescent="0.2">
      <c r="A41" s="333"/>
      <c r="B41" s="334"/>
      <c r="C41" s="336"/>
      <c r="D41" s="336"/>
      <c r="E41" s="335"/>
      <c r="F41" s="24" t="s">
        <v>706</v>
      </c>
      <c r="G41" s="335"/>
      <c r="H41" s="3"/>
      <c r="I41" s="3"/>
      <c r="J41" s="3"/>
      <c r="K41" s="3"/>
      <c r="L41" s="3"/>
      <c r="M41" s="3"/>
      <c r="N41" s="3"/>
    </row>
    <row r="42" spans="1:14" ht="36" x14ac:dyDescent="0.2">
      <c r="A42" s="333"/>
      <c r="B42" s="334"/>
      <c r="C42" s="336"/>
      <c r="D42" s="336" t="s">
        <v>535</v>
      </c>
      <c r="E42" s="335"/>
      <c r="F42" s="24" t="s">
        <v>707</v>
      </c>
      <c r="G42" s="335"/>
      <c r="H42" s="3"/>
      <c r="I42" s="3"/>
      <c r="J42" s="3"/>
      <c r="K42" s="3"/>
      <c r="L42" s="3"/>
      <c r="M42" s="3"/>
      <c r="N42" s="3"/>
    </row>
    <row r="43" spans="1:14" ht="108" x14ac:dyDescent="0.2">
      <c r="A43" s="333"/>
      <c r="B43" s="334"/>
      <c r="C43" s="336"/>
      <c r="D43" s="336"/>
      <c r="E43" s="335"/>
      <c r="F43" s="24" t="s">
        <v>715</v>
      </c>
      <c r="G43" s="335"/>
      <c r="H43" s="3"/>
      <c r="I43" s="3"/>
      <c r="J43" s="3"/>
      <c r="K43" s="3"/>
      <c r="L43" s="3"/>
      <c r="M43" s="3"/>
      <c r="N43" s="3"/>
    </row>
    <row r="44" spans="1:14" ht="60" x14ac:dyDescent="0.2">
      <c r="A44" s="333"/>
      <c r="B44" s="334"/>
      <c r="C44" s="336"/>
      <c r="D44" s="336" t="s">
        <v>600</v>
      </c>
      <c r="E44" s="335"/>
      <c r="F44" s="24" t="s">
        <v>721</v>
      </c>
      <c r="G44" s="335"/>
      <c r="H44" s="3"/>
      <c r="I44" s="3"/>
      <c r="J44" s="3"/>
      <c r="K44" s="3"/>
      <c r="L44" s="3"/>
      <c r="M44" s="3"/>
      <c r="N44" s="3"/>
    </row>
    <row r="45" spans="1:14" ht="48" x14ac:dyDescent="0.2">
      <c r="A45" s="333"/>
      <c r="B45" s="334"/>
      <c r="C45" s="336"/>
      <c r="D45" s="336"/>
      <c r="E45" s="335"/>
      <c r="F45" s="24" t="s">
        <v>734</v>
      </c>
      <c r="G45" s="335"/>
      <c r="H45" s="3"/>
      <c r="I45" s="3"/>
      <c r="J45" s="3"/>
      <c r="K45" s="3"/>
      <c r="L45" s="3"/>
      <c r="M45" s="3"/>
      <c r="N45" s="3"/>
    </row>
    <row r="46" spans="1:14" ht="36" x14ac:dyDescent="0.2">
      <c r="A46" s="333"/>
      <c r="B46" s="334"/>
      <c r="C46" s="336"/>
      <c r="D46" s="336" t="s">
        <v>593</v>
      </c>
      <c r="E46" s="335"/>
      <c r="F46" s="24" t="s">
        <v>741</v>
      </c>
      <c r="G46" s="335"/>
      <c r="H46" s="3"/>
      <c r="I46" s="3"/>
      <c r="J46" s="3"/>
      <c r="K46" s="3"/>
      <c r="L46" s="3"/>
      <c r="M46" s="3"/>
      <c r="N46" s="3"/>
    </row>
    <row r="47" spans="1:14" ht="48" x14ac:dyDescent="0.2">
      <c r="A47" s="333"/>
      <c r="B47" s="334"/>
      <c r="C47" s="336"/>
      <c r="D47" s="336"/>
      <c r="E47" s="335"/>
      <c r="F47" s="24" t="s">
        <v>747</v>
      </c>
      <c r="G47" s="335"/>
      <c r="H47" s="3"/>
      <c r="I47" s="3"/>
      <c r="J47" s="3"/>
      <c r="K47" s="3"/>
      <c r="L47" s="3"/>
      <c r="M47" s="3"/>
      <c r="N47" s="3"/>
    </row>
    <row r="48" spans="1:14" ht="72" x14ac:dyDescent="0.2">
      <c r="A48" s="333"/>
      <c r="B48" s="334"/>
      <c r="C48" s="336"/>
      <c r="D48" s="24" t="s">
        <v>582</v>
      </c>
      <c r="E48" s="335"/>
      <c r="F48" s="24" t="s">
        <v>748</v>
      </c>
      <c r="G48" s="335"/>
      <c r="H48" s="3"/>
      <c r="I48" s="3"/>
      <c r="J48" s="3"/>
      <c r="K48" s="3"/>
      <c r="L48" s="3"/>
      <c r="M48" s="3"/>
      <c r="N48" s="3"/>
    </row>
    <row r="49" spans="1:14" ht="48" x14ac:dyDescent="0.2">
      <c r="A49" s="333"/>
      <c r="B49" s="334"/>
      <c r="C49" s="336"/>
      <c r="D49" s="336" t="s">
        <v>765</v>
      </c>
      <c r="E49" s="335"/>
      <c r="F49" s="24" t="s">
        <v>766</v>
      </c>
      <c r="G49" s="335"/>
      <c r="H49" s="3"/>
      <c r="I49" s="3"/>
      <c r="J49" s="3"/>
      <c r="K49" s="3"/>
      <c r="L49" s="3"/>
      <c r="M49" s="3"/>
      <c r="N49" s="3"/>
    </row>
    <row r="50" spans="1:14" ht="60" x14ac:dyDescent="0.2">
      <c r="A50" s="333"/>
      <c r="B50" s="334"/>
      <c r="C50" s="336"/>
      <c r="D50" s="336"/>
      <c r="E50" s="335"/>
      <c r="F50" s="24" t="s">
        <v>778</v>
      </c>
      <c r="G50" s="335"/>
      <c r="H50" s="3"/>
      <c r="I50" s="3"/>
      <c r="J50" s="3"/>
      <c r="K50" s="3"/>
      <c r="L50" s="3"/>
      <c r="M50" s="3"/>
      <c r="N50" s="3"/>
    </row>
    <row r="51" spans="1:14" ht="60" x14ac:dyDescent="0.2">
      <c r="A51" s="333">
        <v>7</v>
      </c>
      <c r="B51" s="334" t="s">
        <v>786</v>
      </c>
      <c r="C51" s="336" t="s">
        <v>787</v>
      </c>
      <c r="D51" s="24" t="s">
        <v>788</v>
      </c>
      <c r="E51" s="335" t="s">
        <v>789</v>
      </c>
      <c r="F51" s="23" t="s">
        <v>790</v>
      </c>
      <c r="G51" s="335" t="s">
        <v>791</v>
      </c>
      <c r="H51" s="3"/>
      <c r="I51" s="3"/>
      <c r="J51" s="3"/>
      <c r="K51" s="3"/>
      <c r="L51" s="3"/>
      <c r="M51" s="3"/>
      <c r="N51" s="3"/>
    </row>
    <row r="52" spans="1:14" ht="48" x14ac:dyDescent="0.2">
      <c r="A52" s="333"/>
      <c r="B52" s="334"/>
      <c r="C52" s="336"/>
      <c r="D52" s="24" t="s">
        <v>593</v>
      </c>
      <c r="E52" s="335"/>
      <c r="F52" s="335" t="s">
        <v>828</v>
      </c>
      <c r="G52" s="339"/>
      <c r="H52" s="3"/>
      <c r="I52" s="3"/>
      <c r="J52" s="3"/>
      <c r="K52" s="3"/>
      <c r="L52" s="3"/>
      <c r="M52" s="3"/>
      <c r="N52" s="3"/>
    </row>
    <row r="53" spans="1:14" ht="24" x14ac:dyDescent="0.2">
      <c r="A53" s="333"/>
      <c r="B53" s="334"/>
      <c r="C53" s="336"/>
      <c r="D53" s="24" t="s">
        <v>582</v>
      </c>
      <c r="E53" s="335"/>
      <c r="F53" s="335"/>
      <c r="G53" s="339"/>
      <c r="H53" s="3"/>
      <c r="I53" s="3"/>
      <c r="J53" s="3"/>
      <c r="K53" s="3"/>
      <c r="L53" s="3"/>
      <c r="M53" s="3"/>
      <c r="N53" s="3"/>
    </row>
    <row r="54" spans="1:14" ht="24" x14ac:dyDescent="0.2">
      <c r="A54" s="333"/>
      <c r="B54" s="334"/>
      <c r="C54" s="336"/>
      <c r="D54" s="24" t="s">
        <v>679</v>
      </c>
      <c r="E54" s="335"/>
      <c r="F54" s="336" t="s">
        <v>796</v>
      </c>
      <c r="G54" s="339"/>
      <c r="H54" s="3"/>
      <c r="I54" s="3"/>
      <c r="J54" s="3"/>
      <c r="K54" s="3"/>
      <c r="L54" s="3"/>
      <c r="M54" s="3"/>
      <c r="N54" s="3"/>
    </row>
    <row r="55" spans="1:14" x14ac:dyDescent="0.2">
      <c r="A55" s="333"/>
      <c r="B55" s="334"/>
      <c r="C55" s="336"/>
      <c r="D55" s="24" t="s">
        <v>674</v>
      </c>
      <c r="E55" s="335"/>
      <c r="F55" s="336"/>
      <c r="G55" s="339"/>
      <c r="H55" s="3"/>
      <c r="I55" s="3"/>
      <c r="J55" s="3"/>
      <c r="K55" s="3"/>
      <c r="L55" s="3"/>
      <c r="M55" s="3"/>
      <c r="N55" s="3"/>
    </row>
    <row r="56" spans="1:14" ht="60" x14ac:dyDescent="0.2">
      <c r="A56" s="333"/>
      <c r="B56" s="334"/>
      <c r="C56" s="336"/>
      <c r="D56" s="24" t="s">
        <v>803</v>
      </c>
      <c r="E56" s="335"/>
      <c r="F56" s="336" t="s">
        <v>804</v>
      </c>
      <c r="G56" s="339"/>
      <c r="H56" s="3"/>
      <c r="I56" s="3"/>
      <c r="J56" s="3"/>
      <c r="K56" s="3"/>
      <c r="L56" s="3"/>
      <c r="M56" s="3"/>
      <c r="N56" s="3"/>
    </row>
    <row r="57" spans="1:14" ht="60" x14ac:dyDescent="0.2">
      <c r="A57" s="333"/>
      <c r="B57" s="334"/>
      <c r="C57" s="336"/>
      <c r="D57" s="24" t="s">
        <v>805</v>
      </c>
      <c r="E57" s="335"/>
      <c r="F57" s="336"/>
      <c r="G57" s="339"/>
      <c r="H57" s="3"/>
      <c r="I57" s="3"/>
      <c r="J57" s="3"/>
      <c r="K57" s="3"/>
      <c r="L57" s="3"/>
      <c r="M57" s="3"/>
      <c r="N57" s="3"/>
    </row>
  </sheetData>
  <mergeCells count="62">
    <mergeCell ref="A1:F1"/>
    <mergeCell ref="A2:F2"/>
    <mergeCell ref="I3:N3"/>
    <mergeCell ref="F3:F4"/>
    <mergeCell ref="G3:G4"/>
    <mergeCell ref="H3:H4"/>
    <mergeCell ref="A3:A4"/>
    <mergeCell ref="B3:B4"/>
    <mergeCell ref="C3:C4"/>
    <mergeCell ref="D3:D4"/>
    <mergeCell ref="E3:E4"/>
    <mergeCell ref="A51:A57"/>
    <mergeCell ref="B51:B57"/>
    <mergeCell ref="C51:C57"/>
    <mergeCell ref="E51:E57"/>
    <mergeCell ref="G51:G57"/>
    <mergeCell ref="F52:F53"/>
    <mergeCell ref="F54:F55"/>
    <mergeCell ref="F56:F57"/>
    <mergeCell ref="G40:G50"/>
    <mergeCell ref="D42:D43"/>
    <mergeCell ref="D44:D45"/>
    <mergeCell ref="D46:D47"/>
    <mergeCell ref="D49:D50"/>
    <mergeCell ref="A40:A50"/>
    <mergeCell ref="B40:B50"/>
    <mergeCell ref="C40:C50"/>
    <mergeCell ref="D40:D41"/>
    <mergeCell ref="E40:E50"/>
    <mergeCell ref="A29:A39"/>
    <mergeCell ref="B29:B39"/>
    <mergeCell ref="C29:C39"/>
    <mergeCell ref="E29:E39"/>
    <mergeCell ref="G29:G39"/>
    <mergeCell ref="F30:F31"/>
    <mergeCell ref="F32:F33"/>
    <mergeCell ref="F34:F35"/>
    <mergeCell ref="F36:F37"/>
    <mergeCell ref="F38:F39"/>
    <mergeCell ref="G15:G24"/>
    <mergeCell ref="F18:F20"/>
    <mergeCell ref="F21:F22"/>
    <mergeCell ref="A25:A28"/>
    <mergeCell ref="B25:B28"/>
    <mergeCell ref="C25:C28"/>
    <mergeCell ref="E25:E28"/>
    <mergeCell ref="G25:G28"/>
    <mergeCell ref="A15:A24"/>
    <mergeCell ref="B15:B24"/>
    <mergeCell ref="C15:C24"/>
    <mergeCell ref="E15:E24"/>
    <mergeCell ref="F15:F16"/>
    <mergeCell ref="A10:A14"/>
    <mergeCell ref="B10:B14"/>
    <mergeCell ref="C10:C14"/>
    <mergeCell ref="E10:E14"/>
    <mergeCell ref="G10:G14"/>
    <mergeCell ref="A5:A9"/>
    <mergeCell ref="B5:B9"/>
    <mergeCell ref="C5:C9"/>
    <mergeCell ref="E5:E9"/>
    <mergeCell ref="G5:G9"/>
  </mergeCells>
  <dataValidations count="5">
    <dataValidation allowBlank="1" showInputMessage="1" showErrorMessage="1" prompt="COPIAR COLUMNA &quot;H&quot; DE LA HOJA PLAN DE ACCIÓN " sqref="H3:H4" xr:uid="{00000000-0002-0000-0300-000000000000}"/>
    <dataValidation allowBlank="1" showInputMessage="1" showErrorMessage="1" prompt="COPIAR COLUMNA &quot;O&quot; DE LA HOJA PLAN DE ACCIÓN " sqref="I4" xr:uid="{00000000-0002-0000-0300-000001000000}"/>
    <dataValidation allowBlank="1" showInputMessage="1" showErrorMessage="1" prompt="REGISTRAR EL RESULTADO DEL INDICADOR " sqref="J4" xr:uid="{00000000-0002-0000-0300-000002000000}"/>
    <dataValidation allowBlank="1" showInputMessage="1" showErrorMessage="1" prompt="COPIAR DE LA COLUMNA &quot;Q&quot; DE LA HOJA PLAN DE ACCIÓN " sqref="K4" xr:uid="{00000000-0002-0000-0300-000003000000}"/>
    <dataValidation allowBlank="1" showInputMessage="1" showErrorMessage="1" prompt="REGISTRAR EL ENTREGABLE " sqref="L4" xr:uid="{00000000-0002-0000-0300-000004000000}"/>
  </dataValidation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57"/>
  <sheetViews>
    <sheetView zoomScale="85" zoomScaleNormal="85" workbookViewId="0">
      <selection activeCell="B5" sqref="B5:B9"/>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5703125" style="1" customWidth="1"/>
    <col min="9" max="11" width="29.140625" style="1" customWidth="1"/>
    <col min="12" max="12" width="15" style="1" customWidth="1"/>
    <col min="13" max="13" width="17" style="1" customWidth="1"/>
    <col min="14" max="14" width="31" style="1" customWidth="1"/>
    <col min="15" max="18" width="11.42578125" style="1"/>
    <col min="19" max="19" width="9.5703125" style="1" customWidth="1"/>
    <col min="20" max="16384" width="11.42578125" style="1"/>
  </cols>
  <sheetData>
    <row r="1" spans="1:14" customFormat="1" ht="22.5" customHeight="1" x14ac:dyDescent="0.25">
      <c r="A1" s="340" t="s">
        <v>0</v>
      </c>
      <c r="B1" s="340"/>
      <c r="C1" s="340"/>
      <c r="D1" s="340"/>
      <c r="E1" s="340"/>
      <c r="F1" s="340"/>
    </row>
    <row r="2" spans="1:14" customFormat="1" ht="31.35" customHeight="1" x14ac:dyDescent="0.3">
      <c r="A2" s="341" t="s">
        <v>829</v>
      </c>
      <c r="B2" s="341"/>
      <c r="C2" s="341"/>
      <c r="D2" s="341"/>
      <c r="E2" s="341"/>
      <c r="F2" s="341"/>
    </row>
    <row r="3" spans="1:14" s="18" customFormat="1" ht="34.5" customHeight="1" x14ac:dyDescent="0.25">
      <c r="A3" s="345" t="s">
        <v>12</v>
      </c>
      <c r="B3" s="345" t="s">
        <v>448</v>
      </c>
      <c r="C3" s="345" t="s">
        <v>449</v>
      </c>
      <c r="D3" s="345" t="s">
        <v>450</v>
      </c>
      <c r="E3" s="345" t="s">
        <v>451</v>
      </c>
      <c r="F3" s="345" t="s">
        <v>452</v>
      </c>
      <c r="G3" s="345" t="s">
        <v>453</v>
      </c>
      <c r="H3" s="347" t="s">
        <v>807</v>
      </c>
      <c r="I3" s="342" t="s">
        <v>830</v>
      </c>
      <c r="J3" s="343"/>
      <c r="K3" s="343"/>
      <c r="L3" s="343"/>
      <c r="M3" s="343"/>
      <c r="N3" s="344"/>
    </row>
    <row r="4" spans="1:14" s="18" customFormat="1" ht="31.5" customHeight="1" x14ac:dyDescent="0.25">
      <c r="A4" s="346"/>
      <c r="B4" s="346"/>
      <c r="C4" s="346"/>
      <c r="D4" s="346"/>
      <c r="E4" s="346"/>
      <c r="F4" s="346"/>
      <c r="G4" s="346"/>
      <c r="H4" s="348"/>
      <c r="I4" s="26" t="s">
        <v>460</v>
      </c>
      <c r="J4" s="26" t="s">
        <v>809</v>
      </c>
      <c r="K4" s="19" t="s">
        <v>811</v>
      </c>
      <c r="L4" s="19" t="s">
        <v>462</v>
      </c>
      <c r="M4" s="26" t="s">
        <v>812</v>
      </c>
      <c r="N4" s="19" t="s">
        <v>831</v>
      </c>
    </row>
    <row r="5" spans="1:14" s="2" customFormat="1" ht="48" x14ac:dyDescent="0.2">
      <c r="A5" s="331">
        <v>1</v>
      </c>
      <c r="B5" s="331" t="s">
        <v>472</v>
      </c>
      <c r="C5" s="332" t="s">
        <v>814</v>
      </c>
      <c r="D5" s="22" t="s">
        <v>474</v>
      </c>
      <c r="E5" s="332" t="s">
        <v>475</v>
      </c>
      <c r="F5" s="5" t="s">
        <v>815</v>
      </c>
      <c r="G5" s="332" t="s">
        <v>477</v>
      </c>
      <c r="H5" s="3"/>
      <c r="I5" s="3"/>
      <c r="J5" s="3"/>
      <c r="K5" s="3"/>
      <c r="L5" s="3"/>
      <c r="M5" s="15"/>
      <c r="N5" s="4"/>
    </row>
    <row r="6" spans="1:14" ht="84" x14ac:dyDescent="0.2">
      <c r="A6" s="331"/>
      <c r="B6" s="331"/>
      <c r="C6" s="332"/>
      <c r="D6" s="22" t="s">
        <v>479</v>
      </c>
      <c r="E6" s="332"/>
      <c r="F6" s="24" t="s">
        <v>816</v>
      </c>
      <c r="G6" s="332"/>
      <c r="H6" s="3"/>
      <c r="I6" s="3"/>
      <c r="J6" s="3"/>
      <c r="K6" s="3"/>
      <c r="L6" s="3"/>
      <c r="M6" s="3"/>
      <c r="N6" s="3"/>
    </row>
    <row r="7" spans="1:14" ht="132" x14ac:dyDescent="0.2">
      <c r="A7" s="331"/>
      <c r="B7" s="331"/>
      <c r="C7" s="332"/>
      <c r="D7" s="22" t="s">
        <v>506</v>
      </c>
      <c r="E7" s="332"/>
      <c r="F7" s="24" t="s">
        <v>817</v>
      </c>
      <c r="G7" s="332"/>
      <c r="H7" s="3"/>
      <c r="I7" s="3"/>
      <c r="J7" s="3"/>
      <c r="K7" s="3"/>
      <c r="L7" s="3"/>
      <c r="M7" s="3"/>
      <c r="N7" s="3"/>
    </row>
    <row r="8" spans="1:14" ht="72" x14ac:dyDescent="0.2">
      <c r="A8" s="331"/>
      <c r="B8" s="331"/>
      <c r="C8" s="332"/>
      <c r="D8" s="22" t="s">
        <v>521</v>
      </c>
      <c r="E8" s="332"/>
      <c r="F8" s="24" t="s">
        <v>818</v>
      </c>
      <c r="G8" s="332"/>
      <c r="H8" s="3"/>
      <c r="I8" s="3"/>
      <c r="J8" s="3"/>
      <c r="K8" s="3"/>
      <c r="L8" s="3"/>
      <c r="M8" s="3"/>
      <c r="N8" s="3"/>
    </row>
    <row r="9" spans="1:14" ht="72" x14ac:dyDescent="0.2">
      <c r="A9" s="331"/>
      <c r="B9" s="331"/>
      <c r="C9" s="332"/>
      <c r="D9" s="6" t="s">
        <v>531</v>
      </c>
      <c r="E9" s="332"/>
      <c r="F9" s="7" t="s">
        <v>819</v>
      </c>
      <c r="G9" s="332"/>
      <c r="H9" s="3"/>
      <c r="I9" s="3"/>
      <c r="J9" s="3"/>
      <c r="K9" s="3"/>
      <c r="L9" s="3"/>
      <c r="M9" s="3"/>
      <c r="N9" s="3"/>
    </row>
    <row r="10" spans="1:14" ht="60" x14ac:dyDescent="0.2">
      <c r="A10" s="333">
        <v>2</v>
      </c>
      <c r="B10" s="334" t="s">
        <v>533</v>
      </c>
      <c r="C10" s="335" t="s">
        <v>534</v>
      </c>
      <c r="D10" s="24" t="s">
        <v>535</v>
      </c>
      <c r="E10" s="336" t="s">
        <v>536</v>
      </c>
      <c r="F10" s="23" t="s">
        <v>820</v>
      </c>
      <c r="G10" s="336" t="s">
        <v>538</v>
      </c>
      <c r="H10" s="3"/>
      <c r="I10" s="3"/>
      <c r="J10" s="3"/>
      <c r="K10" s="3"/>
      <c r="L10" s="3"/>
      <c r="M10" s="3"/>
      <c r="N10" s="3"/>
    </row>
    <row r="11" spans="1:14" ht="24" x14ac:dyDescent="0.2">
      <c r="A11" s="333"/>
      <c r="B11" s="334"/>
      <c r="C11" s="335"/>
      <c r="D11" s="24" t="s">
        <v>556</v>
      </c>
      <c r="E11" s="336"/>
      <c r="F11" s="8" t="s">
        <v>557</v>
      </c>
      <c r="G11" s="336"/>
      <c r="H11" s="3"/>
      <c r="I11" s="3"/>
      <c r="J11" s="3"/>
      <c r="K11" s="3"/>
      <c r="L11" s="3"/>
      <c r="M11" s="3"/>
      <c r="N11" s="3"/>
    </row>
    <row r="12" spans="1:14" ht="48" x14ac:dyDescent="0.2">
      <c r="A12" s="333"/>
      <c r="B12" s="334"/>
      <c r="C12" s="335"/>
      <c r="D12" s="24" t="s">
        <v>566</v>
      </c>
      <c r="E12" s="336"/>
      <c r="F12" s="23" t="s">
        <v>821</v>
      </c>
      <c r="G12" s="336"/>
      <c r="H12" s="3"/>
      <c r="I12" s="3"/>
      <c r="J12" s="3"/>
      <c r="K12" s="3"/>
      <c r="L12" s="3"/>
      <c r="M12" s="3"/>
      <c r="N12" s="3"/>
    </row>
    <row r="13" spans="1:14" ht="72" x14ac:dyDescent="0.2">
      <c r="A13" s="333"/>
      <c r="B13" s="334"/>
      <c r="C13" s="335"/>
      <c r="D13" s="24" t="s">
        <v>822</v>
      </c>
      <c r="E13" s="336"/>
      <c r="F13" s="23" t="s">
        <v>823</v>
      </c>
      <c r="G13" s="336"/>
      <c r="H13" s="3"/>
      <c r="I13" s="3"/>
      <c r="J13" s="3"/>
      <c r="K13" s="3"/>
      <c r="L13" s="3"/>
      <c r="M13" s="3"/>
      <c r="N13" s="3"/>
    </row>
    <row r="14" spans="1:14" ht="132" x14ac:dyDescent="0.2">
      <c r="A14" s="333"/>
      <c r="B14" s="334"/>
      <c r="C14" s="335"/>
      <c r="D14" s="23" t="s">
        <v>575</v>
      </c>
      <c r="E14" s="336"/>
      <c r="F14" s="23" t="s">
        <v>576</v>
      </c>
      <c r="G14" s="336"/>
      <c r="H14" s="3"/>
      <c r="I14" s="3"/>
      <c r="J14" s="3"/>
      <c r="K14" s="3"/>
      <c r="L14" s="3"/>
      <c r="M14" s="3"/>
      <c r="N14" s="3"/>
    </row>
    <row r="15" spans="1:14" ht="24" x14ac:dyDescent="0.2">
      <c r="A15" s="333">
        <v>3</v>
      </c>
      <c r="B15" s="334" t="s">
        <v>580</v>
      </c>
      <c r="C15" s="335" t="s">
        <v>824</v>
      </c>
      <c r="D15" s="24" t="s">
        <v>582</v>
      </c>
      <c r="E15" s="337" t="s">
        <v>583</v>
      </c>
      <c r="F15" s="337" t="s">
        <v>584</v>
      </c>
      <c r="G15" s="335" t="s">
        <v>585</v>
      </c>
      <c r="H15" s="3"/>
      <c r="I15" s="3"/>
      <c r="J15" s="3"/>
      <c r="K15" s="3"/>
      <c r="L15" s="3"/>
      <c r="M15" s="3"/>
      <c r="N15" s="3"/>
    </row>
    <row r="16" spans="1:14" ht="24" x14ac:dyDescent="0.2">
      <c r="A16" s="333"/>
      <c r="B16" s="334"/>
      <c r="C16" s="335"/>
      <c r="D16" s="24" t="s">
        <v>556</v>
      </c>
      <c r="E16" s="337"/>
      <c r="F16" s="337"/>
      <c r="G16" s="335"/>
      <c r="H16" s="3"/>
      <c r="I16" s="3"/>
      <c r="J16" s="3"/>
      <c r="K16" s="3"/>
      <c r="L16" s="3"/>
      <c r="M16" s="3"/>
      <c r="N16" s="3"/>
    </row>
    <row r="17" spans="1:14" ht="96" x14ac:dyDescent="0.2">
      <c r="A17" s="333"/>
      <c r="B17" s="334"/>
      <c r="C17" s="335"/>
      <c r="D17" s="24" t="s">
        <v>535</v>
      </c>
      <c r="E17" s="337"/>
      <c r="F17" s="25" t="s">
        <v>586</v>
      </c>
      <c r="G17" s="335"/>
      <c r="H17" s="3"/>
      <c r="I17" s="3"/>
      <c r="J17" s="3"/>
      <c r="K17" s="3"/>
      <c r="L17" s="3"/>
      <c r="M17" s="3"/>
      <c r="N17" s="3"/>
    </row>
    <row r="18" spans="1:14" ht="48" x14ac:dyDescent="0.2">
      <c r="A18" s="333"/>
      <c r="B18" s="334"/>
      <c r="C18" s="335"/>
      <c r="D18" s="24" t="s">
        <v>593</v>
      </c>
      <c r="E18" s="337"/>
      <c r="F18" s="337" t="s">
        <v>594</v>
      </c>
      <c r="G18" s="335"/>
      <c r="H18" s="3"/>
      <c r="I18" s="3"/>
      <c r="J18" s="3"/>
      <c r="K18" s="3"/>
      <c r="L18" s="3"/>
      <c r="M18" s="3"/>
      <c r="N18" s="3"/>
    </row>
    <row r="19" spans="1:14" ht="36" x14ac:dyDescent="0.2">
      <c r="A19" s="333"/>
      <c r="B19" s="334"/>
      <c r="C19" s="335"/>
      <c r="D19" s="24" t="s">
        <v>600</v>
      </c>
      <c r="E19" s="337"/>
      <c r="F19" s="337"/>
      <c r="G19" s="335"/>
      <c r="H19" s="3"/>
      <c r="I19" s="3"/>
      <c r="J19" s="3"/>
      <c r="K19" s="3"/>
      <c r="L19" s="3"/>
      <c r="M19" s="3"/>
      <c r="N19" s="3"/>
    </row>
    <row r="20" spans="1:14" ht="72" x14ac:dyDescent="0.2">
      <c r="A20" s="333"/>
      <c r="B20" s="334"/>
      <c r="C20" s="335"/>
      <c r="D20" s="24" t="s">
        <v>601</v>
      </c>
      <c r="E20" s="337"/>
      <c r="F20" s="337"/>
      <c r="G20" s="335"/>
      <c r="H20" s="3"/>
      <c r="I20" s="3"/>
      <c r="J20" s="3"/>
      <c r="K20" s="3"/>
      <c r="L20" s="3"/>
      <c r="M20" s="3"/>
      <c r="N20" s="3"/>
    </row>
    <row r="21" spans="1:14" ht="84" x14ac:dyDescent="0.2">
      <c r="A21" s="333"/>
      <c r="B21" s="334"/>
      <c r="C21" s="335"/>
      <c r="D21" s="24" t="s">
        <v>602</v>
      </c>
      <c r="E21" s="337"/>
      <c r="F21" s="337" t="s">
        <v>603</v>
      </c>
      <c r="G21" s="335"/>
      <c r="H21" s="3"/>
      <c r="I21" s="3"/>
      <c r="J21" s="3"/>
      <c r="K21" s="3"/>
      <c r="L21" s="3"/>
      <c r="M21" s="3"/>
      <c r="N21" s="3"/>
    </row>
    <row r="22" spans="1:14" ht="48" x14ac:dyDescent="0.2">
      <c r="A22" s="333"/>
      <c r="B22" s="334"/>
      <c r="C22" s="335"/>
      <c r="D22" s="24" t="s">
        <v>610</v>
      </c>
      <c r="E22" s="337"/>
      <c r="F22" s="337"/>
      <c r="G22" s="335"/>
      <c r="H22" s="3"/>
      <c r="I22" s="3"/>
      <c r="J22" s="3"/>
      <c r="K22" s="3"/>
      <c r="L22" s="3"/>
      <c r="M22" s="3"/>
      <c r="N22" s="3"/>
    </row>
    <row r="23" spans="1:14" ht="108" x14ac:dyDescent="0.2">
      <c r="A23" s="333"/>
      <c r="B23" s="334"/>
      <c r="C23" s="335"/>
      <c r="D23" s="24" t="s">
        <v>621</v>
      </c>
      <c r="E23" s="337"/>
      <c r="F23" s="25" t="s">
        <v>622</v>
      </c>
      <c r="G23" s="335"/>
      <c r="H23" s="3"/>
      <c r="I23" s="3"/>
      <c r="J23" s="3"/>
      <c r="K23" s="3"/>
      <c r="L23" s="3"/>
      <c r="M23" s="3"/>
      <c r="N23" s="3"/>
    </row>
    <row r="24" spans="1:14" ht="96" x14ac:dyDescent="0.2">
      <c r="A24" s="333"/>
      <c r="B24" s="334"/>
      <c r="C24" s="335"/>
      <c r="D24" s="24" t="s">
        <v>638</v>
      </c>
      <c r="E24" s="337"/>
      <c r="F24" s="25" t="s">
        <v>639</v>
      </c>
      <c r="G24" s="335"/>
      <c r="H24" s="3"/>
      <c r="I24" s="3"/>
      <c r="J24" s="3"/>
      <c r="K24" s="3"/>
      <c r="L24" s="3"/>
      <c r="M24" s="3"/>
      <c r="N24" s="3"/>
    </row>
    <row r="25" spans="1:14" ht="72" x14ac:dyDescent="0.2">
      <c r="A25" s="333">
        <v>4</v>
      </c>
      <c r="B25" s="334" t="s">
        <v>642</v>
      </c>
      <c r="C25" s="336" t="s">
        <v>643</v>
      </c>
      <c r="D25" s="24" t="s">
        <v>556</v>
      </c>
      <c r="E25" s="336" t="s">
        <v>644</v>
      </c>
      <c r="F25" s="24" t="s">
        <v>825</v>
      </c>
      <c r="G25" s="335" t="s">
        <v>646</v>
      </c>
      <c r="H25" s="3"/>
      <c r="I25" s="3"/>
      <c r="J25" s="3"/>
      <c r="K25" s="3"/>
      <c r="L25" s="3"/>
      <c r="M25" s="3"/>
      <c r="N25" s="3"/>
    </row>
    <row r="26" spans="1:14" ht="72" x14ac:dyDescent="0.2">
      <c r="A26" s="333"/>
      <c r="B26" s="334"/>
      <c r="C26" s="336"/>
      <c r="D26" s="24" t="s">
        <v>566</v>
      </c>
      <c r="E26" s="336"/>
      <c r="F26" s="24" t="s">
        <v>826</v>
      </c>
      <c r="G26" s="335"/>
      <c r="H26" s="3"/>
      <c r="I26" s="3"/>
      <c r="J26" s="3"/>
      <c r="K26" s="3"/>
      <c r="L26" s="3"/>
      <c r="M26" s="3"/>
      <c r="N26" s="3"/>
    </row>
    <row r="27" spans="1:14" ht="204" x14ac:dyDescent="0.2">
      <c r="A27" s="333"/>
      <c r="B27" s="334"/>
      <c r="C27" s="336"/>
      <c r="D27" s="24" t="s">
        <v>659</v>
      </c>
      <c r="E27" s="336"/>
      <c r="F27" s="24" t="s">
        <v>660</v>
      </c>
      <c r="G27" s="335"/>
      <c r="H27" s="3"/>
      <c r="I27" s="3"/>
      <c r="J27" s="3"/>
      <c r="K27" s="3"/>
      <c r="L27" s="3"/>
      <c r="M27" s="3"/>
      <c r="N27" s="3"/>
    </row>
    <row r="28" spans="1:14" ht="120" x14ac:dyDescent="0.2">
      <c r="A28" s="333"/>
      <c r="B28" s="334"/>
      <c r="C28" s="336"/>
      <c r="D28" s="24" t="s">
        <v>661</v>
      </c>
      <c r="E28" s="336"/>
      <c r="F28" s="24" t="s">
        <v>662</v>
      </c>
      <c r="G28" s="335"/>
      <c r="H28" s="3"/>
      <c r="I28" s="3"/>
      <c r="J28" s="3"/>
      <c r="K28" s="3"/>
      <c r="L28" s="3"/>
      <c r="M28" s="3"/>
      <c r="N28" s="3"/>
    </row>
    <row r="29" spans="1:14" ht="36" x14ac:dyDescent="0.2">
      <c r="A29" s="334">
        <v>5</v>
      </c>
      <c r="B29" s="334" t="s">
        <v>663</v>
      </c>
      <c r="C29" s="338" t="s">
        <v>664</v>
      </c>
      <c r="D29" s="24" t="s">
        <v>665</v>
      </c>
      <c r="E29" s="336" t="s">
        <v>666</v>
      </c>
      <c r="F29" s="24" t="s">
        <v>667</v>
      </c>
      <c r="G29" s="335" t="s">
        <v>668</v>
      </c>
      <c r="H29" s="3"/>
      <c r="I29" s="3"/>
      <c r="J29" s="3"/>
      <c r="K29" s="3"/>
      <c r="L29" s="3"/>
      <c r="M29" s="3"/>
      <c r="N29" s="3"/>
    </row>
    <row r="30" spans="1:14" x14ac:dyDescent="0.2">
      <c r="A30" s="334"/>
      <c r="B30" s="334"/>
      <c r="C30" s="338"/>
      <c r="D30" s="24" t="s">
        <v>674</v>
      </c>
      <c r="E30" s="336"/>
      <c r="F30" s="336" t="s">
        <v>675</v>
      </c>
      <c r="G30" s="335"/>
      <c r="H30" s="3"/>
      <c r="I30" s="3"/>
      <c r="J30" s="3"/>
      <c r="K30" s="3"/>
      <c r="L30" s="3"/>
      <c r="M30" s="3"/>
      <c r="N30" s="3"/>
    </row>
    <row r="31" spans="1:14" ht="48" x14ac:dyDescent="0.2">
      <c r="A31" s="334"/>
      <c r="B31" s="334"/>
      <c r="C31" s="338"/>
      <c r="D31" s="24" t="s">
        <v>593</v>
      </c>
      <c r="E31" s="336"/>
      <c r="F31" s="336"/>
      <c r="G31" s="335"/>
      <c r="H31" s="3"/>
      <c r="I31" s="3"/>
      <c r="J31" s="3"/>
      <c r="K31" s="3"/>
      <c r="L31" s="3"/>
      <c r="M31" s="3"/>
      <c r="N31" s="3"/>
    </row>
    <row r="32" spans="1:14" ht="24" x14ac:dyDescent="0.2">
      <c r="A32" s="334"/>
      <c r="B32" s="334"/>
      <c r="C32" s="338"/>
      <c r="D32" s="24" t="s">
        <v>679</v>
      </c>
      <c r="E32" s="336"/>
      <c r="F32" s="336" t="s">
        <v>680</v>
      </c>
      <c r="G32" s="335"/>
      <c r="H32" s="3"/>
      <c r="I32" s="3"/>
      <c r="J32" s="3"/>
      <c r="K32" s="3"/>
      <c r="L32" s="3"/>
      <c r="M32" s="3"/>
      <c r="N32" s="3"/>
    </row>
    <row r="33" spans="1:14" ht="24" x14ac:dyDescent="0.2">
      <c r="A33" s="334"/>
      <c r="B33" s="334"/>
      <c r="C33" s="338"/>
      <c r="D33" s="24" t="s">
        <v>582</v>
      </c>
      <c r="E33" s="336"/>
      <c r="F33" s="336"/>
      <c r="G33" s="335"/>
      <c r="H33" s="3"/>
      <c r="I33" s="3"/>
      <c r="J33" s="3"/>
      <c r="K33" s="3"/>
      <c r="L33" s="3"/>
      <c r="M33" s="3"/>
      <c r="N33" s="3"/>
    </row>
    <row r="34" spans="1:14" ht="60" x14ac:dyDescent="0.2">
      <c r="A34" s="334"/>
      <c r="B34" s="334"/>
      <c r="C34" s="338"/>
      <c r="D34" s="24" t="s">
        <v>681</v>
      </c>
      <c r="E34" s="336"/>
      <c r="F34" s="336" t="s">
        <v>680</v>
      </c>
      <c r="G34" s="335"/>
      <c r="H34" s="3"/>
      <c r="I34" s="3"/>
      <c r="J34" s="3"/>
      <c r="K34" s="3"/>
      <c r="L34" s="3"/>
      <c r="M34" s="3"/>
      <c r="N34" s="3"/>
    </row>
    <row r="35" spans="1:14" ht="120" x14ac:dyDescent="0.2">
      <c r="A35" s="334"/>
      <c r="B35" s="334"/>
      <c r="C35" s="338"/>
      <c r="D35" s="24" t="s">
        <v>684</v>
      </c>
      <c r="E35" s="336"/>
      <c r="F35" s="336"/>
      <c r="G35" s="335"/>
      <c r="H35" s="3"/>
      <c r="I35" s="3"/>
      <c r="J35" s="3"/>
      <c r="K35" s="3"/>
      <c r="L35" s="3"/>
      <c r="M35" s="3"/>
      <c r="N35" s="3"/>
    </row>
    <row r="36" spans="1:14" ht="60" x14ac:dyDescent="0.2">
      <c r="A36" s="334"/>
      <c r="B36" s="334"/>
      <c r="C36" s="338"/>
      <c r="D36" s="24" t="s">
        <v>690</v>
      </c>
      <c r="E36" s="336"/>
      <c r="F36" s="336" t="s">
        <v>691</v>
      </c>
      <c r="G36" s="335"/>
      <c r="H36" s="3"/>
      <c r="I36" s="3"/>
      <c r="J36" s="3"/>
      <c r="K36" s="3"/>
      <c r="L36" s="3"/>
      <c r="M36" s="3"/>
      <c r="N36" s="3"/>
    </row>
    <row r="37" spans="1:14" ht="48" x14ac:dyDescent="0.2">
      <c r="A37" s="334"/>
      <c r="B37" s="334"/>
      <c r="C37" s="338"/>
      <c r="D37" s="24" t="s">
        <v>692</v>
      </c>
      <c r="E37" s="336"/>
      <c r="F37" s="336"/>
      <c r="G37" s="335"/>
      <c r="H37" s="3"/>
      <c r="I37" s="3"/>
      <c r="J37" s="3"/>
      <c r="K37" s="3"/>
      <c r="L37" s="3"/>
      <c r="M37" s="3"/>
      <c r="N37" s="3"/>
    </row>
    <row r="38" spans="1:14" ht="72" x14ac:dyDescent="0.2">
      <c r="A38" s="334"/>
      <c r="B38" s="334"/>
      <c r="C38" s="338"/>
      <c r="D38" s="24" t="s">
        <v>693</v>
      </c>
      <c r="E38" s="336"/>
      <c r="F38" s="336" t="s">
        <v>694</v>
      </c>
      <c r="G38" s="335"/>
      <c r="H38" s="3"/>
      <c r="I38" s="3"/>
      <c r="J38" s="3"/>
      <c r="K38" s="3"/>
      <c r="L38" s="3"/>
      <c r="M38" s="3"/>
      <c r="N38" s="3"/>
    </row>
    <row r="39" spans="1:14" ht="60" x14ac:dyDescent="0.2">
      <c r="A39" s="334"/>
      <c r="B39" s="334"/>
      <c r="C39" s="338"/>
      <c r="D39" s="24" t="s">
        <v>695</v>
      </c>
      <c r="E39" s="336"/>
      <c r="F39" s="336"/>
      <c r="G39" s="335"/>
      <c r="H39" s="3"/>
      <c r="I39" s="3"/>
      <c r="J39" s="3"/>
      <c r="K39" s="3"/>
      <c r="L39" s="3"/>
      <c r="M39" s="3"/>
      <c r="N39" s="3"/>
    </row>
    <row r="40" spans="1:14" ht="36" x14ac:dyDescent="0.2">
      <c r="A40" s="333">
        <v>6</v>
      </c>
      <c r="B40" s="334" t="s">
        <v>696</v>
      </c>
      <c r="C40" s="336" t="s">
        <v>697</v>
      </c>
      <c r="D40" s="336" t="s">
        <v>679</v>
      </c>
      <c r="E40" s="335" t="s">
        <v>827</v>
      </c>
      <c r="F40" s="24" t="s">
        <v>699</v>
      </c>
      <c r="G40" s="335" t="s">
        <v>700</v>
      </c>
      <c r="H40" s="3"/>
      <c r="I40" s="3"/>
      <c r="J40" s="3"/>
      <c r="K40" s="3"/>
      <c r="L40" s="3"/>
      <c r="M40" s="3"/>
      <c r="N40" s="3"/>
    </row>
    <row r="41" spans="1:14" ht="72" x14ac:dyDescent="0.2">
      <c r="A41" s="333"/>
      <c r="B41" s="334"/>
      <c r="C41" s="336"/>
      <c r="D41" s="336"/>
      <c r="E41" s="335"/>
      <c r="F41" s="24" t="s">
        <v>706</v>
      </c>
      <c r="G41" s="335"/>
      <c r="H41" s="3"/>
      <c r="I41" s="3"/>
      <c r="J41" s="3"/>
      <c r="K41" s="3"/>
      <c r="L41" s="3"/>
      <c r="M41" s="3"/>
      <c r="N41" s="3"/>
    </row>
    <row r="42" spans="1:14" ht="36" x14ac:dyDescent="0.2">
      <c r="A42" s="333"/>
      <c r="B42" s="334"/>
      <c r="C42" s="336"/>
      <c r="D42" s="336" t="s">
        <v>535</v>
      </c>
      <c r="E42" s="335"/>
      <c r="F42" s="24" t="s">
        <v>707</v>
      </c>
      <c r="G42" s="335"/>
      <c r="H42" s="3"/>
      <c r="I42" s="3"/>
      <c r="J42" s="3"/>
      <c r="K42" s="3"/>
      <c r="L42" s="3"/>
      <c r="M42" s="3"/>
      <c r="N42" s="3"/>
    </row>
    <row r="43" spans="1:14" ht="108" x14ac:dyDescent="0.2">
      <c r="A43" s="333"/>
      <c r="B43" s="334"/>
      <c r="C43" s="336"/>
      <c r="D43" s="336"/>
      <c r="E43" s="335"/>
      <c r="F43" s="24" t="s">
        <v>715</v>
      </c>
      <c r="G43" s="335"/>
      <c r="H43" s="3"/>
      <c r="I43" s="3"/>
      <c r="J43" s="3"/>
      <c r="K43" s="3"/>
      <c r="L43" s="3"/>
      <c r="M43" s="3"/>
      <c r="N43" s="3"/>
    </row>
    <row r="44" spans="1:14" ht="60" x14ac:dyDescent="0.2">
      <c r="A44" s="333"/>
      <c r="B44" s="334"/>
      <c r="C44" s="336"/>
      <c r="D44" s="336" t="s">
        <v>600</v>
      </c>
      <c r="E44" s="335"/>
      <c r="F44" s="24" t="s">
        <v>721</v>
      </c>
      <c r="G44" s="335"/>
      <c r="H44" s="3"/>
      <c r="I44" s="3"/>
      <c r="J44" s="3"/>
      <c r="K44" s="3"/>
      <c r="L44" s="3"/>
      <c r="M44" s="3"/>
      <c r="N44" s="3"/>
    </row>
    <row r="45" spans="1:14" ht="48" x14ac:dyDescent="0.2">
      <c r="A45" s="333"/>
      <c r="B45" s="334"/>
      <c r="C45" s="336"/>
      <c r="D45" s="336"/>
      <c r="E45" s="335"/>
      <c r="F45" s="24" t="s">
        <v>734</v>
      </c>
      <c r="G45" s="335"/>
      <c r="H45" s="3"/>
      <c r="I45" s="3"/>
      <c r="J45" s="3"/>
      <c r="K45" s="3"/>
      <c r="L45" s="3"/>
      <c r="M45" s="3"/>
      <c r="N45" s="3"/>
    </row>
    <row r="46" spans="1:14" ht="36" x14ac:dyDescent="0.2">
      <c r="A46" s="333"/>
      <c r="B46" s="334"/>
      <c r="C46" s="336"/>
      <c r="D46" s="336" t="s">
        <v>593</v>
      </c>
      <c r="E46" s="335"/>
      <c r="F46" s="24" t="s">
        <v>741</v>
      </c>
      <c r="G46" s="335"/>
      <c r="H46" s="3"/>
      <c r="I46" s="3"/>
      <c r="J46" s="3"/>
      <c r="K46" s="3"/>
      <c r="L46" s="3"/>
      <c r="M46" s="3"/>
      <c r="N46" s="3"/>
    </row>
    <row r="47" spans="1:14" ht="48" x14ac:dyDescent="0.2">
      <c r="A47" s="333"/>
      <c r="B47" s="334"/>
      <c r="C47" s="336"/>
      <c r="D47" s="336"/>
      <c r="E47" s="335"/>
      <c r="F47" s="24" t="s">
        <v>747</v>
      </c>
      <c r="G47" s="335"/>
      <c r="H47" s="3"/>
      <c r="I47" s="3"/>
      <c r="J47" s="3"/>
      <c r="K47" s="3"/>
      <c r="L47" s="3"/>
      <c r="M47" s="3"/>
      <c r="N47" s="3"/>
    </row>
    <row r="48" spans="1:14" ht="72" x14ac:dyDescent="0.2">
      <c r="A48" s="333"/>
      <c r="B48" s="334"/>
      <c r="C48" s="336"/>
      <c r="D48" s="24" t="s">
        <v>582</v>
      </c>
      <c r="E48" s="335"/>
      <c r="F48" s="24" t="s">
        <v>748</v>
      </c>
      <c r="G48" s="335"/>
      <c r="H48" s="3"/>
      <c r="I48" s="3"/>
      <c r="J48" s="3"/>
      <c r="K48" s="3"/>
      <c r="L48" s="3"/>
      <c r="M48" s="3"/>
      <c r="N48" s="3"/>
    </row>
    <row r="49" spans="1:14" ht="48" x14ac:dyDescent="0.2">
      <c r="A49" s="333"/>
      <c r="B49" s="334"/>
      <c r="C49" s="336"/>
      <c r="D49" s="336" t="s">
        <v>765</v>
      </c>
      <c r="E49" s="335"/>
      <c r="F49" s="24" t="s">
        <v>766</v>
      </c>
      <c r="G49" s="335"/>
      <c r="H49" s="3"/>
      <c r="I49" s="3"/>
      <c r="J49" s="3"/>
      <c r="K49" s="3"/>
      <c r="L49" s="3"/>
      <c r="M49" s="3"/>
      <c r="N49" s="3"/>
    </row>
    <row r="50" spans="1:14" ht="60" x14ac:dyDescent="0.2">
      <c r="A50" s="333"/>
      <c r="B50" s="334"/>
      <c r="C50" s="336"/>
      <c r="D50" s="336"/>
      <c r="E50" s="335"/>
      <c r="F50" s="24" t="s">
        <v>778</v>
      </c>
      <c r="G50" s="335"/>
      <c r="H50" s="3"/>
      <c r="I50" s="3"/>
      <c r="J50" s="3"/>
      <c r="K50" s="3"/>
      <c r="L50" s="3"/>
      <c r="M50" s="3"/>
      <c r="N50" s="3"/>
    </row>
    <row r="51" spans="1:14" ht="60" x14ac:dyDescent="0.2">
      <c r="A51" s="333">
        <v>7</v>
      </c>
      <c r="B51" s="334" t="s">
        <v>786</v>
      </c>
      <c r="C51" s="336" t="s">
        <v>787</v>
      </c>
      <c r="D51" s="24" t="s">
        <v>788</v>
      </c>
      <c r="E51" s="335" t="s">
        <v>789</v>
      </c>
      <c r="F51" s="23" t="s">
        <v>790</v>
      </c>
      <c r="G51" s="335" t="s">
        <v>791</v>
      </c>
      <c r="H51" s="3"/>
      <c r="I51" s="3"/>
      <c r="J51" s="3"/>
      <c r="K51" s="3"/>
      <c r="L51" s="3"/>
      <c r="M51" s="3"/>
      <c r="N51" s="3"/>
    </row>
    <row r="52" spans="1:14" ht="48" x14ac:dyDescent="0.2">
      <c r="A52" s="333"/>
      <c r="B52" s="334"/>
      <c r="C52" s="336"/>
      <c r="D52" s="24" t="s">
        <v>593</v>
      </c>
      <c r="E52" s="335"/>
      <c r="F52" s="335" t="s">
        <v>828</v>
      </c>
      <c r="G52" s="339"/>
      <c r="H52" s="3"/>
      <c r="I52" s="3"/>
      <c r="J52" s="3"/>
      <c r="K52" s="3"/>
      <c r="L52" s="3"/>
      <c r="M52" s="3"/>
      <c r="N52" s="3"/>
    </row>
    <row r="53" spans="1:14" ht="24" x14ac:dyDescent="0.2">
      <c r="A53" s="333"/>
      <c r="B53" s="334"/>
      <c r="C53" s="336"/>
      <c r="D53" s="24" t="s">
        <v>582</v>
      </c>
      <c r="E53" s="335"/>
      <c r="F53" s="335"/>
      <c r="G53" s="339"/>
      <c r="H53" s="3"/>
      <c r="I53" s="3"/>
      <c r="J53" s="3"/>
      <c r="K53" s="3"/>
      <c r="L53" s="3"/>
      <c r="M53" s="3"/>
      <c r="N53" s="3"/>
    </row>
    <row r="54" spans="1:14" ht="24" x14ac:dyDescent="0.2">
      <c r="A54" s="333"/>
      <c r="B54" s="334"/>
      <c r="C54" s="336"/>
      <c r="D54" s="24" t="s">
        <v>679</v>
      </c>
      <c r="E54" s="335"/>
      <c r="F54" s="336" t="s">
        <v>796</v>
      </c>
      <c r="G54" s="339"/>
      <c r="H54" s="3"/>
      <c r="I54" s="3"/>
      <c r="J54" s="3"/>
      <c r="K54" s="3"/>
      <c r="L54" s="3"/>
      <c r="M54" s="3"/>
      <c r="N54" s="3"/>
    </row>
    <row r="55" spans="1:14" x14ac:dyDescent="0.2">
      <c r="A55" s="333"/>
      <c r="B55" s="334"/>
      <c r="C55" s="336"/>
      <c r="D55" s="24" t="s">
        <v>674</v>
      </c>
      <c r="E55" s="335"/>
      <c r="F55" s="336"/>
      <c r="G55" s="339"/>
      <c r="H55" s="3"/>
      <c r="I55" s="3"/>
      <c r="J55" s="3"/>
      <c r="K55" s="3"/>
      <c r="L55" s="3"/>
      <c r="M55" s="3"/>
      <c r="N55" s="3"/>
    </row>
    <row r="56" spans="1:14" ht="60" x14ac:dyDescent="0.2">
      <c r="A56" s="333"/>
      <c r="B56" s="334"/>
      <c r="C56" s="336"/>
      <c r="D56" s="24" t="s">
        <v>803</v>
      </c>
      <c r="E56" s="335"/>
      <c r="F56" s="336" t="s">
        <v>804</v>
      </c>
      <c r="G56" s="339"/>
      <c r="H56" s="3"/>
      <c r="I56" s="3"/>
      <c r="J56" s="3"/>
      <c r="K56" s="3"/>
      <c r="L56" s="3"/>
      <c r="M56" s="3"/>
      <c r="N56" s="3"/>
    </row>
    <row r="57" spans="1:14" ht="60" x14ac:dyDescent="0.2">
      <c r="A57" s="333"/>
      <c r="B57" s="334"/>
      <c r="C57" s="336"/>
      <c r="D57" s="24" t="s">
        <v>805</v>
      </c>
      <c r="E57" s="335"/>
      <c r="F57" s="336"/>
      <c r="G57" s="339"/>
      <c r="H57" s="3"/>
      <c r="I57" s="3"/>
      <c r="J57" s="3"/>
      <c r="K57" s="3"/>
      <c r="L57" s="3"/>
      <c r="M57" s="3"/>
      <c r="N57" s="3"/>
    </row>
  </sheetData>
  <mergeCells count="62">
    <mergeCell ref="A51:A57"/>
    <mergeCell ref="B51:B57"/>
    <mergeCell ref="C51:C57"/>
    <mergeCell ref="E51:E57"/>
    <mergeCell ref="G51:G57"/>
    <mergeCell ref="F52:F53"/>
    <mergeCell ref="F54:F55"/>
    <mergeCell ref="F56:F57"/>
    <mergeCell ref="A40:A50"/>
    <mergeCell ref="B40:B50"/>
    <mergeCell ref="C40:C50"/>
    <mergeCell ref="D40:D41"/>
    <mergeCell ref="E40:E50"/>
    <mergeCell ref="G40:G50"/>
    <mergeCell ref="D42:D43"/>
    <mergeCell ref="D44:D45"/>
    <mergeCell ref="D46:D47"/>
    <mergeCell ref="D49:D50"/>
    <mergeCell ref="A29:A39"/>
    <mergeCell ref="B29:B39"/>
    <mergeCell ref="C29:C39"/>
    <mergeCell ref="E29:E39"/>
    <mergeCell ref="G29:G39"/>
    <mergeCell ref="F30:F31"/>
    <mergeCell ref="F32:F33"/>
    <mergeCell ref="F34:F35"/>
    <mergeCell ref="F36:F37"/>
    <mergeCell ref="F38:F39"/>
    <mergeCell ref="G15:G24"/>
    <mergeCell ref="F18:F20"/>
    <mergeCell ref="F21:F22"/>
    <mergeCell ref="A25:A28"/>
    <mergeCell ref="B25:B28"/>
    <mergeCell ref="C25:C28"/>
    <mergeCell ref="E25:E28"/>
    <mergeCell ref="G25:G28"/>
    <mergeCell ref="A15:A24"/>
    <mergeCell ref="B15:B24"/>
    <mergeCell ref="C15:C24"/>
    <mergeCell ref="E15:E24"/>
    <mergeCell ref="F15:F16"/>
    <mergeCell ref="A10:A14"/>
    <mergeCell ref="B10:B14"/>
    <mergeCell ref="C10:C14"/>
    <mergeCell ref="E10:E14"/>
    <mergeCell ref="G10:G14"/>
    <mergeCell ref="A5:A9"/>
    <mergeCell ref="B5:B9"/>
    <mergeCell ref="C5:C9"/>
    <mergeCell ref="E5:E9"/>
    <mergeCell ref="G5:G9"/>
    <mergeCell ref="A1:F1"/>
    <mergeCell ref="A2:F2"/>
    <mergeCell ref="G3:G4"/>
    <mergeCell ref="H3:H4"/>
    <mergeCell ref="I3:N3"/>
    <mergeCell ref="A3:A4"/>
    <mergeCell ref="B3:B4"/>
    <mergeCell ref="C3:C4"/>
    <mergeCell ref="D3:D4"/>
    <mergeCell ref="E3:E4"/>
    <mergeCell ref="F3:F4"/>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57"/>
  <sheetViews>
    <sheetView topLeftCell="K1" zoomScale="85" zoomScaleNormal="85" workbookViewId="0">
      <selection activeCell="O3" sqref="O3"/>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5703125" style="1" customWidth="1"/>
    <col min="9" max="11" width="29.140625" style="1" customWidth="1"/>
    <col min="12" max="12" width="15" style="1" customWidth="1"/>
    <col min="13" max="13" width="17" style="1" customWidth="1"/>
    <col min="14" max="14" width="31" style="1" customWidth="1"/>
    <col min="15" max="18" width="11.42578125" style="1"/>
    <col min="19" max="19" width="9.5703125" style="1" customWidth="1"/>
    <col min="20" max="16384" width="11.42578125" style="1"/>
  </cols>
  <sheetData>
    <row r="1" spans="1:14" customFormat="1" ht="22.5" customHeight="1" x14ac:dyDescent="0.25">
      <c r="A1" s="340" t="s">
        <v>0</v>
      </c>
      <c r="B1" s="340"/>
      <c r="C1" s="340"/>
      <c r="D1" s="340"/>
      <c r="E1" s="340"/>
      <c r="F1" s="340"/>
    </row>
    <row r="2" spans="1:14" customFormat="1" ht="31.35" customHeight="1" x14ac:dyDescent="0.3">
      <c r="A2" s="341" t="s">
        <v>832</v>
      </c>
      <c r="B2" s="341"/>
      <c r="C2" s="341"/>
      <c r="D2" s="341"/>
      <c r="E2" s="341"/>
      <c r="F2" s="341"/>
    </row>
    <row r="3" spans="1:14" s="18" customFormat="1" ht="34.5" customHeight="1" x14ac:dyDescent="0.25">
      <c r="A3" s="345" t="s">
        <v>12</v>
      </c>
      <c r="B3" s="345" t="s">
        <v>448</v>
      </c>
      <c r="C3" s="345" t="s">
        <v>449</v>
      </c>
      <c r="D3" s="345" t="s">
        <v>450</v>
      </c>
      <c r="E3" s="345" t="s">
        <v>451</v>
      </c>
      <c r="F3" s="345" t="s">
        <v>452</v>
      </c>
      <c r="G3" s="345" t="s">
        <v>453</v>
      </c>
      <c r="H3" s="347" t="s">
        <v>807</v>
      </c>
      <c r="I3" s="342" t="s">
        <v>833</v>
      </c>
      <c r="J3" s="343"/>
      <c r="K3" s="343"/>
      <c r="L3" s="343"/>
      <c r="M3" s="343"/>
      <c r="N3" s="344"/>
    </row>
    <row r="4" spans="1:14" s="18" customFormat="1" ht="31.5" customHeight="1" x14ac:dyDescent="0.25">
      <c r="A4" s="346"/>
      <c r="B4" s="346"/>
      <c r="C4" s="346"/>
      <c r="D4" s="346"/>
      <c r="E4" s="346"/>
      <c r="F4" s="346"/>
      <c r="G4" s="346"/>
      <c r="H4" s="348"/>
      <c r="I4" s="26" t="s">
        <v>460</v>
      </c>
      <c r="J4" s="26" t="s">
        <v>809</v>
      </c>
      <c r="K4" s="19" t="s">
        <v>811</v>
      </c>
      <c r="L4" s="19" t="s">
        <v>462</v>
      </c>
      <c r="M4" s="26" t="s">
        <v>812</v>
      </c>
      <c r="N4" s="19" t="s">
        <v>831</v>
      </c>
    </row>
    <row r="5" spans="1:14" s="2" customFormat="1" ht="48" x14ac:dyDescent="0.2">
      <c r="A5" s="331">
        <v>1</v>
      </c>
      <c r="B5" s="331" t="s">
        <v>472</v>
      </c>
      <c r="C5" s="332" t="s">
        <v>814</v>
      </c>
      <c r="D5" s="22" t="s">
        <v>474</v>
      </c>
      <c r="E5" s="332" t="s">
        <v>475</v>
      </c>
      <c r="F5" s="5" t="s">
        <v>815</v>
      </c>
      <c r="G5" s="332" t="s">
        <v>477</v>
      </c>
      <c r="H5" s="3"/>
      <c r="I5" s="3"/>
      <c r="J5" s="3"/>
      <c r="K5" s="3"/>
      <c r="L5" s="3"/>
      <c r="M5" s="15"/>
      <c r="N5" s="4"/>
    </row>
    <row r="6" spans="1:14" ht="84" x14ac:dyDescent="0.2">
      <c r="A6" s="331"/>
      <c r="B6" s="331"/>
      <c r="C6" s="332"/>
      <c r="D6" s="22" t="s">
        <v>479</v>
      </c>
      <c r="E6" s="332"/>
      <c r="F6" s="24" t="s">
        <v>816</v>
      </c>
      <c r="G6" s="332"/>
      <c r="H6" s="3"/>
      <c r="I6" s="3"/>
      <c r="J6" s="3"/>
      <c r="K6" s="3"/>
      <c r="L6" s="3"/>
      <c r="M6" s="3"/>
      <c r="N6" s="3"/>
    </row>
    <row r="7" spans="1:14" ht="132" x14ac:dyDescent="0.2">
      <c r="A7" s="331"/>
      <c r="B7" s="331"/>
      <c r="C7" s="332"/>
      <c r="D7" s="22" t="s">
        <v>506</v>
      </c>
      <c r="E7" s="332"/>
      <c r="F7" s="24" t="s">
        <v>817</v>
      </c>
      <c r="G7" s="332"/>
      <c r="H7" s="3"/>
      <c r="I7" s="3"/>
      <c r="J7" s="3"/>
      <c r="K7" s="3"/>
      <c r="L7" s="3"/>
      <c r="M7" s="3"/>
      <c r="N7" s="3"/>
    </row>
    <row r="8" spans="1:14" ht="72" x14ac:dyDescent="0.2">
      <c r="A8" s="331"/>
      <c r="B8" s="331"/>
      <c r="C8" s="332"/>
      <c r="D8" s="22" t="s">
        <v>521</v>
      </c>
      <c r="E8" s="332"/>
      <c r="F8" s="24" t="s">
        <v>818</v>
      </c>
      <c r="G8" s="332"/>
      <c r="H8" s="3"/>
      <c r="I8" s="3"/>
      <c r="J8" s="3"/>
      <c r="K8" s="3"/>
      <c r="L8" s="3"/>
      <c r="M8" s="3"/>
      <c r="N8" s="3"/>
    </row>
    <row r="9" spans="1:14" ht="72" x14ac:dyDescent="0.2">
      <c r="A9" s="331"/>
      <c r="B9" s="331"/>
      <c r="C9" s="332"/>
      <c r="D9" s="6" t="s">
        <v>531</v>
      </c>
      <c r="E9" s="332"/>
      <c r="F9" s="7" t="s">
        <v>819</v>
      </c>
      <c r="G9" s="332"/>
      <c r="H9" s="3"/>
      <c r="I9" s="3"/>
      <c r="J9" s="3"/>
      <c r="K9" s="3"/>
      <c r="L9" s="3"/>
      <c r="M9" s="3"/>
      <c r="N9" s="3"/>
    </row>
    <row r="10" spans="1:14" ht="60" x14ac:dyDescent="0.2">
      <c r="A10" s="333">
        <v>2</v>
      </c>
      <c r="B10" s="334" t="s">
        <v>533</v>
      </c>
      <c r="C10" s="335" t="s">
        <v>534</v>
      </c>
      <c r="D10" s="24" t="s">
        <v>535</v>
      </c>
      <c r="E10" s="336" t="s">
        <v>536</v>
      </c>
      <c r="F10" s="23" t="s">
        <v>820</v>
      </c>
      <c r="G10" s="336" t="s">
        <v>538</v>
      </c>
      <c r="H10" s="3"/>
      <c r="I10" s="3"/>
      <c r="J10" s="3"/>
      <c r="K10" s="3"/>
      <c r="L10" s="3"/>
      <c r="M10" s="3"/>
      <c r="N10" s="3"/>
    </row>
    <row r="11" spans="1:14" ht="24" x14ac:dyDescent="0.2">
      <c r="A11" s="333"/>
      <c r="B11" s="334"/>
      <c r="C11" s="335"/>
      <c r="D11" s="24" t="s">
        <v>556</v>
      </c>
      <c r="E11" s="336"/>
      <c r="F11" s="8" t="s">
        <v>557</v>
      </c>
      <c r="G11" s="336"/>
      <c r="H11" s="3"/>
      <c r="I11" s="3"/>
      <c r="J11" s="3"/>
      <c r="K11" s="3"/>
      <c r="L11" s="3"/>
      <c r="M11" s="3"/>
      <c r="N11" s="3"/>
    </row>
    <row r="12" spans="1:14" ht="48" x14ac:dyDescent="0.2">
      <c r="A12" s="333"/>
      <c r="B12" s="334"/>
      <c r="C12" s="335"/>
      <c r="D12" s="24" t="s">
        <v>566</v>
      </c>
      <c r="E12" s="336"/>
      <c r="F12" s="23" t="s">
        <v>821</v>
      </c>
      <c r="G12" s="336"/>
      <c r="H12" s="3"/>
      <c r="I12" s="3"/>
      <c r="J12" s="3"/>
      <c r="K12" s="3"/>
      <c r="L12" s="3"/>
      <c r="M12" s="3"/>
      <c r="N12" s="3"/>
    </row>
    <row r="13" spans="1:14" ht="72" x14ac:dyDescent="0.2">
      <c r="A13" s="333"/>
      <c r="B13" s="334"/>
      <c r="C13" s="335"/>
      <c r="D13" s="24" t="s">
        <v>822</v>
      </c>
      <c r="E13" s="336"/>
      <c r="F13" s="23" t="s">
        <v>823</v>
      </c>
      <c r="G13" s="336"/>
      <c r="H13" s="3"/>
      <c r="I13" s="3"/>
      <c r="J13" s="3"/>
      <c r="K13" s="3"/>
      <c r="L13" s="3"/>
      <c r="M13" s="3"/>
      <c r="N13" s="3"/>
    </row>
    <row r="14" spans="1:14" ht="132" x14ac:dyDescent="0.2">
      <c r="A14" s="333"/>
      <c r="B14" s="334"/>
      <c r="C14" s="335"/>
      <c r="D14" s="23" t="s">
        <v>575</v>
      </c>
      <c r="E14" s="336"/>
      <c r="F14" s="23" t="s">
        <v>576</v>
      </c>
      <c r="G14" s="336"/>
      <c r="H14" s="3"/>
      <c r="I14" s="3"/>
      <c r="J14" s="3"/>
      <c r="K14" s="3"/>
      <c r="L14" s="3"/>
      <c r="M14" s="3"/>
      <c r="N14" s="3"/>
    </row>
    <row r="15" spans="1:14" ht="24" x14ac:dyDescent="0.2">
      <c r="A15" s="333">
        <v>3</v>
      </c>
      <c r="B15" s="334" t="s">
        <v>580</v>
      </c>
      <c r="C15" s="335" t="s">
        <v>824</v>
      </c>
      <c r="D15" s="24" t="s">
        <v>582</v>
      </c>
      <c r="E15" s="337" t="s">
        <v>583</v>
      </c>
      <c r="F15" s="337" t="s">
        <v>584</v>
      </c>
      <c r="G15" s="335" t="s">
        <v>585</v>
      </c>
      <c r="H15" s="3"/>
      <c r="I15" s="3"/>
      <c r="J15" s="3"/>
      <c r="K15" s="3"/>
      <c r="L15" s="3"/>
      <c r="M15" s="3"/>
      <c r="N15" s="3"/>
    </row>
    <row r="16" spans="1:14" ht="24" x14ac:dyDescent="0.2">
      <c r="A16" s="333"/>
      <c r="B16" s="334"/>
      <c r="C16" s="335"/>
      <c r="D16" s="24" t="s">
        <v>556</v>
      </c>
      <c r="E16" s="337"/>
      <c r="F16" s="337"/>
      <c r="G16" s="335"/>
      <c r="H16" s="3"/>
      <c r="I16" s="3"/>
      <c r="J16" s="3"/>
      <c r="K16" s="3"/>
      <c r="L16" s="3"/>
      <c r="M16" s="3"/>
      <c r="N16" s="3"/>
    </row>
    <row r="17" spans="1:14" ht="96" x14ac:dyDescent="0.2">
      <c r="A17" s="333"/>
      <c r="B17" s="334"/>
      <c r="C17" s="335"/>
      <c r="D17" s="24" t="s">
        <v>535</v>
      </c>
      <c r="E17" s="337"/>
      <c r="F17" s="25" t="s">
        <v>586</v>
      </c>
      <c r="G17" s="335"/>
      <c r="H17" s="3"/>
      <c r="I17" s="3"/>
      <c r="J17" s="3"/>
      <c r="K17" s="3"/>
      <c r="L17" s="3"/>
      <c r="M17" s="3"/>
      <c r="N17" s="3"/>
    </row>
    <row r="18" spans="1:14" ht="48" x14ac:dyDescent="0.2">
      <c r="A18" s="333"/>
      <c r="B18" s="334"/>
      <c r="C18" s="335"/>
      <c r="D18" s="24" t="s">
        <v>593</v>
      </c>
      <c r="E18" s="337"/>
      <c r="F18" s="337" t="s">
        <v>594</v>
      </c>
      <c r="G18" s="335"/>
      <c r="H18" s="3"/>
      <c r="I18" s="3"/>
      <c r="J18" s="3"/>
      <c r="K18" s="3"/>
      <c r="L18" s="3"/>
      <c r="M18" s="3"/>
      <c r="N18" s="3"/>
    </row>
    <row r="19" spans="1:14" ht="36" x14ac:dyDescent="0.2">
      <c r="A19" s="333"/>
      <c r="B19" s="334"/>
      <c r="C19" s="335"/>
      <c r="D19" s="24" t="s">
        <v>600</v>
      </c>
      <c r="E19" s="337"/>
      <c r="F19" s="337"/>
      <c r="G19" s="335"/>
      <c r="H19" s="3"/>
      <c r="I19" s="3"/>
      <c r="J19" s="3"/>
      <c r="K19" s="3"/>
      <c r="L19" s="3"/>
      <c r="M19" s="3"/>
      <c r="N19" s="3"/>
    </row>
    <row r="20" spans="1:14" ht="72" x14ac:dyDescent="0.2">
      <c r="A20" s="333"/>
      <c r="B20" s="334"/>
      <c r="C20" s="335"/>
      <c r="D20" s="24" t="s">
        <v>601</v>
      </c>
      <c r="E20" s="337"/>
      <c r="F20" s="337"/>
      <c r="G20" s="335"/>
      <c r="H20" s="3"/>
      <c r="I20" s="3"/>
      <c r="J20" s="3"/>
      <c r="K20" s="3"/>
      <c r="L20" s="3"/>
      <c r="M20" s="3"/>
      <c r="N20" s="3"/>
    </row>
    <row r="21" spans="1:14" ht="84" x14ac:dyDescent="0.2">
      <c r="A21" s="333"/>
      <c r="B21" s="334"/>
      <c r="C21" s="335"/>
      <c r="D21" s="24" t="s">
        <v>602</v>
      </c>
      <c r="E21" s="337"/>
      <c r="F21" s="337" t="s">
        <v>603</v>
      </c>
      <c r="G21" s="335"/>
      <c r="H21" s="3"/>
      <c r="I21" s="3"/>
      <c r="J21" s="3"/>
      <c r="K21" s="3"/>
      <c r="L21" s="3"/>
      <c r="M21" s="3"/>
      <c r="N21" s="3"/>
    </row>
    <row r="22" spans="1:14" ht="48" x14ac:dyDescent="0.2">
      <c r="A22" s="333"/>
      <c r="B22" s="334"/>
      <c r="C22" s="335"/>
      <c r="D22" s="24" t="s">
        <v>610</v>
      </c>
      <c r="E22" s="337"/>
      <c r="F22" s="337"/>
      <c r="G22" s="335"/>
      <c r="H22" s="3"/>
      <c r="I22" s="3"/>
      <c r="J22" s="3"/>
      <c r="K22" s="3"/>
      <c r="L22" s="3"/>
      <c r="M22" s="3"/>
      <c r="N22" s="3"/>
    </row>
    <row r="23" spans="1:14" ht="108" x14ac:dyDescent="0.2">
      <c r="A23" s="333"/>
      <c r="B23" s="334"/>
      <c r="C23" s="335"/>
      <c r="D23" s="24" t="s">
        <v>621</v>
      </c>
      <c r="E23" s="337"/>
      <c r="F23" s="25" t="s">
        <v>622</v>
      </c>
      <c r="G23" s="335"/>
      <c r="H23" s="3"/>
      <c r="I23" s="3"/>
      <c r="J23" s="3"/>
      <c r="K23" s="3"/>
      <c r="L23" s="3"/>
      <c r="M23" s="3"/>
      <c r="N23" s="3"/>
    </row>
    <row r="24" spans="1:14" ht="96" x14ac:dyDescent="0.2">
      <c r="A24" s="333"/>
      <c r="B24" s="334"/>
      <c r="C24" s="335"/>
      <c r="D24" s="24" t="s">
        <v>638</v>
      </c>
      <c r="E24" s="337"/>
      <c r="F24" s="25" t="s">
        <v>639</v>
      </c>
      <c r="G24" s="335"/>
      <c r="H24" s="3"/>
      <c r="I24" s="3"/>
      <c r="J24" s="3"/>
      <c r="K24" s="3"/>
      <c r="L24" s="3"/>
      <c r="M24" s="3"/>
      <c r="N24" s="3"/>
    </row>
    <row r="25" spans="1:14" ht="72" x14ac:dyDescent="0.2">
      <c r="A25" s="333">
        <v>4</v>
      </c>
      <c r="B25" s="334" t="s">
        <v>642</v>
      </c>
      <c r="C25" s="336" t="s">
        <v>643</v>
      </c>
      <c r="D25" s="24" t="s">
        <v>556</v>
      </c>
      <c r="E25" s="336" t="s">
        <v>644</v>
      </c>
      <c r="F25" s="24" t="s">
        <v>825</v>
      </c>
      <c r="G25" s="335" t="s">
        <v>646</v>
      </c>
      <c r="H25" s="3"/>
      <c r="I25" s="3"/>
      <c r="J25" s="3"/>
      <c r="K25" s="3"/>
      <c r="L25" s="3"/>
      <c r="M25" s="3"/>
      <c r="N25" s="3"/>
    </row>
    <row r="26" spans="1:14" ht="72" x14ac:dyDescent="0.2">
      <c r="A26" s="333"/>
      <c r="B26" s="334"/>
      <c r="C26" s="336"/>
      <c r="D26" s="24" t="s">
        <v>566</v>
      </c>
      <c r="E26" s="336"/>
      <c r="F26" s="24" t="s">
        <v>826</v>
      </c>
      <c r="G26" s="335"/>
      <c r="H26" s="3"/>
      <c r="I26" s="3"/>
      <c r="J26" s="3"/>
      <c r="K26" s="3"/>
      <c r="L26" s="3"/>
      <c r="M26" s="3"/>
      <c r="N26" s="3"/>
    </row>
    <row r="27" spans="1:14" ht="204" x14ac:dyDescent="0.2">
      <c r="A27" s="333"/>
      <c r="B27" s="334"/>
      <c r="C27" s="336"/>
      <c r="D27" s="24" t="s">
        <v>659</v>
      </c>
      <c r="E27" s="336"/>
      <c r="F27" s="24" t="s">
        <v>660</v>
      </c>
      <c r="G27" s="335"/>
      <c r="H27" s="3"/>
      <c r="I27" s="3"/>
      <c r="J27" s="3"/>
      <c r="K27" s="3"/>
      <c r="L27" s="3"/>
      <c r="M27" s="3"/>
      <c r="N27" s="3"/>
    </row>
    <row r="28" spans="1:14" ht="120" x14ac:dyDescent="0.2">
      <c r="A28" s="333"/>
      <c r="B28" s="334"/>
      <c r="C28" s="336"/>
      <c r="D28" s="24" t="s">
        <v>661</v>
      </c>
      <c r="E28" s="336"/>
      <c r="F28" s="24" t="s">
        <v>662</v>
      </c>
      <c r="G28" s="335"/>
      <c r="H28" s="3"/>
      <c r="I28" s="3"/>
      <c r="J28" s="3"/>
      <c r="K28" s="3"/>
      <c r="L28" s="3"/>
      <c r="M28" s="3"/>
      <c r="N28" s="3"/>
    </row>
    <row r="29" spans="1:14" ht="36" x14ac:dyDescent="0.2">
      <c r="A29" s="334">
        <v>5</v>
      </c>
      <c r="B29" s="334" t="s">
        <v>663</v>
      </c>
      <c r="C29" s="338" t="s">
        <v>664</v>
      </c>
      <c r="D29" s="24" t="s">
        <v>665</v>
      </c>
      <c r="E29" s="336" t="s">
        <v>666</v>
      </c>
      <c r="F29" s="24" t="s">
        <v>667</v>
      </c>
      <c r="G29" s="335" t="s">
        <v>668</v>
      </c>
      <c r="H29" s="3"/>
      <c r="I29" s="3"/>
      <c r="J29" s="3"/>
      <c r="K29" s="3"/>
      <c r="L29" s="3"/>
      <c r="M29" s="3"/>
      <c r="N29" s="3"/>
    </row>
    <row r="30" spans="1:14" x14ac:dyDescent="0.2">
      <c r="A30" s="334"/>
      <c r="B30" s="334"/>
      <c r="C30" s="338"/>
      <c r="D30" s="24" t="s">
        <v>674</v>
      </c>
      <c r="E30" s="336"/>
      <c r="F30" s="336" t="s">
        <v>675</v>
      </c>
      <c r="G30" s="335"/>
      <c r="H30" s="3"/>
      <c r="I30" s="3"/>
      <c r="J30" s="3"/>
      <c r="K30" s="3"/>
      <c r="L30" s="3"/>
      <c r="M30" s="3"/>
      <c r="N30" s="3"/>
    </row>
    <row r="31" spans="1:14" ht="48" x14ac:dyDescent="0.2">
      <c r="A31" s="334"/>
      <c r="B31" s="334"/>
      <c r="C31" s="338"/>
      <c r="D31" s="24" t="s">
        <v>593</v>
      </c>
      <c r="E31" s="336"/>
      <c r="F31" s="336"/>
      <c r="G31" s="335"/>
      <c r="H31" s="3"/>
      <c r="I31" s="3"/>
      <c r="J31" s="3"/>
      <c r="K31" s="3"/>
      <c r="L31" s="3"/>
      <c r="M31" s="3"/>
      <c r="N31" s="3"/>
    </row>
    <row r="32" spans="1:14" ht="24" x14ac:dyDescent="0.2">
      <c r="A32" s="334"/>
      <c r="B32" s="334"/>
      <c r="C32" s="338"/>
      <c r="D32" s="24" t="s">
        <v>679</v>
      </c>
      <c r="E32" s="336"/>
      <c r="F32" s="336" t="s">
        <v>680</v>
      </c>
      <c r="G32" s="335"/>
      <c r="H32" s="3"/>
      <c r="I32" s="3"/>
      <c r="J32" s="3"/>
      <c r="K32" s="3"/>
      <c r="L32" s="3"/>
      <c r="M32" s="3"/>
      <c r="N32" s="3"/>
    </row>
    <row r="33" spans="1:14" ht="24" x14ac:dyDescent="0.2">
      <c r="A33" s="334"/>
      <c r="B33" s="334"/>
      <c r="C33" s="338"/>
      <c r="D33" s="24" t="s">
        <v>582</v>
      </c>
      <c r="E33" s="336"/>
      <c r="F33" s="336"/>
      <c r="G33" s="335"/>
      <c r="H33" s="3"/>
      <c r="I33" s="3"/>
      <c r="J33" s="3"/>
      <c r="K33" s="3"/>
      <c r="L33" s="3"/>
      <c r="M33" s="3"/>
      <c r="N33" s="3"/>
    </row>
    <row r="34" spans="1:14" ht="60" x14ac:dyDescent="0.2">
      <c r="A34" s="334"/>
      <c r="B34" s="334"/>
      <c r="C34" s="338"/>
      <c r="D34" s="24" t="s">
        <v>681</v>
      </c>
      <c r="E34" s="336"/>
      <c r="F34" s="336" t="s">
        <v>680</v>
      </c>
      <c r="G34" s="335"/>
      <c r="H34" s="3"/>
      <c r="I34" s="3"/>
      <c r="J34" s="3"/>
      <c r="K34" s="3"/>
      <c r="L34" s="3"/>
      <c r="M34" s="3"/>
      <c r="N34" s="3"/>
    </row>
    <row r="35" spans="1:14" ht="120" x14ac:dyDescent="0.2">
      <c r="A35" s="334"/>
      <c r="B35" s="334"/>
      <c r="C35" s="338"/>
      <c r="D35" s="24" t="s">
        <v>684</v>
      </c>
      <c r="E35" s="336"/>
      <c r="F35" s="336"/>
      <c r="G35" s="335"/>
      <c r="H35" s="3"/>
      <c r="I35" s="3"/>
      <c r="J35" s="3"/>
      <c r="K35" s="3"/>
      <c r="L35" s="3"/>
      <c r="M35" s="3"/>
      <c r="N35" s="3"/>
    </row>
    <row r="36" spans="1:14" ht="60" x14ac:dyDescent="0.2">
      <c r="A36" s="334"/>
      <c r="B36" s="334"/>
      <c r="C36" s="338"/>
      <c r="D36" s="24" t="s">
        <v>690</v>
      </c>
      <c r="E36" s="336"/>
      <c r="F36" s="336" t="s">
        <v>691</v>
      </c>
      <c r="G36" s="335"/>
      <c r="H36" s="3"/>
      <c r="I36" s="3"/>
      <c r="J36" s="3"/>
      <c r="K36" s="3"/>
      <c r="L36" s="3"/>
      <c r="M36" s="3"/>
      <c r="N36" s="3"/>
    </row>
    <row r="37" spans="1:14" ht="48" x14ac:dyDescent="0.2">
      <c r="A37" s="334"/>
      <c r="B37" s="334"/>
      <c r="C37" s="338"/>
      <c r="D37" s="24" t="s">
        <v>692</v>
      </c>
      <c r="E37" s="336"/>
      <c r="F37" s="336"/>
      <c r="G37" s="335"/>
      <c r="H37" s="3"/>
      <c r="I37" s="3"/>
      <c r="J37" s="3"/>
      <c r="K37" s="3"/>
      <c r="L37" s="3"/>
      <c r="M37" s="3"/>
      <c r="N37" s="3"/>
    </row>
    <row r="38" spans="1:14" ht="72" x14ac:dyDescent="0.2">
      <c r="A38" s="334"/>
      <c r="B38" s="334"/>
      <c r="C38" s="338"/>
      <c r="D38" s="24" t="s">
        <v>693</v>
      </c>
      <c r="E38" s="336"/>
      <c r="F38" s="336" t="s">
        <v>694</v>
      </c>
      <c r="G38" s="335"/>
      <c r="H38" s="3"/>
      <c r="I38" s="3"/>
      <c r="J38" s="3"/>
      <c r="K38" s="3"/>
      <c r="L38" s="3"/>
      <c r="M38" s="3"/>
      <c r="N38" s="3"/>
    </row>
    <row r="39" spans="1:14" ht="60" x14ac:dyDescent="0.2">
      <c r="A39" s="334"/>
      <c r="B39" s="334"/>
      <c r="C39" s="338"/>
      <c r="D39" s="24" t="s">
        <v>695</v>
      </c>
      <c r="E39" s="336"/>
      <c r="F39" s="336"/>
      <c r="G39" s="335"/>
      <c r="H39" s="3"/>
      <c r="I39" s="3"/>
      <c r="J39" s="3"/>
      <c r="K39" s="3"/>
      <c r="L39" s="3"/>
      <c r="M39" s="3"/>
      <c r="N39" s="3"/>
    </row>
    <row r="40" spans="1:14" ht="36" x14ac:dyDescent="0.2">
      <c r="A40" s="333">
        <v>6</v>
      </c>
      <c r="B40" s="334" t="s">
        <v>696</v>
      </c>
      <c r="C40" s="336" t="s">
        <v>697</v>
      </c>
      <c r="D40" s="336" t="s">
        <v>679</v>
      </c>
      <c r="E40" s="335" t="s">
        <v>827</v>
      </c>
      <c r="F40" s="24" t="s">
        <v>699</v>
      </c>
      <c r="G40" s="335" t="s">
        <v>700</v>
      </c>
      <c r="H40" s="3"/>
      <c r="I40" s="3"/>
      <c r="J40" s="3"/>
      <c r="K40" s="3"/>
      <c r="L40" s="3"/>
      <c r="M40" s="3"/>
      <c r="N40" s="3"/>
    </row>
    <row r="41" spans="1:14" ht="72" x14ac:dyDescent="0.2">
      <c r="A41" s="333"/>
      <c r="B41" s="334"/>
      <c r="C41" s="336"/>
      <c r="D41" s="336"/>
      <c r="E41" s="335"/>
      <c r="F41" s="24" t="s">
        <v>706</v>
      </c>
      <c r="G41" s="335"/>
      <c r="H41" s="3"/>
      <c r="I41" s="3"/>
      <c r="J41" s="3"/>
      <c r="K41" s="3"/>
      <c r="L41" s="3"/>
      <c r="M41" s="3"/>
      <c r="N41" s="3"/>
    </row>
    <row r="42" spans="1:14" ht="36" x14ac:dyDescent="0.2">
      <c r="A42" s="333"/>
      <c r="B42" s="334"/>
      <c r="C42" s="336"/>
      <c r="D42" s="336" t="s">
        <v>535</v>
      </c>
      <c r="E42" s="335"/>
      <c r="F42" s="24" t="s">
        <v>707</v>
      </c>
      <c r="G42" s="335"/>
      <c r="H42" s="3"/>
      <c r="I42" s="3"/>
      <c r="J42" s="3"/>
      <c r="K42" s="3"/>
      <c r="L42" s="3"/>
      <c r="M42" s="3"/>
      <c r="N42" s="3"/>
    </row>
    <row r="43" spans="1:14" ht="108" x14ac:dyDescent="0.2">
      <c r="A43" s="333"/>
      <c r="B43" s="334"/>
      <c r="C43" s="336"/>
      <c r="D43" s="336"/>
      <c r="E43" s="335"/>
      <c r="F43" s="24" t="s">
        <v>715</v>
      </c>
      <c r="G43" s="335"/>
      <c r="H43" s="3"/>
      <c r="I43" s="3"/>
      <c r="J43" s="3"/>
      <c r="K43" s="3"/>
      <c r="L43" s="3"/>
      <c r="M43" s="3"/>
      <c r="N43" s="3"/>
    </row>
    <row r="44" spans="1:14" ht="60" x14ac:dyDescent="0.2">
      <c r="A44" s="333"/>
      <c r="B44" s="334"/>
      <c r="C44" s="336"/>
      <c r="D44" s="336" t="s">
        <v>600</v>
      </c>
      <c r="E44" s="335"/>
      <c r="F44" s="24" t="s">
        <v>721</v>
      </c>
      <c r="G44" s="335"/>
      <c r="H44" s="3"/>
      <c r="I44" s="3"/>
      <c r="J44" s="3"/>
      <c r="K44" s="3"/>
      <c r="L44" s="3"/>
      <c r="M44" s="3"/>
      <c r="N44" s="3"/>
    </row>
    <row r="45" spans="1:14" ht="48" x14ac:dyDescent="0.2">
      <c r="A45" s="333"/>
      <c r="B45" s="334"/>
      <c r="C45" s="336"/>
      <c r="D45" s="336"/>
      <c r="E45" s="335"/>
      <c r="F45" s="24" t="s">
        <v>734</v>
      </c>
      <c r="G45" s="335"/>
      <c r="H45" s="3"/>
      <c r="I45" s="3"/>
      <c r="J45" s="3"/>
      <c r="K45" s="3"/>
      <c r="L45" s="3"/>
      <c r="M45" s="3"/>
      <c r="N45" s="3"/>
    </row>
    <row r="46" spans="1:14" ht="36" x14ac:dyDescent="0.2">
      <c r="A46" s="333"/>
      <c r="B46" s="334"/>
      <c r="C46" s="336"/>
      <c r="D46" s="336" t="s">
        <v>593</v>
      </c>
      <c r="E46" s="335"/>
      <c r="F46" s="24" t="s">
        <v>741</v>
      </c>
      <c r="G46" s="335"/>
      <c r="H46" s="3"/>
      <c r="I46" s="3"/>
      <c r="J46" s="3"/>
      <c r="K46" s="3"/>
      <c r="L46" s="3"/>
      <c r="M46" s="3"/>
      <c r="N46" s="3"/>
    </row>
    <row r="47" spans="1:14" ht="48" x14ac:dyDescent="0.2">
      <c r="A47" s="333"/>
      <c r="B47" s="334"/>
      <c r="C47" s="336"/>
      <c r="D47" s="336"/>
      <c r="E47" s="335"/>
      <c r="F47" s="24" t="s">
        <v>747</v>
      </c>
      <c r="G47" s="335"/>
      <c r="H47" s="3"/>
      <c r="I47" s="3"/>
      <c r="J47" s="3"/>
      <c r="K47" s="3"/>
      <c r="L47" s="3"/>
      <c r="M47" s="3"/>
      <c r="N47" s="3"/>
    </row>
    <row r="48" spans="1:14" ht="72" x14ac:dyDescent="0.2">
      <c r="A48" s="333"/>
      <c r="B48" s="334"/>
      <c r="C48" s="336"/>
      <c r="D48" s="24" t="s">
        <v>582</v>
      </c>
      <c r="E48" s="335"/>
      <c r="F48" s="24" t="s">
        <v>748</v>
      </c>
      <c r="G48" s="335"/>
      <c r="H48" s="3"/>
      <c r="I48" s="3"/>
      <c r="J48" s="3"/>
      <c r="K48" s="3"/>
      <c r="L48" s="3"/>
      <c r="M48" s="3"/>
      <c r="N48" s="3"/>
    </row>
    <row r="49" spans="1:14" ht="48" x14ac:dyDescent="0.2">
      <c r="A49" s="333"/>
      <c r="B49" s="334"/>
      <c r="C49" s="336"/>
      <c r="D49" s="336" t="s">
        <v>765</v>
      </c>
      <c r="E49" s="335"/>
      <c r="F49" s="24" t="s">
        <v>766</v>
      </c>
      <c r="G49" s="335"/>
      <c r="H49" s="3"/>
      <c r="I49" s="3"/>
      <c r="J49" s="3"/>
      <c r="K49" s="3"/>
      <c r="L49" s="3"/>
      <c r="M49" s="3"/>
      <c r="N49" s="3"/>
    </row>
    <row r="50" spans="1:14" ht="60" x14ac:dyDescent="0.2">
      <c r="A50" s="333"/>
      <c r="B50" s="334"/>
      <c r="C50" s="336"/>
      <c r="D50" s="336"/>
      <c r="E50" s="335"/>
      <c r="F50" s="24" t="s">
        <v>778</v>
      </c>
      <c r="G50" s="335"/>
      <c r="H50" s="3"/>
      <c r="I50" s="3"/>
      <c r="J50" s="3"/>
      <c r="K50" s="3"/>
      <c r="L50" s="3"/>
      <c r="M50" s="3"/>
      <c r="N50" s="3"/>
    </row>
    <row r="51" spans="1:14" ht="60" x14ac:dyDescent="0.2">
      <c r="A51" s="333">
        <v>7</v>
      </c>
      <c r="B51" s="334" t="s">
        <v>786</v>
      </c>
      <c r="C51" s="336" t="s">
        <v>787</v>
      </c>
      <c r="D51" s="24" t="s">
        <v>788</v>
      </c>
      <c r="E51" s="335" t="s">
        <v>789</v>
      </c>
      <c r="F51" s="23" t="s">
        <v>790</v>
      </c>
      <c r="G51" s="335" t="s">
        <v>791</v>
      </c>
      <c r="H51" s="3"/>
      <c r="I51" s="3"/>
      <c r="J51" s="3"/>
      <c r="K51" s="3"/>
      <c r="L51" s="3"/>
      <c r="M51" s="3"/>
      <c r="N51" s="3"/>
    </row>
    <row r="52" spans="1:14" ht="48" x14ac:dyDescent="0.2">
      <c r="A52" s="333"/>
      <c r="B52" s="334"/>
      <c r="C52" s="336"/>
      <c r="D52" s="24" t="s">
        <v>593</v>
      </c>
      <c r="E52" s="335"/>
      <c r="F52" s="335" t="s">
        <v>828</v>
      </c>
      <c r="G52" s="339"/>
      <c r="H52" s="3"/>
      <c r="I52" s="3"/>
      <c r="J52" s="3"/>
      <c r="K52" s="3"/>
      <c r="L52" s="3"/>
      <c r="M52" s="3"/>
      <c r="N52" s="3"/>
    </row>
    <row r="53" spans="1:14" ht="24" x14ac:dyDescent="0.2">
      <c r="A53" s="333"/>
      <c r="B53" s="334"/>
      <c r="C53" s="336"/>
      <c r="D53" s="24" t="s">
        <v>582</v>
      </c>
      <c r="E53" s="335"/>
      <c r="F53" s="335"/>
      <c r="G53" s="339"/>
      <c r="H53" s="3"/>
      <c r="I53" s="3"/>
      <c r="J53" s="3"/>
      <c r="K53" s="3"/>
      <c r="L53" s="3"/>
      <c r="M53" s="3"/>
      <c r="N53" s="3"/>
    </row>
    <row r="54" spans="1:14" ht="24" x14ac:dyDescent="0.2">
      <c r="A54" s="333"/>
      <c r="B54" s="334"/>
      <c r="C54" s="336"/>
      <c r="D54" s="24" t="s">
        <v>679</v>
      </c>
      <c r="E54" s="335"/>
      <c r="F54" s="336" t="s">
        <v>796</v>
      </c>
      <c r="G54" s="339"/>
      <c r="H54" s="3"/>
      <c r="I54" s="3"/>
      <c r="J54" s="3"/>
      <c r="K54" s="3"/>
      <c r="L54" s="3"/>
      <c r="M54" s="3"/>
      <c r="N54" s="3"/>
    </row>
    <row r="55" spans="1:14" x14ac:dyDescent="0.2">
      <c r="A55" s="333"/>
      <c r="B55" s="334"/>
      <c r="C55" s="336"/>
      <c r="D55" s="24" t="s">
        <v>674</v>
      </c>
      <c r="E55" s="335"/>
      <c r="F55" s="336"/>
      <c r="G55" s="339"/>
      <c r="H55" s="3"/>
      <c r="I55" s="3"/>
      <c r="J55" s="3"/>
      <c r="K55" s="3"/>
      <c r="L55" s="3"/>
      <c r="M55" s="3"/>
      <c r="N55" s="3"/>
    </row>
    <row r="56" spans="1:14" ht="60" x14ac:dyDescent="0.2">
      <c r="A56" s="333"/>
      <c r="B56" s="334"/>
      <c r="C56" s="336"/>
      <c r="D56" s="24" t="s">
        <v>803</v>
      </c>
      <c r="E56" s="335"/>
      <c r="F56" s="336" t="s">
        <v>804</v>
      </c>
      <c r="G56" s="339"/>
      <c r="H56" s="3"/>
      <c r="I56" s="3"/>
      <c r="J56" s="3"/>
      <c r="K56" s="3"/>
      <c r="L56" s="3"/>
      <c r="M56" s="3"/>
      <c r="N56" s="3"/>
    </row>
    <row r="57" spans="1:14" ht="60" x14ac:dyDescent="0.2">
      <c r="A57" s="333"/>
      <c r="B57" s="334"/>
      <c r="C57" s="336"/>
      <c r="D57" s="24" t="s">
        <v>805</v>
      </c>
      <c r="E57" s="335"/>
      <c r="F57" s="336"/>
      <c r="G57" s="339"/>
      <c r="H57" s="3"/>
      <c r="I57" s="3"/>
      <c r="J57" s="3"/>
      <c r="K57" s="3"/>
      <c r="L57" s="3"/>
      <c r="M57" s="3"/>
      <c r="N57" s="3"/>
    </row>
  </sheetData>
  <mergeCells count="62">
    <mergeCell ref="A51:A57"/>
    <mergeCell ref="B51:B57"/>
    <mergeCell ref="C51:C57"/>
    <mergeCell ref="E51:E57"/>
    <mergeCell ref="G51:G57"/>
    <mergeCell ref="F52:F53"/>
    <mergeCell ref="F54:F55"/>
    <mergeCell ref="F56:F57"/>
    <mergeCell ref="A40:A50"/>
    <mergeCell ref="B40:B50"/>
    <mergeCell ref="C40:C50"/>
    <mergeCell ref="D40:D41"/>
    <mergeCell ref="E40:E50"/>
    <mergeCell ref="G40:G50"/>
    <mergeCell ref="D42:D43"/>
    <mergeCell ref="D44:D45"/>
    <mergeCell ref="D46:D47"/>
    <mergeCell ref="D49:D50"/>
    <mergeCell ref="A29:A39"/>
    <mergeCell ref="B29:B39"/>
    <mergeCell ref="C29:C39"/>
    <mergeCell ref="E29:E39"/>
    <mergeCell ref="G29:G39"/>
    <mergeCell ref="F30:F31"/>
    <mergeCell ref="F32:F33"/>
    <mergeCell ref="F34:F35"/>
    <mergeCell ref="F36:F37"/>
    <mergeCell ref="F38:F39"/>
    <mergeCell ref="G15:G24"/>
    <mergeCell ref="F18:F20"/>
    <mergeCell ref="F21:F22"/>
    <mergeCell ref="A25:A28"/>
    <mergeCell ref="B25:B28"/>
    <mergeCell ref="C25:C28"/>
    <mergeCell ref="E25:E28"/>
    <mergeCell ref="G25:G28"/>
    <mergeCell ref="A15:A24"/>
    <mergeCell ref="B15:B24"/>
    <mergeCell ref="C15:C24"/>
    <mergeCell ref="E15:E24"/>
    <mergeCell ref="F15:F16"/>
    <mergeCell ref="A10:A14"/>
    <mergeCell ref="B10:B14"/>
    <mergeCell ref="C10:C14"/>
    <mergeCell ref="E10:E14"/>
    <mergeCell ref="G10:G14"/>
    <mergeCell ref="A5:A9"/>
    <mergeCell ref="B5:B9"/>
    <mergeCell ref="C5:C9"/>
    <mergeCell ref="E5:E9"/>
    <mergeCell ref="G5:G9"/>
    <mergeCell ref="A1:F1"/>
    <mergeCell ref="A2:F2"/>
    <mergeCell ref="G3:G4"/>
    <mergeCell ref="H3:H4"/>
    <mergeCell ref="I3:N3"/>
    <mergeCell ref="A3:A4"/>
    <mergeCell ref="B3:B4"/>
    <mergeCell ref="C3:C4"/>
    <mergeCell ref="D3:D4"/>
    <mergeCell ref="E3:E4"/>
    <mergeCell ref="F3:F4"/>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7"/>
  <sheetViews>
    <sheetView zoomScale="85" zoomScaleNormal="85" workbookViewId="0">
      <selection activeCell="E5" sqref="E5:E9"/>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5703125" style="1" customWidth="1"/>
    <col min="9" max="11" width="29.140625" style="1" customWidth="1"/>
    <col min="12" max="12" width="15" style="1" customWidth="1"/>
    <col min="13" max="13" width="17" style="1" customWidth="1"/>
    <col min="14" max="14" width="31" style="1" customWidth="1"/>
    <col min="15" max="18" width="11.42578125" style="1"/>
    <col min="19" max="19" width="9.5703125" style="1" customWidth="1"/>
    <col min="20" max="16384" width="11.42578125" style="1"/>
  </cols>
  <sheetData>
    <row r="1" spans="1:14" customFormat="1" ht="22.5" customHeight="1" x14ac:dyDescent="0.25">
      <c r="A1" s="340" t="s">
        <v>0</v>
      </c>
      <c r="B1" s="340"/>
      <c r="C1" s="340"/>
      <c r="D1" s="340"/>
      <c r="E1" s="340"/>
      <c r="F1" s="340"/>
    </row>
    <row r="2" spans="1:14" customFormat="1" ht="31.35" customHeight="1" x14ac:dyDescent="0.3">
      <c r="A2" s="341" t="s">
        <v>834</v>
      </c>
      <c r="B2" s="341"/>
      <c r="C2" s="341"/>
      <c r="D2" s="341"/>
      <c r="E2" s="341"/>
      <c r="F2" s="341"/>
    </row>
    <row r="3" spans="1:14" s="2" customFormat="1" ht="34.5" customHeight="1" x14ac:dyDescent="0.25">
      <c r="A3" s="349" t="s">
        <v>12</v>
      </c>
      <c r="B3" s="349" t="s">
        <v>448</v>
      </c>
      <c r="C3" s="349" t="s">
        <v>449</v>
      </c>
      <c r="D3" s="349" t="s">
        <v>450</v>
      </c>
      <c r="E3" s="349" t="s">
        <v>451</v>
      </c>
      <c r="F3" s="349" t="s">
        <v>452</v>
      </c>
      <c r="G3" s="349" t="s">
        <v>453</v>
      </c>
      <c r="H3" s="351" t="s">
        <v>807</v>
      </c>
      <c r="I3" s="353" t="s">
        <v>835</v>
      </c>
      <c r="J3" s="354"/>
      <c r="K3" s="354"/>
      <c r="L3" s="354"/>
      <c r="M3" s="354"/>
      <c r="N3" s="355"/>
    </row>
    <row r="4" spans="1:14" s="2" customFormat="1" ht="31.5" customHeight="1" x14ac:dyDescent="0.25">
      <c r="A4" s="350"/>
      <c r="B4" s="350"/>
      <c r="C4" s="350"/>
      <c r="D4" s="350"/>
      <c r="E4" s="350"/>
      <c r="F4" s="350"/>
      <c r="G4" s="350"/>
      <c r="H4" s="352"/>
      <c r="I4" s="27" t="s">
        <v>460</v>
      </c>
      <c r="J4" s="27" t="s">
        <v>809</v>
      </c>
      <c r="K4" s="9" t="s">
        <v>811</v>
      </c>
      <c r="L4" s="9" t="s">
        <v>462</v>
      </c>
      <c r="M4" s="27" t="s">
        <v>812</v>
      </c>
      <c r="N4" s="9" t="s">
        <v>831</v>
      </c>
    </row>
    <row r="5" spans="1:14" s="2" customFormat="1" ht="48" x14ac:dyDescent="0.2">
      <c r="A5" s="331">
        <v>1</v>
      </c>
      <c r="B5" s="331" t="s">
        <v>472</v>
      </c>
      <c r="C5" s="332" t="s">
        <v>814</v>
      </c>
      <c r="D5" s="22" t="s">
        <v>474</v>
      </c>
      <c r="E5" s="332" t="s">
        <v>475</v>
      </c>
      <c r="F5" s="5" t="s">
        <v>815</v>
      </c>
      <c r="G5" s="332" t="s">
        <v>477</v>
      </c>
      <c r="H5" s="3"/>
      <c r="I5" s="3"/>
      <c r="J5" s="3"/>
      <c r="K5" s="3"/>
      <c r="L5" s="3"/>
      <c r="M5" s="15"/>
      <c r="N5" s="4"/>
    </row>
    <row r="6" spans="1:14" ht="84" x14ac:dyDescent="0.2">
      <c r="A6" s="331"/>
      <c r="B6" s="331"/>
      <c r="C6" s="332"/>
      <c r="D6" s="22" t="s">
        <v>479</v>
      </c>
      <c r="E6" s="332"/>
      <c r="F6" s="24" t="s">
        <v>816</v>
      </c>
      <c r="G6" s="332"/>
      <c r="H6" s="3"/>
      <c r="I6" s="3"/>
      <c r="J6" s="3"/>
      <c r="K6" s="3"/>
      <c r="L6" s="3"/>
      <c r="M6" s="3"/>
      <c r="N6" s="3"/>
    </row>
    <row r="7" spans="1:14" ht="132" x14ac:dyDescent="0.2">
      <c r="A7" s="331"/>
      <c r="B7" s="331"/>
      <c r="C7" s="332"/>
      <c r="D7" s="22" t="s">
        <v>506</v>
      </c>
      <c r="E7" s="332"/>
      <c r="F7" s="24" t="s">
        <v>817</v>
      </c>
      <c r="G7" s="332"/>
      <c r="H7" s="3"/>
      <c r="I7" s="3"/>
      <c r="J7" s="3"/>
      <c r="K7" s="3"/>
      <c r="L7" s="3"/>
      <c r="M7" s="3"/>
      <c r="N7" s="3"/>
    </row>
    <row r="8" spans="1:14" ht="72" x14ac:dyDescent="0.2">
      <c r="A8" s="331"/>
      <c r="B8" s="331"/>
      <c r="C8" s="332"/>
      <c r="D8" s="22" t="s">
        <v>521</v>
      </c>
      <c r="E8" s="332"/>
      <c r="F8" s="24" t="s">
        <v>818</v>
      </c>
      <c r="G8" s="332"/>
      <c r="H8" s="3"/>
      <c r="I8" s="3"/>
      <c r="J8" s="3"/>
      <c r="K8" s="3"/>
      <c r="L8" s="3"/>
      <c r="M8" s="3"/>
      <c r="N8" s="3"/>
    </row>
    <row r="9" spans="1:14" ht="72" x14ac:dyDescent="0.2">
      <c r="A9" s="331"/>
      <c r="B9" s="331"/>
      <c r="C9" s="332"/>
      <c r="D9" s="6" t="s">
        <v>531</v>
      </c>
      <c r="E9" s="332"/>
      <c r="F9" s="7" t="s">
        <v>819</v>
      </c>
      <c r="G9" s="332"/>
      <c r="H9" s="3"/>
      <c r="I9" s="3"/>
      <c r="J9" s="3"/>
      <c r="K9" s="3"/>
      <c r="L9" s="3"/>
      <c r="M9" s="3"/>
      <c r="N9" s="3"/>
    </row>
    <row r="10" spans="1:14" ht="60" x14ac:dyDescent="0.2">
      <c r="A10" s="333">
        <v>2</v>
      </c>
      <c r="B10" s="334" t="s">
        <v>533</v>
      </c>
      <c r="C10" s="335" t="s">
        <v>534</v>
      </c>
      <c r="D10" s="24" t="s">
        <v>535</v>
      </c>
      <c r="E10" s="336" t="s">
        <v>536</v>
      </c>
      <c r="F10" s="23" t="s">
        <v>820</v>
      </c>
      <c r="G10" s="336" t="s">
        <v>538</v>
      </c>
      <c r="H10" s="3"/>
      <c r="I10" s="3"/>
      <c r="J10" s="3"/>
      <c r="K10" s="3"/>
      <c r="L10" s="3"/>
      <c r="M10" s="3"/>
      <c r="N10" s="3"/>
    </row>
    <row r="11" spans="1:14" ht="24" x14ac:dyDescent="0.2">
      <c r="A11" s="333"/>
      <c r="B11" s="334"/>
      <c r="C11" s="335"/>
      <c r="D11" s="24" t="s">
        <v>556</v>
      </c>
      <c r="E11" s="336"/>
      <c r="F11" s="8" t="s">
        <v>557</v>
      </c>
      <c r="G11" s="336"/>
      <c r="H11" s="3"/>
      <c r="I11" s="3"/>
      <c r="J11" s="3"/>
      <c r="K11" s="3"/>
      <c r="L11" s="3"/>
      <c r="M11" s="3"/>
      <c r="N11" s="3"/>
    </row>
    <row r="12" spans="1:14" ht="48" x14ac:dyDescent="0.2">
      <c r="A12" s="333"/>
      <c r="B12" s="334"/>
      <c r="C12" s="335"/>
      <c r="D12" s="24" t="s">
        <v>566</v>
      </c>
      <c r="E12" s="336"/>
      <c r="F12" s="23" t="s">
        <v>821</v>
      </c>
      <c r="G12" s="336"/>
      <c r="H12" s="3"/>
      <c r="I12" s="3"/>
      <c r="J12" s="3"/>
      <c r="K12" s="3"/>
      <c r="L12" s="3"/>
      <c r="M12" s="3"/>
      <c r="N12" s="3"/>
    </row>
    <row r="13" spans="1:14" ht="72" x14ac:dyDescent="0.2">
      <c r="A13" s="333"/>
      <c r="B13" s="334"/>
      <c r="C13" s="335"/>
      <c r="D13" s="24" t="s">
        <v>822</v>
      </c>
      <c r="E13" s="336"/>
      <c r="F13" s="23" t="s">
        <v>823</v>
      </c>
      <c r="G13" s="336"/>
      <c r="H13" s="3"/>
      <c r="I13" s="3"/>
      <c r="J13" s="3"/>
      <c r="K13" s="3"/>
      <c r="L13" s="3"/>
      <c r="M13" s="3"/>
      <c r="N13" s="3"/>
    </row>
    <row r="14" spans="1:14" ht="132" x14ac:dyDescent="0.2">
      <c r="A14" s="333"/>
      <c r="B14" s="334"/>
      <c r="C14" s="335"/>
      <c r="D14" s="23" t="s">
        <v>575</v>
      </c>
      <c r="E14" s="336"/>
      <c r="F14" s="23" t="s">
        <v>576</v>
      </c>
      <c r="G14" s="336"/>
      <c r="H14" s="3"/>
      <c r="I14" s="3"/>
      <c r="J14" s="3"/>
      <c r="K14" s="3"/>
      <c r="L14" s="3"/>
      <c r="M14" s="3"/>
      <c r="N14" s="3"/>
    </row>
    <row r="15" spans="1:14" ht="24" x14ac:dyDescent="0.2">
      <c r="A15" s="333">
        <v>3</v>
      </c>
      <c r="B15" s="334" t="s">
        <v>580</v>
      </c>
      <c r="C15" s="335" t="s">
        <v>824</v>
      </c>
      <c r="D15" s="24" t="s">
        <v>582</v>
      </c>
      <c r="E15" s="337" t="s">
        <v>583</v>
      </c>
      <c r="F15" s="337" t="s">
        <v>584</v>
      </c>
      <c r="G15" s="335" t="s">
        <v>585</v>
      </c>
      <c r="H15" s="3"/>
      <c r="I15" s="3"/>
      <c r="J15" s="3"/>
      <c r="K15" s="3"/>
      <c r="L15" s="3"/>
      <c r="M15" s="3"/>
      <c r="N15" s="3"/>
    </row>
    <row r="16" spans="1:14" ht="24" x14ac:dyDescent="0.2">
      <c r="A16" s="333"/>
      <c r="B16" s="334"/>
      <c r="C16" s="335"/>
      <c r="D16" s="24" t="s">
        <v>556</v>
      </c>
      <c r="E16" s="337"/>
      <c r="F16" s="337"/>
      <c r="G16" s="335"/>
      <c r="H16" s="3"/>
      <c r="I16" s="3"/>
      <c r="J16" s="3"/>
      <c r="K16" s="3"/>
      <c r="L16" s="3"/>
      <c r="M16" s="3"/>
      <c r="N16" s="3"/>
    </row>
    <row r="17" spans="1:14" ht="96" x14ac:dyDescent="0.2">
      <c r="A17" s="333"/>
      <c r="B17" s="334"/>
      <c r="C17" s="335"/>
      <c r="D17" s="24" t="s">
        <v>535</v>
      </c>
      <c r="E17" s="337"/>
      <c r="F17" s="25" t="s">
        <v>586</v>
      </c>
      <c r="G17" s="335"/>
      <c r="H17" s="3"/>
      <c r="I17" s="3"/>
      <c r="J17" s="3"/>
      <c r="K17" s="3"/>
      <c r="L17" s="3"/>
      <c r="M17" s="3"/>
      <c r="N17" s="3"/>
    </row>
    <row r="18" spans="1:14" ht="48" x14ac:dyDescent="0.2">
      <c r="A18" s="333"/>
      <c r="B18" s="334"/>
      <c r="C18" s="335"/>
      <c r="D18" s="24" t="s">
        <v>593</v>
      </c>
      <c r="E18" s="337"/>
      <c r="F18" s="337" t="s">
        <v>594</v>
      </c>
      <c r="G18" s="335"/>
      <c r="H18" s="3"/>
      <c r="I18" s="3"/>
      <c r="J18" s="3"/>
      <c r="K18" s="3"/>
      <c r="L18" s="3"/>
      <c r="M18" s="3"/>
      <c r="N18" s="3"/>
    </row>
    <row r="19" spans="1:14" ht="36" x14ac:dyDescent="0.2">
      <c r="A19" s="333"/>
      <c r="B19" s="334"/>
      <c r="C19" s="335"/>
      <c r="D19" s="24" t="s">
        <v>600</v>
      </c>
      <c r="E19" s="337"/>
      <c r="F19" s="337"/>
      <c r="G19" s="335"/>
      <c r="H19" s="3"/>
      <c r="I19" s="3"/>
      <c r="J19" s="3"/>
      <c r="K19" s="3"/>
      <c r="L19" s="3"/>
      <c r="M19" s="3"/>
      <c r="N19" s="3"/>
    </row>
    <row r="20" spans="1:14" ht="72" x14ac:dyDescent="0.2">
      <c r="A20" s="333"/>
      <c r="B20" s="334"/>
      <c r="C20" s="335"/>
      <c r="D20" s="24" t="s">
        <v>601</v>
      </c>
      <c r="E20" s="337"/>
      <c r="F20" s="337"/>
      <c r="G20" s="335"/>
      <c r="H20" s="3"/>
      <c r="I20" s="3"/>
      <c r="J20" s="3"/>
      <c r="K20" s="3"/>
      <c r="L20" s="3"/>
      <c r="M20" s="3"/>
      <c r="N20" s="3"/>
    </row>
    <row r="21" spans="1:14" ht="84" x14ac:dyDescent="0.2">
      <c r="A21" s="333"/>
      <c r="B21" s="334"/>
      <c r="C21" s="335"/>
      <c r="D21" s="24" t="s">
        <v>602</v>
      </c>
      <c r="E21" s="337"/>
      <c r="F21" s="337" t="s">
        <v>603</v>
      </c>
      <c r="G21" s="335"/>
      <c r="H21" s="3"/>
      <c r="I21" s="3"/>
      <c r="J21" s="3"/>
      <c r="K21" s="3"/>
      <c r="L21" s="3"/>
      <c r="M21" s="3"/>
      <c r="N21" s="3"/>
    </row>
    <row r="22" spans="1:14" ht="48" x14ac:dyDescent="0.2">
      <c r="A22" s="333"/>
      <c r="B22" s="334"/>
      <c r="C22" s="335"/>
      <c r="D22" s="24" t="s">
        <v>610</v>
      </c>
      <c r="E22" s="337"/>
      <c r="F22" s="337"/>
      <c r="G22" s="335"/>
      <c r="H22" s="3"/>
      <c r="I22" s="3"/>
      <c r="J22" s="3"/>
      <c r="K22" s="3"/>
      <c r="L22" s="3"/>
      <c r="M22" s="3"/>
      <c r="N22" s="3"/>
    </row>
    <row r="23" spans="1:14" ht="108" x14ac:dyDescent="0.2">
      <c r="A23" s="333"/>
      <c r="B23" s="334"/>
      <c r="C23" s="335"/>
      <c r="D23" s="24" t="s">
        <v>621</v>
      </c>
      <c r="E23" s="337"/>
      <c r="F23" s="25" t="s">
        <v>622</v>
      </c>
      <c r="G23" s="335"/>
      <c r="H23" s="3"/>
      <c r="I23" s="3"/>
      <c r="J23" s="3"/>
      <c r="K23" s="3"/>
      <c r="L23" s="3"/>
      <c r="M23" s="3"/>
      <c r="N23" s="3"/>
    </row>
    <row r="24" spans="1:14" ht="96" x14ac:dyDescent="0.2">
      <c r="A24" s="333"/>
      <c r="B24" s="334"/>
      <c r="C24" s="335"/>
      <c r="D24" s="24" t="s">
        <v>638</v>
      </c>
      <c r="E24" s="337"/>
      <c r="F24" s="25" t="s">
        <v>639</v>
      </c>
      <c r="G24" s="335"/>
      <c r="H24" s="3"/>
      <c r="I24" s="3"/>
      <c r="J24" s="3"/>
      <c r="K24" s="3"/>
      <c r="L24" s="3"/>
      <c r="M24" s="3"/>
      <c r="N24" s="3"/>
    </row>
    <row r="25" spans="1:14" ht="72" x14ac:dyDescent="0.2">
      <c r="A25" s="333">
        <v>4</v>
      </c>
      <c r="B25" s="334" t="s">
        <v>642</v>
      </c>
      <c r="C25" s="336" t="s">
        <v>643</v>
      </c>
      <c r="D25" s="24" t="s">
        <v>556</v>
      </c>
      <c r="E25" s="336" t="s">
        <v>644</v>
      </c>
      <c r="F25" s="24" t="s">
        <v>825</v>
      </c>
      <c r="G25" s="335" t="s">
        <v>646</v>
      </c>
      <c r="H25" s="3"/>
      <c r="I25" s="3"/>
      <c r="J25" s="3"/>
      <c r="K25" s="3"/>
      <c r="L25" s="3"/>
      <c r="M25" s="3"/>
      <c r="N25" s="3"/>
    </row>
    <row r="26" spans="1:14" ht="72" x14ac:dyDescent="0.2">
      <c r="A26" s="333"/>
      <c r="B26" s="334"/>
      <c r="C26" s="336"/>
      <c r="D26" s="24" t="s">
        <v>566</v>
      </c>
      <c r="E26" s="336"/>
      <c r="F26" s="24" t="s">
        <v>826</v>
      </c>
      <c r="G26" s="335"/>
      <c r="H26" s="3"/>
      <c r="I26" s="3"/>
      <c r="J26" s="3"/>
      <c r="K26" s="3"/>
      <c r="L26" s="3"/>
      <c r="M26" s="3"/>
      <c r="N26" s="3"/>
    </row>
    <row r="27" spans="1:14" ht="204" x14ac:dyDescent="0.2">
      <c r="A27" s="333"/>
      <c r="B27" s="334"/>
      <c r="C27" s="336"/>
      <c r="D27" s="24" t="s">
        <v>659</v>
      </c>
      <c r="E27" s="336"/>
      <c r="F27" s="24" t="s">
        <v>660</v>
      </c>
      <c r="G27" s="335"/>
      <c r="H27" s="3"/>
      <c r="I27" s="3"/>
      <c r="J27" s="3"/>
      <c r="K27" s="3"/>
      <c r="L27" s="3"/>
      <c r="M27" s="3"/>
      <c r="N27" s="3"/>
    </row>
    <row r="28" spans="1:14" ht="120" x14ac:dyDescent="0.2">
      <c r="A28" s="333"/>
      <c r="B28" s="334"/>
      <c r="C28" s="336"/>
      <c r="D28" s="24" t="s">
        <v>661</v>
      </c>
      <c r="E28" s="336"/>
      <c r="F28" s="24" t="s">
        <v>662</v>
      </c>
      <c r="G28" s="335"/>
      <c r="H28" s="3"/>
      <c r="I28" s="3"/>
      <c r="J28" s="3"/>
      <c r="K28" s="3"/>
      <c r="L28" s="3"/>
      <c r="M28" s="3"/>
      <c r="N28" s="3"/>
    </row>
    <row r="29" spans="1:14" ht="36" x14ac:dyDescent="0.2">
      <c r="A29" s="334">
        <v>5</v>
      </c>
      <c r="B29" s="334" t="s">
        <v>663</v>
      </c>
      <c r="C29" s="338" t="s">
        <v>664</v>
      </c>
      <c r="D29" s="24" t="s">
        <v>665</v>
      </c>
      <c r="E29" s="336" t="s">
        <v>666</v>
      </c>
      <c r="F29" s="24" t="s">
        <v>667</v>
      </c>
      <c r="G29" s="335" t="s">
        <v>668</v>
      </c>
      <c r="H29" s="3"/>
      <c r="I29" s="3"/>
      <c r="J29" s="3"/>
      <c r="K29" s="3"/>
      <c r="L29" s="3"/>
      <c r="M29" s="3"/>
      <c r="N29" s="3"/>
    </row>
    <row r="30" spans="1:14" x14ac:dyDescent="0.2">
      <c r="A30" s="334"/>
      <c r="B30" s="334"/>
      <c r="C30" s="338"/>
      <c r="D30" s="24" t="s">
        <v>674</v>
      </c>
      <c r="E30" s="336"/>
      <c r="F30" s="336" t="s">
        <v>675</v>
      </c>
      <c r="G30" s="335"/>
      <c r="H30" s="3"/>
      <c r="I30" s="3"/>
      <c r="J30" s="3"/>
      <c r="K30" s="3"/>
      <c r="L30" s="3"/>
      <c r="M30" s="3"/>
      <c r="N30" s="3"/>
    </row>
    <row r="31" spans="1:14" ht="48" x14ac:dyDescent="0.2">
      <c r="A31" s="334"/>
      <c r="B31" s="334"/>
      <c r="C31" s="338"/>
      <c r="D31" s="24" t="s">
        <v>593</v>
      </c>
      <c r="E31" s="336"/>
      <c r="F31" s="336"/>
      <c r="G31" s="335"/>
      <c r="H31" s="3"/>
      <c r="I31" s="3"/>
      <c r="J31" s="3"/>
      <c r="K31" s="3"/>
      <c r="L31" s="3"/>
      <c r="M31" s="3"/>
      <c r="N31" s="3"/>
    </row>
    <row r="32" spans="1:14" ht="24" x14ac:dyDescent="0.2">
      <c r="A32" s="334"/>
      <c r="B32" s="334"/>
      <c r="C32" s="338"/>
      <c r="D32" s="24" t="s">
        <v>679</v>
      </c>
      <c r="E32" s="336"/>
      <c r="F32" s="336" t="s">
        <v>680</v>
      </c>
      <c r="G32" s="335"/>
      <c r="H32" s="3"/>
      <c r="I32" s="3"/>
      <c r="J32" s="3"/>
      <c r="K32" s="3"/>
      <c r="L32" s="3"/>
      <c r="M32" s="3"/>
      <c r="N32" s="3"/>
    </row>
    <row r="33" spans="1:14" ht="24" x14ac:dyDescent="0.2">
      <c r="A33" s="334"/>
      <c r="B33" s="334"/>
      <c r="C33" s="338"/>
      <c r="D33" s="24" t="s">
        <v>582</v>
      </c>
      <c r="E33" s="336"/>
      <c r="F33" s="336"/>
      <c r="G33" s="335"/>
      <c r="H33" s="3"/>
      <c r="I33" s="3"/>
      <c r="J33" s="3"/>
      <c r="K33" s="3"/>
      <c r="L33" s="3"/>
      <c r="M33" s="3"/>
      <c r="N33" s="3"/>
    </row>
    <row r="34" spans="1:14" ht="60" x14ac:dyDescent="0.2">
      <c r="A34" s="334"/>
      <c r="B34" s="334"/>
      <c r="C34" s="338"/>
      <c r="D34" s="24" t="s">
        <v>681</v>
      </c>
      <c r="E34" s="336"/>
      <c r="F34" s="336" t="s">
        <v>680</v>
      </c>
      <c r="G34" s="335"/>
      <c r="H34" s="3"/>
      <c r="I34" s="3"/>
      <c r="J34" s="3"/>
      <c r="K34" s="3"/>
      <c r="L34" s="3"/>
      <c r="M34" s="3"/>
      <c r="N34" s="3"/>
    </row>
    <row r="35" spans="1:14" ht="120" x14ac:dyDescent="0.2">
      <c r="A35" s="334"/>
      <c r="B35" s="334"/>
      <c r="C35" s="338"/>
      <c r="D35" s="24" t="s">
        <v>684</v>
      </c>
      <c r="E35" s="336"/>
      <c r="F35" s="336"/>
      <c r="G35" s="335"/>
      <c r="H35" s="3"/>
      <c r="I35" s="3"/>
      <c r="J35" s="3"/>
      <c r="K35" s="3"/>
      <c r="L35" s="3"/>
      <c r="M35" s="3"/>
      <c r="N35" s="3"/>
    </row>
    <row r="36" spans="1:14" ht="60" x14ac:dyDescent="0.2">
      <c r="A36" s="334"/>
      <c r="B36" s="334"/>
      <c r="C36" s="338"/>
      <c r="D36" s="24" t="s">
        <v>690</v>
      </c>
      <c r="E36" s="336"/>
      <c r="F36" s="336" t="s">
        <v>691</v>
      </c>
      <c r="G36" s="335"/>
      <c r="H36" s="3"/>
      <c r="I36" s="3"/>
      <c r="J36" s="3"/>
      <c r="K36" s="3"/>
      <c r="L36" s="3"/>
      <c r="M36" s="3"/>
      <c r="N36" s="3"/>
    </row>
    <row r="37" spans="1:14" ht="48" x14ac:dyDescent="0.2">
      <c r="A37" s="334"/>
      <c r="B37" s="334"/>
      <c r="C37" s="338"/>
      <c r="D37" s="24" t="s">
        <v>692</v>
      </c>
      <c r="E37" s="336"/>
      <c r="F37" s="336"/>
      <c r="G37" s="335"/>
      <c r="H37" s="3"/>
      <c r="I37" s="3"/>
      <c r="J37" s="3"/>
      <c r="K37" s="3"/>
      <c r="L37" s="3"/>
      <c r="M37" s="3"/>
      <c r="N37" s="3"/>
    </row>
    <row r="38" spans="1:14" ht="72" x14ac:dyDescent="0.2">
      <c r="A38" s="334"/>
      <c r="B38" s="334"/>
      <c r="C38" s="338"/>
      <c r="D38" s="24" t="s">
        <v>693</v>
      </c>
      <c r="E38" s="336"/>
      <c r="F38" s="336" t="s">
        <v>694</v>
      </c>
      <c r="G38" s="335"/>
      <c r="H38" s="3"/>
      <c r="I38" s="3"/>
      <c r="J38" s="3"/>
      <c r="K38" s="3"/>
      <c r="L38" s="3"/>
      <c r="M38" s="3"/>
      <c r="N38" s="3"/>
    </row>
    <row r="39" spans="1:14" ht="60" x14ac:dyDescent="0.2">
      <c r="A39" s="334"/>
      <c r="B39" s="334"/>
      <c r="C39" s="338"/>
      <c r="D39" s="24" t="s">
        <v>695</v>
      </c>
      <c r="E39" s="336"/>
      <c r="F39" s="336"/>
      <c r="G39" s="335"/>
      <c r="H39" s="3"/>
      <c r="I39" s="3"/>
      <c r="J39" s="3"/>
      <c r="K39" s="3"/>
      <c r="L39" s="3"/>
      <c r="M39" s="3"/>
      <c r="N39" s="3"/>
    </row>
    <row r="40" spans="1:14" ht="36" x14ac:dyDescent="0.2">
      <c r="A40" s="333">
        <v>6</v>
      </c>
      <c r="B40" s="334" t="s">
        <v>696</v>
      </c>
      <c r="C40" s="336" t="s">
        <v>697</v>
      </c>
      <c r="D40" s="336" t="s">
        <v>679</v>
      </c>
      <c r="E40" s="335" t="s">
        <v>827</v>
      </c>
      <c r="F40" s="24" t="s">
        <v>699</v>
      </c>
      <c r="G40" s="335" t="s">
        <v>700</v>
      </c>
      <c r="H40" s="3"/>
      <c r="I40" s="3"/>
      <c r="J40" s="3"/>
      <c r="K40" s="3"/>
      <c r="L40" s="3"/>
      <c r="M40" s="3"/>
      <c r="N40" s="3"/>
    </row>
    <row r="41" spans="1:14" ht="72" x14ac:dyDescent="0.2">
      <c r="A41" s="333"/>
      <c r="B41" s="334"/>
      <c r="C41" s="336"/>
      <c r="D41" s="336"/>
      <c r="E41" s="335"/>
      <c r="F41" s="24" t="s">
        <v>706</v>
      </c>
      <c r="G41" s="335"/>
      <c r="H41" s="3"/>
      <c r="I41" s="3"/>
      <c r="J41" s="3"/>
      <c r="K41" s="3"/>
      <c r="L41" s="3"/>
      <c r="M41" s="3"/>
      <c r="N41" s="3"/>
    </row>
    <row r="42" spans="1:14" ht="36" x14ac:dyDescent="0.2">
      <c r="A42" s="333"/>
      <c r="B42" s="334"/>
      <c r="C42" s="336"/>
      <c r="D42" s="336" t="s">
        <v>535</v>
      </c>
      <c r="E42" s="335"/>
      <c r="F42" s="24" t="s">
        <v>707</v>
      </c>
      <c r="G42" s="335"/>
      <c r="H42" s="3"/>
      <c r="I42" s="3"/>
      <c r="J42" s="3"/>
      <c r="K42" s="3"/>
      <c r="L42" s="3"/>
      <c r="M42" s="3"/>
      <c r="N42" s="3"/>
    </row>
    <row r="43" spans="1:14" ht="108" x14ac:dyDescent="0.2">
      <c r="A43" s="333"/>
      <c r="B43" s="334"/>
      <c r="C43" s="336"/>
      <c r="D43" s="336"/>
      <c r="E43" s="335"/>
      <c r="F43" s="24" t="s">
        <v>715</v>
      </c>
      <c r="G43" s="335"/>
      <c r="H43" s="3"/>
      <c r="I43" s="3"/>
      <c r="J43" s="3"/>
      <c r="K43" s="3"/>
      <c r="L43" s="3"/>
      <c r="M43" s="3"/>
      <c r="N43" s="3"/>
    </row>
    <row r="44" spans="1:14" ht="60" x14ac:dyDescent="0.2">
      <c r="A44" s="333"/>
      <c r="B44" s="334"/>
      <c r="C44" s="336"/>
      <c r="D44" s="336" t="s">
        <v>600</v>
      </c>
      <c r="E44" s="335"/>
      <c r="F44" s="24" t="s">
        <v>721</v>
      </c>
      <c r="G44" s="335"/>
      <c r="H44" s="3"/>
      <c r="I44" s="3"/>
      <c r="J44" s="3"/>
      <c r="K44" s="3"/>
      <c r="L44" s="3"/>
      <c r="M44" s="3"/>
      <c r="N44" s="3"/>
    </row>
    <row r="45" spans="1:14" ht="48" x14ac:dyDescent="0.2">
      <c r="A45" s="333"/>
      <c r="B45" s="334"/>
      <c r="C45" s="336"/>
      <c r="D45" s="336"/>
      <c r="E45" s="335"/>
      <c r="F45" s="24" t="s">
        <v>734</v>
      </c>
      <c r="G45" s="335"/>
      <c r="H45" s="3"/>
      <c r="I45" s="3"/>
      <c r="J45" s="3"/>
      <c r="K45" s="3"/>
      <c r="L45" s="3"/>
      <c r="M45" s="3"/>
      <c r="N45" s="3"/>
    </row>
    <row r="46" spans="1:14" ht="36" x14ac:dyDescent="0.2">
      <c r="A46" s="333"/>
      <c r="B46" s="334"/>
      <c r="C46" s="336"/>
      <c r="D46" s="336" t="s">
        <v>593</v>
      </c>
      <c r="E46" s="335"/>
      <c r="F46" s="24" t="s">
        <v>741</v>
      </c>
      <c r="G46" s="335"/>
      <c r="H46" s="3"/>
      <c r="I46" s="3"/>
      <c r="J46" s="3"/>
      <c r="K46" s="3"/>
      <c r="L46" s="3"/>
      <c r="M46" s="3"/>
      <c r="N46" s="3"/>
    </row>
    <row r="47" spans="1:14" ht="48" x14ac:dyDescent="0.2">
      <c r="A47" s="333"/>
      <c r="B47" s="334"/>
      <c r="C47" s="336"/>
      <c r="D47" s="336"/>
      <c r="E47" s="335"/>
      <c r="F47" s="24" t="s">
        <v>747</v>
      </c>
      <c r="G47" s="335"/>
      <c r="H47" s="3"/>
      <c r="I47" s="3"/>
      <c r="J47" s="3"/>
      <c r="K47" s="3"/>
      <c r="L47" s="3"/>
      <c r="M47" s="3"/>
      <c r="N47" s="3"/>
    </row>
    <row r="48" spans="1:14" ht="72" x14ac:dyDescent="0.2">
      <c r="A48" s="333"/>
      <c r="B48" s="334"/>
      <c r="C48" s="336"/>
      <c r="D48" s="24" t="s">
        <v>582</v>
      </c>
      <c r="E48" s="335"/>
      <c r="F48" s="24" t="s">
        <v>748</v>
      </c>
      <c r="G48" s="335"/>
      <c r="H48" s="3"/>
      <c r="I48" s="3"/>
      <c r="J48" s="3"/>
      <c r="K48" s="3"/>
      <c r="L48" s="3"/>
      <c r="M48" s="3"/>
      <c r="N48" s="3"/>
    </row>
    <row r="49" spans="1:14" ht="48" x14ac:dyDescent="0.2">
      <c r="A49" s="333"/>
      <c r="B49" s="334"/>
      <c r="C49" s="336"/>
      <c r="D49" s="336" t="s">
        <v>765</v>
      </c>
      <c r="E49" s="335"/>
      <c r="F49" s="24" t="s">
        <v>766</v>
      </c>
      <c r="G49" s="335"/>
      <c r="H49" s="3"/>
      <c r="I49" s="3"/>
      <c r="J49" s="3"/>
      <c r="K49" s="3"/>
      <c r="L49" s="3"/>
      <c r="M49" s="3"/>
      <c r="N49" s="3"/>
    </row>
    <row r="50" spans="1:14" ht="60" x14ac:dyDescent="0.2">
      <c r="A50" s="333"/>
      <c r="B50" s="334"/>
      <c r="C50" s="336"/>
      <c r="D50" s="336"/>
      <c r="E50" s="335"/>
      <c r="F50" s="24" t="s">
        <v>778</v>
      </c>
      <c r="G50" s="335"/>
      <c r="H50" s="3"/>
      <c r="I50" s="3"/>
      <c r="J50" s="3"/>
      <c r="K50" s="3"/>
      <c r="L50" s="3"/>
      <c r="M50" s="3"/>
      <c r="N50" s="3"/>
    </row>
    <row r="51" spans="1:14" ht="60" x14ac:dyDescent="0.2">
      <c r="A51" s="333">
        <v>7</v>
      </c>
      <c r="B51" s="334" t="s">
        <v>786</v>
      </c>
      <c r="C51" s="336" t="s">
        <v>787</v>
      </c>
      <c r="D51" s="24" t="s">
        <v>788</v>
      </c>
      <c r="E51" s="335" t="s">
        <v>789</v>
      </c>
      <c r="F51" s="23" t="s">
        <v>790</v>
      </c>
      <c r="G51" s="335" t="s">
        <v>791</v>
      </c>
      <c r="H51" s="3"/>
      <c r="I51" s="3"/>
      <c r="J51" s="3"/>
      <c r="K51" s="3"/>
      <c r="L51" s="3"/>
      <c r="M51" s="3"/>
      <c r="N51" s="3"/>
    </row>
    <row r="52" spans="1:14" ht="48" x14ac:dyDescent="0.2">
      <c r="A52" s="333"/>
      <c r="B52" s="334"/>
      <c r="C52" s="336"/>
      <c r="D52" s="24" t="s">
        <v>593</v>
      </c>
      <c r="E52" s="335"/>
      <c r="F52" s="335" t="s">
        <v>828</v>
      </c>
      <c r="G52" s="339"/>
      <c r="H52" s="3"/>
      <c r="I52" s="3"/>
      <c r="J52" s="3"/>
      <c r="K52" s="3"/>
      <c r="L52" s="3"/>
      <c r="M52" s="3"/>
      <c r="N52" s="3"/>
    </row>
    <row r="53" spans="1:14" ht="24" x14ac:dyDescent="0.2">
      <c r="A53" s="333"/>
      <c r="B53" s="334"/>
      <c r="C53" s="336"/>
      <c r="D53" s="24" t="s">
        <v>582</v>
      </c>
      <c r="E53" s="335"/>
      <c r="F53" s="335"/>
      <c r="G53" s="339"/>
      <c r="H53" s="3"/>
      <c r="I53" s="3"/>
      <c r="J53" s="3"/>
      <c r="K53" s="3"/>
      <c r="L53" s="3"/>
      <c r="M53" s="3"/>
      <c r="N53" s="3"/>
    </row>
    <row r="54" spans="1:14" ht="24" x14ac:dyDescent="0.2">
      <c r="A54" s="333"/>
      <c r="B54" s="334"/>
      <c r="C54" s="336"/>
      <c r="D54" s="24" t="s">
        <v>679</v>
      </c>
      <c r="E54" s="335"/>
      <c r="F54" s="336" t="s">
        <v>796</v>
      </c>
      <c r="G54" s="339"/>
      <c r="H54" s="3"/>
      <c r="I54" s="3"/>
      <c r="J54" s="3"/>
      <c r="K54" s="3"/>
      <c r="L54" s="3"/>
      <c r="M54" s="3"/>
      <c r="N54" s="3"/>
    </row>
    <row r="55" spans="1:14" x14ac:dyDescent="0.2">
      <c r="A55" s="333"/>
      <c r="B55" s="334"/>
      <c r="C55" s="336"/>
      <c r="D55" s="24" t="s">
        <v>674</v>
      </c>
      <c r="E55" s="335"/>
      <c r="F55" s="336"/>
      <c r="G55" s="339"/>
      <c r="H55" s="3"/>
      <c r="I55" s="3"/>
      <c r="J55" s="3"/>
      <c r="K55" s="3"/>
      <c r="L55" s="3"/>
      <c r="M55" s="3"/>
      <c r="N55" s="3"/>
    </row>
    <row r="56" spans="1:14" ht="60" x14ac:dyDescent="0.2">
      <c r="A56" s="333"/>
      <c r="B56" s="334"/>
      <c r="C56" s="336"/>
      <c r="D56" s="24" t="s">
        <v>803</v>
      </c>
      <c r="E56" s="335"/>
      <c r="F56" s="336" t="s">
        <v>804</v>
      </c>
      <c r="G56" s="339"/>
      <c r="H56" s="3"/>
      <c r="I56" s="3"/>
      <c r="J56" s="3"/>
      <c r="K56" s="3"/>
      <c r="L56" s="3"/>
      <c r="M56" s="3"/>
      <c r="N56" s="3"/>
    </row>
    <row r="57" spans="1:14" ht="60" x14ac:dyDescent="0.2">
      <c r="A57" s="333"/>
      <c r="B57" s="334"/>
      <c r="C57" s="336"/>
      <c r="D57" s="24" t="s">
        <v>805</v>
      </c>
      <c r="E57" s="335"/>
      <c r="F57" s="336"/>
      <c r="G57" s="339"/>
      <c r="H57" s="3"/>
      <c r="I57" s="3"/>
      <c r="J57" s="3"/>
      <c r="K57" s="3"/>
      <c r="L57" s="3"/>
      <c r="M57" s="3"/>
      <c r="N57" s="3"/>
    </row>
  </sheetData>
  <mergeCells count="62">
    <mergeCell ref="A51:A57"/>
    <mergeCell ref="B51:B57"/>
    <mergeCell ref="C51:C57"/>
    <mergeCell ref="E51:E57"/>
    <mergeCell ref="G51:G57"/>
    <mergeCell ref="F52:F53"/>
    <mergeCell ref="F54:F55"/>
    <mergeCell ref="F56:F57"/>
    <mergeCell ref="A40:A50"/>
    <mergeCell ref="B40:B50"/>
    <mergeCell ref="C40:C50"/>
    <mergeCell ref="D40:D41"/>
    <mergeCell ref="E40:E50"/>
    <mergeCell ref="G40:G50"/>
    <mergeCell ref="D42:D43"/>
    <mergeCell ref="D44:D45"/>
    <mergeCell ref="D46:D47"/>
    <mergeCell ref="D49:D50"/>
    <mergeCell ref="A29:A39"/>
    <mergeCell ref="B29:B39"/>
    <mergeCell ref="C29:C39"/>
    <mergeCell ref="E29:E39"/>
    <mergeCell ref="G29:G39"/>
    <mergeCell ref="F30:F31"/>
    <mergeCell ref="F32:F33"/>
    <mergeCell ref="F34:F35"/>
    <mergeCell ref="F36:F37"/>
    <mergeCell ref="F38:F39"/>
    <mergeCell ref="G15:G24"/>
    <mergeCell ref="F18:F20"/>
    <mergeCell ref="F21:F22"/>
    <mergeCell ref="A25:A28"/>
    <mergeCell ref="B25:B28"/>
    <mergeCell ref="C25:C28"/>
    <mergeCell ref="E25:E28"/>
    <mergeCell ref="G25:G28"/>
    <mergeCell ref="A15:A24"/>
    <mergeCell ref="B15:B24"/>
    <mergeCell ref="C15:C24"/>
    <mergeCell ref="E15:E24"/>
    <mergeCell ref="F15:F16"/>
    <mergeCell ref="A10:A14"/>
    <mergeCell ref="B10:B14"/>
    <mergeCell ref="C10:C14"/>
    <mergeCell ref="E10:E14"/>
    <mergeCell ref="G10:G14"/>
    <mergeCell ref="A5:A9"/>
    <mergeCell ref="B5:B9"/>
    <mergeCell ref="C5:C9"/>
    <mergeCell ref="E5:E9"/>
    <mergeCell ref="G5:G9"/>
    <mergeCell ref="A1:F1"/>
    <mergeCell ref="A2:F2"/>
    <mergeCell ref="G3:G4"/>
    <mergeCell ref="H3:H4"/>
    <mergeCell ref="I3:N3"/>
    <mergeCell ref="A3:A4"/>
    <mergeCell ref="B3:B4"/>
    <mergeCell ref="C3:C4"/>
    <mergeCell ref="D3:D4"/>
    <mergeCell ref="E3:E4"/>
    <mergeCell ref="F3:F4"/>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G7" sqref="G7"/>
    </sheetView>
  </sheetViews>
  <sheetFormatPr baseColWidth="10" defaultColWidth="11.42578125" defaultRowHeight="15" x14ac:dyDescent="0.25"/>
  <cols>
    <col min="1" max="1" width="25.85546875" customWidth="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Análisis de Contexto </vt:lpstr>
      <vt:lpstr>Estrategias</vt:lpstr>
      <vt:lpstr>Plan de Acción 2021</vt:lpstr>
      <vt:lpstr>SEGUIMIENTO 1 TRIM</vt:lpstr>
      <vt:lpstr>SEGUIMIENTO 2 TRIM </vt:lpstr>
      <vt:lpstr>SEGUIMIENTO 3 TRIM </vt:lpstr>
      <vt:lpstr>SEGUIMIENTO 4 TRIM</vt:lpstr>
      <vt:lpstr>Hoja2</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KEMOPA</dc:creator>
  <cp:lastModifiedBy>Usuario</cp:lastModifiedBy>
  <cp:revision/>
  <dcterms:created xsi:type="dcterms:W3CDTF">2020-02-13T14:21:15Z</dcterms:created>
  <dcterms:modified xsi:type="dcterms:W3CDTF">2021-05-20T21:06:46Z</dcterms:modified>
</cp:coreProperties>
</file>