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 Mery Novoa\OneDrive - Consejo Superior de la Judicatura (1)\Escritorio\DOC GENERALES SIGCMA\Documentos SECCIONALES\4 trimestre 2023\Cali\Tierras\"/>
    </mc:Choice>
  </mc:AlternateContent>
  <xr:revisionPtr revIDLastSave="0" documentId="13_ncr:1_{AA271303-6A6B-423E-A802-873CE4323367}" xr6:coauthVersionLast="47" xr6:coauthVersionMax="47" xr10:uidLastSave="{00000000-0000-0000-0000-000000000000}"/>
  <bookViews>
    <workbookView xWindow="-120" yWindow="-120" windowWidth="20730" windowHeight="11040" firstSheet="1" activeTab="1" xr2:uid="{C6862018-275A-454C-9CB1-D5CED7CB3F50}"/>
  </bookViews>
  <sheets>
    <sheet name="Hoja1" sheetId="1" state="hidden" r:id="rId1"/>
    <sheet name="Matriz riesto" sheetId="4" r:id="rId2"/>
    <sheet name="Hoja2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4" l="1"/>
  <c r="L2" i="4"/>
  <c r="L15" i="4"/>
  <c r="B5" i="5"/>
  <c r="C5" i="5"/>
  <c r="A5" i="5"/>
  <c r="D4" i="5"/>
  <c r="E4" i="5"/>
  <c r="D1" i="5"/>
  <c r="E1" i="5"/>
  <c r="D2" i="5"/>
  <c r="E2" i="5"/>
  <c r="E3" i="5"/>
  <c r="D3" i="5"/>
  <c r="E5" i="5" l="1"/>
  <c r="D5" i="5"/>
</calcChain>
</file>

<file path=xl/sharedStrings.xml><?xml version="1.0" encoding="utf-8"?>
<sst xmlns="http://schemas.openxmlformats.org/spreadsheetml/2006/main" count="220" uniqueCount="181">
  <si>
    <t>Evaluación del riesgo - Valoración de los controles</t>
  </si>
  <si>
    <t>informacion juzgado</t>
  </si>
  <si>
    <t>(Si no se realizo esta actividad coloque 0)</t>
  </si>
  <si>
    <t>Causa Inmediata</t>
  </si>
  <si>
    <t>Causa Raíz</t>
  </si>
  <si>
    <t>Descripción del Riesgo</t>
  </si>
  <si>
    <t>No. Control</t>
  </si>
  <si>
    <t>Descripción del Control</t>
  </si>
  <si>
    <t>Plan de Acción</t>
  </si>
  <si>
    <t>Responsable</t>
  </si>
  <si>
    <t>Seguimiento</t>
  </si>
  <si>
    <r>
      <rPr>
        <sz val="11"/>
        <color rgb="FF000000"/>
        <rFont val="Calibri"/>
        <family val="2"/>
      </rPr>
      <t>1.Insuficiencia de personal para la carga laboral presentada.
2.Incremento de solicitudes vía correo electrónico, reparto o reasignación de demandas y solicitudes judiciales.
3.Afectación del orden público</t>
    </r>
    <r>
      <rPr>
        <sz val="11"/>
        <color rgb="FF00B050"/>
        <rFont val="Calibri"/>
        <family val="2"/>
      </rPr>
      <t xml:space="preserve">, </t>
    </r>
    <r>
      <rPr>
        <sz val="11"/>
        <color rgb="FFFF0000"/>
        <rFont val="Calibri"/>
        <family val="2"/>
      </rPr>
      <t>genera mayor demanda y congestión de la justicia</t>
    </r>
    <r>
      <rPr>
        <sz val="11"/>
        <color rgb="FF00B050"/>
        <rFont val="Calibri"/>
        <family val="2"/>
      </rPr>
      <t xml:space="preserve">.
</t>
    </r>
  </si>
  <si>
    <t>Congestión judicial que supera la capacidad instalada para dar respuesta oportuna.</t>
  </si>
  <si>
    <t>Posibilidad de afectación reputacional a causa de la congestión judicial que supera capacidad instalada para dar respuesta oportuna.</t>
  </si>
  <si>
    <t>Gestionar la asignación de personal por descongestión</t>
  </si>
  <si>
    <t xml:space="preserve">Realizar monitoreo de los indicadores de cumplimiento (ingresos v.s. egresos), redistribuir las cargas laborales y/o solicitar medidas de descongestión. </t>
  </si>
  <si>
    <t>Juez - Magistrado</t>
  </si>
  <si>
    <t>Durante el periodo, ha gestionado la asignación de personal por descongestión?</t>
  </si>
  <si>
    <t>SI</t>
  </si>
  <si>
    <t>En caso afirmativo, indique el número de oficios o comunicaciones remitidas solicitando descongestión</t>
  </si>
  <si>
    <t>Durante el periodo, indique el número de oficios o comunicaciones remitidas solicitando descongestión</t>
  </si>
  <si>
    <t>Egreso efectivo durante el periodo</t>
  </si>
  <si>
    <t>Definir e implementar adecuados lineamientos de planeación y redistribución de funciones asignadas al personal del despacho.</t>
  </si>
  <si>
    <t>Durante el periodo, ha definido e implementado lineamientos de planeación en el Despacho para controlar términos?</t>
  </si>
  <si>
    <t>En caso afirmativo, indique el número de resoluciones, actas o cualquier otro documento en el que se haya dejado evidencia, sobre los lineamientos de planeación implementados</t>
  </si>
  <si>
    <t>Durante el periodo,  indique el número de resoluciones, actas o cualquier otro documento en el que se haya dejado evidencia, sobre los lineamientos de planeación implementados</t>
  </si>
  <si>
    <t>Durante el periodo ha efectuado redistribución de funciones asignadas al personal del Despacho?</t>
  </si>
  <si>
    <t xml:space="preserve">En caso afirmativo, indique la cantidad de resoluciones, actas o cualquier otro documento en el que se haya dejado evidencia de la modificación de funciones del Despacho </t>
  </si>
  <si>
    <t>Archivo reporte de solicitudes allegadas al despacho judicial y el control respectivo para el cumplimiento de los términos procesales</t>
  </si>
  <si>
    <r>
      <t xml:space="preserve">Utiliza alguna herramienta </t>
    </r>
    <r>
      <rPr>
        <sz val="11"/>
        <color rgb="FF00B0F0"/>
        <rFont val="Calibri"/>
        <family val="2"/>
        <scheme val="minor"/>
      </rPr>
      <t>tecnológica</t>
    </r>
    <r>
      <rPr>
        <sz val="11"/>
        <color theme="1"/>
        <rFont val="Calibri"/>
        <family val="2"/>
        <scheme val="minor"/>
      </rPr>
      <t xml:space="preserve"> para el control de términos procesales?</t>
    </r>
  </si>
  <si>
    <t>En caso afirmativo, indique cuál(es) es(son) las herramientas que se utilizan para el control de términos procesales que tiene implementadas en su Despacho</t>
  </si>
  <si>
    <t>Indique el Nro. egreso durante el periodo(sin posfallo)</t>
  </si>
  <si>
    <t>Indique el Nro. ingresos durante el periodo (sin posfallo)</t>
  </si>
  <si>
    <r>
      <rPr>
        <sz val="11"/>
        <color rgb="FF000000"/>
        <rFont val="Calibri"/>
        <family val="2"/>
      </rPr>
      <t xml:space="preserve">Utilización de herramientas tecnológicas adoptadas por la entidad para lograr cumplir todas las actividades planificadas </t>
    </r>
    <r>
      <rPr>
        <sz val="11"/>
        <color rgb="FFFF0000"/>
        <rFont val="Calibri"/>
        <family val="2"/>
      </rPr>
      <t xml:space="preserve">por medio del trabajo en Casa </t>
    </r>
  </si>
  <si>
    <r>
      <rPr>
        <sz val="11"/>
        <color rgb="FF000000"/>
        <rFont val="Calibri"/>
        <family val="2"/>
      </rPr>
      <t>1.Insuficientes programas de capacitación para la toma de conciencia debido al desconocimiento de la ley antisoborno</t>
    </r>
    <r>
      <rPr>
        <sz val="11"/>
        <color rgb="FFFF0000"/>
        <rFont val="Calibri"/>
        <family val="2"/>
      </rPr>
      <t xml:space="preserve"> (ISO 37001:2016)</t>
    </r>
    <r>
      <rPr>
        <sz val="11"/>
        <color rgb="FF000000"/>
        <rFont val="Calibri"/>
        <family val="2"/>
      </rPr>
      <t xml:space="preserve"> y   de los  valores y principios propios de la entidad.
2. Desconocimiento del Código de Etica y Buen Gobierno.    
3.Carencia de compromiso  y transparencia de los servidores judiciales con la entidad  
4.Deficiencia del control y seguimiento de la gestión ejercida por los servidores judiciales.</t>
    </r>
  </si>
  <si>
    <t xml:space="preserve">Carencia en transparencia, etica y valores . </t>
  </si>
  <si>
    <t xml:space="preserve">Posibilidad de actos indebidos de  los servidores judiciales debido a  la carencia en transparencia, etica y valores </t>
  </si>
  <si>
    <r>
      <rPr>
        <sz val="10"/>
        <color rgb="FF000000"/>
        <rFont val="Calibri"/>
        <family val="2"/>
      </rPr>
      <t xml:space="preserve">Divulgación de la norma </t>
    </r>
    <r>
      <rPr>
        <sz val="10"/>
        <color rgb="FF00B050"/>
        <rFont val="Calibri"/>
        <family val="2"/>
      </rPr>
      <t xml:space="preserve">Ley antisoborno </t>
    </r>
    <r>
      <rPr>
        <sz val="10"/>
        <color rgb="FF00B0F0"/>
        <rFont val="Calibri"/>
        <family val="2"/>
      </rPr>
      <t>(Ley 1778 de 2016)</t>
    </r>
    <r>
      <rPr>
        <sz val="10"/>
        <color rgb="FFFF0000"/>
        <rFont val="Calibri"/>
        <family val="2"/>
      </rPr>
      <t xml:space="preserve"> ISO 37001:2016</t>
    </r>
    <r>
      <rPr>
        <sz val="10"/>
        <color rgb="FF000000"/>
        <rFont val="Calibri"/>
        <family val="2"/>
      </rPr>
      <t xml:space="preserve">, Plan de Anticorrupción  formación en valores y principios propios de la entidad </t>
    </r>
  </si>
  <si>
    <r>
      <rPr>
        <sz val="11"/>
        <color rgb="FF00B050"/>
        <rFont val="Calibri"/>
        <family val="2"/>
      </rPr>
      <t xml:space="preserve">Compulsar copias para investigación penal o apertura de proceso disciplinario 
</t>
    </r>
    <r>
      <rPr>
        <sz val="11"/>
        <color rgb="FFFF0000"/>
        <rFont val="Calibri"/>
        <family val="2"/>
      </rPr>
      <t xml:space="preserve">
Realizar las denuncias respectivas y/o adelantar las acciones disciplinarias respecto de las cuales se tenga competencia</t>
    </r>
  </si>
  <si>
    <t>lideres de los Despachos</t>
  </si>
  <si>
    <t>Durante el periodo, divulgó con su equipo de trabajo el contenido de la Ley antisoborno?</t>
  </si>
  <si>
    <t>En caso afirmativo, indique el número de veces que divulgó dicha información</t>
  </si>
  <si>
    <t>Durante el periodo, indique el número de veces que divulgó el contenido de la Ley antisoborno</t>
  </si>
  <si>
    <t>Especifíque qué mecanismo(s) utilizó para comunicar de dicha disposición?</t>
  </si>
  <si>
    <t>Participó en alguna capacitación sobre el contenido de la Ley antisoborno?</t>
  </si>
  <si>
    <t>En caso afirmativo, indique el número de capacitaciones sobre este tema en las que participó.</t>
  </si>
  <si>
    <t>Especifíque en cuál(es) capacitación(es) participó?</t>
  </si>
  <si>
    <r>
      <rPr>
        <sz val="10"/>
        <color rgb="FF000000"/>
        <rFont val="Calibri"/>
        <family val="2"/>
      </rPr>
      <t>Divulgación del Código de Etica de Buen Gobierno</t>
    </r>
    <r>
      <rPr>
        <sz val="10"/>
        <color rgb="FF00B0F0"/>
        <rFont val="Calibri"/>
        <family val="2"/>
      </rPr>
      <t xml:space="preserve"> a través de la página web de la Rama Judicial</t>
    </r>
  </si>
  <si>
    <t>Durante el periodo, divulgó con su equipo de trabajo el contenido del Código de Ética de Buen Gobierno?</t>
  </si>
  <si>
    <t>Durante el periodo, indique el número de veces que divulgó el contenido del Código de Ética de Buen Gobierno</t>
  </si>
  <si>
    <t>Especifique qué mecanismo(s) utilizó para divulgar el contenido de dicha disposición?</t>
  </si>
  <si>
    <t>Participó en alguna capacitación sobre el contenido del Código de Ética de Buen Gobierno?</t>
  </si>
  <si>
    <r>
      <rPr>
        <sz val="10"/>
        <color rgb="FF000000"/>
        <rFont val="Calibri"/>
        <family val="2"/>
      </rPr>
      <t>Divulgación de la Ley 1474 del 2011 Ley Anticorrupccion y la Ley 1712 del 2014 Ley de Transparencia</t>
    </r>
    <r>
      <rPr>
        <sz val="10"/>
        <color rgb="FF00B0F0"/>
        <rFont val="Calibri"/>
        <family val="2"/>
      </rPr>
      <t xml:space="preserve"> por medio de reuniones Cómites del SIGCMA y  reuniones de la Alta Dirección</t>
    </r>
  </si>
  <si>
    <t>Durante el periodo, divulgó con su equipo de trabajo en contenido de la Ley 1474 del 2011 Ley Anticorrupción y la Ley 1712 del 2014 Ley de Transparencia?</t>
  </si>
  <si>
    <t>Durante el periodo, indique el número de veces que divulgó la Ley 1712 del 2014 Ley de Transparencia (Si no participo coloque 0)</t>
  </si>
  <si>
    <t>Que mecanismos utilizo para comunicar el contenido de la Ley 1712 del 2014 Ley de Transparencia</t>
  </si>
  <si>
    <t>Participó en alguna capacitación sobre el contenido en contenido de la Ley 1474 del 2011 Ley Anticorrupción y la Ley 1712 del 2014 Ley de Transparencia?</t>
  </si>
  <si>
    <t>Especifíque en cuál(es) capacitación(es) sobre este tema participó?</t>
  </si>
  <si>
    <t>Durante el periodo, compulsó copias para la investigación de algún hecho relacionado con corrupción?</t>
  </si>
  <si>
    <t>En caso afirmativo, indique el número de compulsa de copias efectuadas.</t>
  </si>
  <si>
    <t>Durante el periodo, indique el número de compulsa de copias efectuadas.</t>
  </si>
  <si>
    <t>Indique la norma incumplida</t>
  </si>
  <si>
    <t>Monitoreo y control por medio de las Auditorias Internas, Externas de Control Interno y de entes de control</t>
  </si>
  <si>
    <t>Durante el periodo, compulsó copias para que se adelante investigación o proceso disciplicario por hechos relacionados con corrupción?</t>
  </si>
  <si>
    <t>1. Falta de socialización del Acuerdo PSAA14-10160 "Por el cual se adopta el Plan de Gestión Ambiental de la Rama Judicial”
2.Baja participación de los funcionarios y servidores judiciales en las actividades de formación en el Sistema de Gestión Ambiental
3.  Poco compromiso en la aplicabilidad y formación de la cultura ambiental</t>
  </si>
  <si>
    <t>Desconocimiento de los lineamientos ambientales y normatividad vigente ambiental</t>
  </si>
  <si>
    <t>Posibilidad de afectación ambiental debido al desconocimiento de las lineamientos ambientales y normatividad vigente ambiental</t>
  </si>
  <si>
    <t xml:space="preserve">
Divulgación de programas, guías y procedimientos del Plan de Gestión Ambiental, además del  acompañamiento y/o seguimiento a la implementación del Acuerdo PSAA14-10160 "Por el cual se adopta el Plan de Gestión Ambiental de la Rama Judicial”
</t>
  </si>
  <si>
    <r>
      <rPr>
        <sz val="11"/>
        <color rgb="FFFF0000"/>
        <rFont val="Calibri"/>
        <family val="2"/>
      </rPr>
      <t xml:space="preserve">Realizar </t>
    </r>
    <r>
      <rPr>
        <sz val="11"/>
        <color rgb="FF00B050"/>
        <rFont val="Calibri"/>
        <family val="2"/>
      </rPr>
      <t>Participar en las</t>
    </r>
    <r>
      <rPr>
        <sz val="11"/>
        <color rgb="FF000000"/>
        <rFont val="Calibri"/>
        <family val="2"/>
      </rPr>
      <t xml:space="preserve"> jornadas de  sensibilización y capacitaciones </t>
    </r>
    <r>
      <rPr>
        <sz val="11"/>
        <color rgb="FFFF0000"/>
        <rFont val="Calibri"/>
        <family val="2"/>
      </rPr>
      <t xml:space="preserve">charlas </t>
    </r>
    <r>
      <rPr>
        <sz val="11"/>
        <color rgb="FF000000"/>
        <rFont val="Calibri"/>
        <family val="2"/>
      </rPr>
      <t>del Sistema de Gestión Ambiental y fomentar la participacion de los servidores judiciales en la Formación como Auditores en la Norma NTC ISO 14001:2015 y en la Norma Técnica de la Rama Judicial NTC 6256 :2018 por parte del  SIGCMA</t>
    </r>
  </si>
  <si>
    <t>Todos los integrantes de los Despachos</t>
  </si>
  <si>
    <t>Indique el Nro. capacitaciones o actividades relacionada con los procedimientos del Plan de Gestión Ambiental, además del  acompañamiento y/o seguimiento a la implementación del Acuerdo PSAA14-10160</t>
  </si>
  <si>
    <t>infracciones ambientales</t>
  </si>
  <si>
    <t>Implementación de listas de asistencia a las actividades de formación virtual en Gestión Ambiental.</t>
  </si>
  <si>
    <r>
      <rPr>
        <sz val="11"/>
        <color rgb="FF000000"/>
        <rFont val="Calibri"/>
        <family val="2"/>
      </rPr>
      <t xml:space="preserve">Consolidación de la información de los servidores judiciales por medio del Directorio del SIGCMA </t>
    </r>
    <r>
      <rPr>
        <sz val="11"/>
        <color rgb="FF00B050"/>
        <rFont val="Calibri"/>
        <family val="2"/>
      </rPr>
      <t xml:space="preserve">para divulgar información </t>
    </r>
    <r>
      <rPr>
        <sz val="11"/>
        <color theme="1"/>
        <rFont val="Calibri"/>
        <family val="2"/>
      </rPr>
      <t>N/A</t>
    </r>
  </si>
  <si>
    <r>
      <rPr>
        <sz val="11"/>
        <color rgb="FF000000"/>
        <rFont val="Calibri"/>
        <family val="2"/>
      </rPr>
      <t xml:space="preserve">1. Paro por sindicato
2. Huelgas, protestas ciudadana
3. Disturbios o afectación del órden público. 
4.Emergencias Sanitarias 
5.Emergencias Ambientales
</t>
    </r>
    <r>
      <rPr>
        <sz val="11"/>
        <color rgb="FF00B050"/>
        <rFont val="Calibri"/>
        <family val="2"/>
      </rPr>
      <t xml:space="preserve">6. Indisponibilidad del servicio de internet
7. Indisponibilidad de las herramientas tecnológicas de la organización
</t>
    </r>
  </si>
  <si>
    <t>Suceso de fuerza mayor que imposibilitan la gestión judicial</t>
  </si>
  <si>
    <t>Posibilidad de  afectación en la Prestación del Servicio de Justicia debido a un suceso de fuerza mayor que imposibilita la gestión judicial</t>
  </si>
  <si>
    <r>
      <t xml:space="preserve">Implementación de herramientas tecnológicas propias </t>
    </r>
    <r>
      <rPr>
        <sz val="10"/>
        <rFont val="Calibri"/>
        <family val="2"/>
      </rPr>
      <t>de la entidad</t>
    </r>
    <r>
      <rPr>
        <sz val="10"/>
        <color rgb="FFFF0000"/>
        <rFont val="Calibri"/>
        <family val="2"/>
      </rPr>
      <t xml:space="preserve"> para el trabajo en casa</t>
    </r>
  </si>
  <si>
    <t>Qué herramientas tecnológicas utiliza para la prestación del servicio (Ej. software, hardware y aplicación y plataformas)</t>
  </si>
  <si>
    <t>Que herramientas tecnológicas utiliza</t>
  </si>
  <si>
    <t>Políticas y directrices claras aplicadas para evacuar y proteger a los servidores judiciales</t>
  </si>
  <si>
    <t>Ha asistido a capacitaciones o simulacros de evacuación para proteger a los servidores judiciales</t>
  </si>
  <si>
    <t>ha asistido a Políticas capacitaciones o simulacros de evacuar para proteger a los servidores judiciales</t>
  </si>
  <si>
    <t>Programa de Prevención por parte de la ARL</t>
  </si>
  <si>
    <t>Cree que han sido productivas las  las actividades implementadas por la ARL relacionadas con  el programa de Prevención (Ej. Semana de la salud, encuentro de la jurisdicción y exámenes preocupaciones, talleres)</t>
  </si>
  <si>
    <t>Cree que has sido productivas las  las actividades elavoradas por la ARL relacionadas con  el programa de Prevención</t>
  </si>
  <si>
    <t>Normatividad (Leyes, Resoluciones) adoptada por el Gobierno Nacional por  la Emergencia Sanitaria para cumplir con los protocolos de bioseguridad y medidas de protección.</t>
  </si>
  <si>
    <t>Cumple con la Normatividad  adoptada por el Gobierno Nacional sobre protocolos de bioseguridad y medidas de protección</t>
  </si>
  <si>
    <t xml:space="preserve">se cumple con la Normatividad  adoptada por el Gobierno Nacional por  la Emergencia Sanitaria </t>
  </si>
  <si>
    <t xml:space="preserve">
Elaboración  y aplicación de medidas de prevención, contención y mitigación del riesgo  ambiental asociado por parte de la entidad.</t>
  </si>
  <si>
    <t>Que medidas de prevención contención y mitigación del riesgo ambiental ha implementado (Ej. clasificación y acopio de residuos)</t>
  </si>
  <si>
    <t>Reportar la indisponibilidad en el servicio de internet (ingreso)</t>
  </si>
  <si>
    <t>Indique Nro. reportes a la mesa de ayuda por fallas en la conectividad</t>
  </si>
  <si>
    <t>Nro. reportes a la mesa de ayuda por fallas en la conectividad</t>
  </si>
  <si>
    <t>Reportar la indisponibilidad en las herramientas tecnológicas de la organización (ingreso)</t>
  </si>
  <si>
    <t>Indique Nro. reportes por indisponibilidad de las herramientas tecnológicas</t>
  </si>
  <si>
    <t>Nro. reportes por indisponibilidad de las herramientas tecnológicas</t>
  </si>
  <si>
    <t>Riesgo</t>
  </si>
  <si>
    <t>Preguntas</t>
  </si>
  <si>
    <t>Trimestre 1</t>
  </si>
  <si>
    <t>Trimestre 2</t>
  </si>
  <si>
    <t>Trimestre 3</t>
  </si>
  <si>
    <t>Trimestre 4</t>
  </si>
  <si>
    <t>Consolidado</t>
  </si>
  <si>
    <t xml:space="preserve">Vencimiento de terminos </t>
  </si>
  <si>
    <t>Durante el periodo, indique el número de oficios o comunicaciones remitidas solicitando descongestión.</t>
  </si>
  <si>
    <t>Durante el periodo, indique el número de resoluciones, actas o cualquier otro documento en el que se haya dejado evidencia, sobre los lineamientos de planeación implementados.</t>
  </si>
  <si>
    <t>Indique el numero de egreso e ingresos durante el periodo.</t>
  </si>
  <si>
    <t>Ingresos 973
Egresos 915 
Indice de rendimiento 94%</t>
  </si>
  <si>
    <t>Ingresos 401
Egresos 328 
Indice de rendimiento 82%</t>
  </si>
  <si>
    <t>Ingresos 441
Egresos 312
Indice de rendimiento 71%</t>
  </si>
  <si>
    <t>Ingresos 402
Egresos 262
Indice de rendimiento 71%</t>
  </si>
  <si>
    <t>Ingresos 2217
Egresos 1817 
Indice de rendimiento 82%</t>
  </si>
  <si>
    <t>Indique el numero de egreso efectivo durante el periodo.</t>
  </si>
  <si>
    <t>Ingresos 973
Egresos 282 
Indice de rendimiento 29%</t>
  </si>
  <si>
    <t>Ingresos 401
Egresos 256
Indice de rendimiento 64%</t>
  </si>
  <si>
    <t>Ingresos 441
Egresos 294
Indice de rendimiento 65%</t>
  </si>
  <si>
    <t>Ingresos 441
Egresos 217
Indice de rendimiento 54%</t>
  </si>
  <si>
    <t>Ingresos 2217
Egresos 149 
Indice de rendimiento 47%</t>
  </si>
  <si>
    <t>Indique cuál(es) es(son) las herramientas que se utilizan para el control de términos procesales que tiene implementadas en su Despacho.</t>
  </si>
  <si>
    <t>Portal de Tierras (10); DBtierras (1); Office 365 (13); WhatsApp (6); Lifesize (2); Celular (5); Equipos de Computo (3); Tyba (1); Portal Rama (4); Internet (3)</t>
  </si>
  <si>
    <t>Portal de Tierras (2); DBtierras (1); Office 365 (11); WhatsApp (1)</t>
  </si>
  <si>
    <t>Portal de Tierras (3); DBtierras (1); Office 365 (11); WhatsApp (1); Organizador Manual (1)</t>
  </si>
  <si>
    <t xml:space="preserve">Office 365 (11); Portal de Tierras (8); DBtierras (1); WhatsApp (1); </t>
  </si>
  <si>
    <t xml:space="preserve">Portal de Tierras (23); DBtierras (4); Office 365 (46); WhatsApp (9); Lifesize (2); Celular (5); Equipos de Computo (3); Tyba (1); Portal Rama (4); Internet (3); Organizador Manual (1); </t>
  </si>
  <si>
    <t>Corrupción</t>
  </si>
  <si>
    <t>1.Insuficientes programas de capacitación para la toma de conciencia debido al desconocimiento de la ley antisoborno (ISO 37001:2016) y de los valores y principios propios de la entidad.
2. Desconocimiento del Código de Etica y Buen Gobierno. 
3.Carencia de compromiso y transparencia de los servidores judiciales con la entidad 
4.Deficiencia del control y seguimiento de la gestión ejercida por los servidores judiciales.</t>
  </si>
  <si>
    <t xml:space="preserve">Posibilidad de actos indebidos de los servidores judiciales debido a la carencia en transparencia, etica y valores </t>
  </si>
  <si>
    <t xml:space="preserve">Divulgación de la norma Ley antisoborno (Ley 1778 de 2016) ISO 37001:2016, Plan de Anticorrupción formación en valores y principios propios de la entidad </t>
  </si>
  <si>
    <t>Durante el periodo, indique el número de veces que divulgó el contenido de la Ley antisoborno.</t>
  </si>
  <si>
    <t>Responsabilidad Comité SIGMA CALI</t>
  </si>
  <si>
    <t>Durante el periodo, indique el número de veces que divulgó el contenido del Código de Ética de Buen Gobierno.</t>
  </si>
  <si>
    <t>Divulgación de la Ley 1474 del 2011 Ley Anticorrupccion y la Ley 1712 del 2014 Ley de Transparencia por medio de reuniones Cómites del SIGCMA y reuniones de la Alta Dirección</t>
  </si>
  <si>
    <t>Durante el periodo, indique el número de veces que divulgó la Ley 1712 del 2014 Ley de Transparencia.</t>
  </si>
  <si>
    <t>Especifíque qué mecanismos utilizo para comunicar el contenido de la Ley 1712 del 2014 Ley de Transparencia?</t>
  </si>
  <si>
    <t>Durante el periodo, Indique la norma incumplida.</t>
  </si>
  <si>
    <t>N/A</t>
  </si>
  <si>
    <t>Inaplicabilidad de la normavidad ambiental vigente</t>
  </si>
  <si>
    <t>1. Falta de socialización del Acuerdo PSAA14-10160 "Por el cual se adopta el Plan de Gestión Ambiental de la Rama Judicial”
2.Baja participación de los funcionarios y servidores judiciales en las actividades de formación en el Sistema de Gestión Ambiental
3. Poco compromiso en la aplicabilidad y formación de la cultura ambiental</t>
  </si>
  <si>
    <t xml:space="preserve">
Divulgación de programas, guías y procedimientos del Plan de Gestión Ambiental, además del acompañamiento y/o seguimiento a la implementación del Acuerdo PSAA14-10160 "Por el cual se adopta el Plan de Gestión Ambiental de la Rama Judicial”
</t>
  </si>
  <si>
    <t>Indique el número de capacitaciones o actividades relacionada con los procedimientos del Plan de Gestión Ambiental a los que asistió, además del acompañamiento y/o seguimiento a la implementación del Acuerdo PSAA14-10160 (Si no se realizo esta actividad coloque 0).</t>
  </si>
  <si>
    <t>Responsabilidad Comité SIGMA NACIONAL</t>
  </si>
  <si>
    <t>Interrupción o demora en el Servicio Público de Administrar Justicia</t>
  </si>
  <si>
    <t>Posibilidad de afectación en la Prestación del Servicio de Justicia debido a un suceso de fuerza mayor que imposibilita la gestión judicial</t>
  </si>
  <si>
    <t>Especifíque qué herramientas tecnológicas utiliza para la prestación del servicio.</t>
  </si>
  <si>
    <t>Portal de Tierras (10); DBtierras (1); Office 365 (13); WhatsApp (6); Lifesize (2); Celular (5); Equipos de Computo (3); Tyba (1); Portal Rama (5); Internet (2)</t>
  </si>
  <si>
    <t>Portal de Tierras (10); DBtierras (1); Office 365 (10); WhatsApp (4); Lifesize (3); Celular (3); Equipos de Computo (6); Tyba (1); Portal Rama (5); Internet (1)</t>
  </si>
  <si>
    <t>Office 365 (11); Portal de Tierras (10); WhatsApp (5); Lifesize (2); Tyba (3); Portal Rama (7); Internet (1); Scaner (1); Equipos de Computo (2); codigo QR (1); Editor PDF (1); Dbtierras(1)</t>
  </si>
  <si>
    <t>Office 365 (11); Portal de Tierras (10); Celular (4); Tyba (3); Portal Rama (6); Internet (2); Equipos de Computo (5); Editor PDF (1); codigo QR (1); Lifesize (1); Dbtierras (1)</t>
  </si>
  <si>
    <t xml:space="preserve">Portal de Tierras (40); Office 365 (45); DBtierras (4); WhatsApp (15); Lifesize (8); Celular (12); Equipos de Computo (16); Tyba (8); Portal Rama (23); Internet (6); codigo QR (2); Editor PDF (2); PC (2); Scaner (1); </t>
  </si>
  <si>
    <t>Ha asistido a capacitaciones o simulacros de evacuación para proteger a los servidores judiciales (Si o No)?</t>
  </si>
  <si>
    <t>Si (2); No (12)</t>
  </si>
  <si>
    <t>Si (5); No (6)</t>
  </si>
  <si>
    <t>Si (4); No (7)</t>
  </si>
  <si>
    <t>Si (7); No (4)</t>
  </si>
  <si>
    <t>Si (18); No (28)</t>
  </si>
  <si>
    <t xml:space="preserve">Cree que han sido productivas las actividades implementadas por la ARL relacionadas con el programa de Prevención (Ej. Semana de la salud, encuentro de la jurisdicción y exámenes preocupaciones, talleres)? </t>
  </si>
  <si>
    <t>Si (5); No (9)</t>
  </si>
  <si>
    <t>Si (8); No (3)</t>
  </si>
  <si>
    <t>Si (9); No (2)</t>
  </si>
  <si>
    <t>Si (29); No (18)</t>
  </si>
  <si>
    <t>Normatividad (Leyes, Resoluciones) adoptada por el Gobierno Nacional por la Emergencia Sanitaria para cumplir con los protocolos de bioseguridad y medidas de protección.</t>
  </si>
  <si>
    <t>Cumple con la Normatividad adoptada por el Gobierno Nacional sobre protocolos de bioseguridad y medidas de protección (Si o No)?</t>
  </si>
  <si>
    <t>Si (14); No (0)</t>
  </si>
  <si>
    <t>Si (10); No (1)</t>
  </si>
  <si>
    <t>Si (47); No (4)</t>
  </si>
  <si>
    <t xml:space="preserve">
Elaboración y aplicación de medidas de prevención, contención y mitigación del riesgo ambiental asociado por parte de la entidad.</t>
  </si>
  <si>
    <t>Qué medidas de prevención, contención y mitigación del riesgo ambiental han implementado en su locacion (Ej. clasificación y acopio de residuos)?</t>
  </si>
  <si>
    <t>Cero Papel (3); Reciclaje (8); Reduce Consumo de Energía (2); Ninguna (1)</t>
  </si>
  <si>
    <t>Cero Papel (4); Reciclaje (6); Reduce Consumo de Energía (3); Ninguna (2)</t>
  </si>
  <si>
    <t>Cero Papel (4); Reciclaje (4); Reduce Consumo de Energía (4); Ninguna (2); Cuidado Consumo de Agua (3); Deposito de Baterias (1)</t>
  </si>
  <si>
    <t>Cero Papel (5); Reciclaje (8); Reduce Consumo de Energía (4); Cuidado Consumo de Agua (2)</t>
  </si>
  <si>
    <t xml:space="preserve">Cero Papel (16); Reciclaje (26); Reduce Consumo de Energía (13); Ninguna (5); Cuidado Consumo de Agua (5); Deposito de Baterias (1); </t>
  </si>
  <si>
    <t>Responsabilidad Comité Nacional SIGCMA</t>
  </si>
  <si>
    <t xml:space="preserve">Descripción del Control </t>
  </si>
  <si>
    <t xml:space="preserve">1.Insuficiencia de personal para la carga laboral presentada.
2.Incremento de solicitudes vía correo electrónico, reparto o reasignación de demandas y solicitudes judiciales.
3.Afectación del orden público, genera mayor demanda y congestión de la justicia.
</t>
  </si>
  <si>
    <t xml:space="preserve">Utilización de herramientas tecnológicas adoptadas por la entidad para lograr cumplir todas las actividades planificadas por medio del trabajo en Casa </t>
  </si>
  <si>
    <t>Divulgación del Código de Etica de Buen Gobierno a través de la página web de la Rama Judicial</t>
  </si>
  <si>
    <t>Consolidación de la información de los servidores judiciales por medio del Directorio del SIGCMA para divulgar información N/A</t>
  </si>
  <si>
    <t xml:space="preserve">1. Paro por sindicato
2. Huelgas, protestas ciudadana
3. Disturbios o afectación del órden público. 
4.Emergencias Sanitarias 
5.Emergencias Ambientales
6. Indisponibilidad del servicio de internet
7. Indisponibilidad de las herramientas tecnológicas de la organización
</t>
  </si>
  <si>
    <t>Implementación de herramientas tecnológicas propias de la entidad para el trabajo en 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</si>
</sst>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00B0F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dashed">
        <color theme="9" tint="-0.24994659260841701"/>
      </left>
      <right/>
      <top style="medium">
        <color rgb="FF000000"/>
      </top>
      <bottom style="dashed">
        <color theme="9" tint="-0.24994659260841701"/>
      </bottom>
      <diagonal/>
    </border>
    <border>
      <left/>
      <right/>
      <top style="medium">
        <color rgb="FF000000"/>
      </top>
      <bottom style="dashed">
        <color theme="9" tint="-0.24994659260841701"/>
      </bottom>
      <diagonal/>
    </border>
    <border>
      <left style="dashed">
        <color theme="9" tint="-0.24994659260841701"/>
      </left>
      <right style="dashed">
        <color theme="9" tint="-0.24994659260841701"/>
      </right>
      <top style="dashed">
        <color theme="9" tint="-0.24994659260841701"/>
      </top>
      <bottom/>
      <diagonal/>
    </border>
    <border>
      <left style="dashed">
        <color theme="9" tint="-0.24994659260841701"/>
      </left>
      <right style="dashed">
        <color theme="9" tint="-0.24994659260841701"/>
      </right>
      <top style="dashed">
        <color theme="9" tint="-0.24994659260841701"/>
      </top>
      <bottom style="dashed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dashed">
        <color theme="9" tint="-0.24994659260841701"/>
      </left>
      <right style="dashed">
        <color theme="9" tint="-0.24994659260841701"/>
      </right>
      <top/>
      <bottom style="dashed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theme="9" tint="-0.2499465926084170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theme="9" tint="-0.24994659260841701"/>
      </left>
      <right/>
      <top style="dashed">
        <color theme="9" tint="-0.24994659260841701"/>
      </top>
      <bottom style="dashed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71">
    <xf numFmtId="0" fontId="0" fillId="0" borderId="0" xfId="0"/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left" vertical="center" wrapText="1"/>
    </xf>
    <xf numFmtId="0" fontId="8" fillId="6" borderId="7" xfId="0" applyFont="1" applyFill="1" applyBorder="1" applyAlignment="1" applyProtection="1">
      <alignment horizontal="left" vertical="top" wrapText="1"/>
      <protection locked="0"/>
    </xf>
    <xf numFmtId="0" fontId="12" fillId="6" borderId="6" xfId="0" applyFont="1" applyFill="1" applyBorder="1" applyAlignment="1" applyProtection="1">
      <alignment horizontal="left" vertical="top" wrapText="1"/>
      <protection locked="0"/>
    </xf>
    <xf numFmtId="0" fontId="12" fillId="6" borderId="9" xfId="0" applyFont="1" applyFill="1" applyBorder="1" applyAlignment="1" applyProtection="1">
      <alignment horizontal="left" vertical="top" wrapText="1"/>
      <protection locked="0"/>
    </xf>
    <xf numFmtId="0" fontId="0" fillId="6" borderId="10" xfId="0" applyFill="1" applyBorder="1" applyAlignment="1">
      <alignment horizontal="center" vertical="center" wrapText="1"/>
    </xf>
    <xf numFmtId="0" fontId="12" fillId="6" borderId="10" xfId="0" applyFont="1" applyFill="1" applyBorder="1" applyAlignment="1" applyProtection="1">
      <alignment horizontal="left" vertical="top" wrapText="1"/>
      <protection locked="0"/>
    </xf>
    <xf numFmtId="0" fontId="12" fillId="4" borderId="0" xfId="0" applyFont="1" applyFill="1" applyAlignment="1" applyProtection="1">
      <alignment horizontal="left" vertical="top" wrapText="1"/>
      <protection locked="0"/>
    </xf>
    <xf numFmtId="0" fontId="2" fillId="5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7" borderId="14" xfId="0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7" borderId="0" xfId="0" applyFill="1" applyAlignment="1">
      <alignment vertical="top"/>
    </xf>
    <xf numFmtId="0" fontId="0" fillId="0" borderId="6" xfId="0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 applyProtection="1">
      <alignment horizontal="left" vertical="top" wrapText="1"/>
      <protection locked="0"/>
    </xf>
    <xf numFmtId="0" fontId="0" fillId="0" borderId="6" xfId="0" applyBorder="1"/>
    <xf numFmtId="0" fontId="0" fillId="0" borderId="6" xfId="0" applyBorder="1" applyAlignment="1">
      <alignment vertical="top"/>
    </xf>
    <xf numFmtId="0" fontId="0" fillId="0" borderId="13" xfId="0" applyBorder="1" applyAlignment="1">
      <alignment horizontal="left" vertical="top" wrapText="1"/>
    </xf>
    <xf numFmtId="0" fontId="0" fillId="7" borderId="32" xfId="0" applyFill="1" applyBorder="1" applyAlignment="1">
      <alignment vertical="top"/>
    </xf>
    <xf numFmtId="0" fontId="0" fillId="7" borderId="0" xfId="0" applyFill="1" applyAlignment="1">
      <alignment horizontal="left" vertical="top" wrapText="1"/>
    </xf>
    <xf numFmtId="0" fontId="0" fillId="5" borderId="7" xfId="0" applyFill="1" applyBorder="1" applyAlignment="1">
      <alignment wrapText="1"/>
    </xf>
    <xf numFmtId="0" fontId="0" fillId="0" borderId="7" xfId="0" applyBorder="1" applyAlignment="1">
      <alignment vertical="top"/>
    </xf>
    <xf numFmtId="0" fontId="13" fillId="6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vertical="top" wrapText="1"/>
    </xf>
    <xf numFmtId="0" fontId="0" fillId="8" borderId="6" xfId="0" applyFill="1" applyBorder="1" applyAlignment="1">
      <alignment vertical="top" wrapText="1"/>
    </xf>
    <xf numFmtId="0" fontId="0" fillId="8" borderId="6" xfId="0" applyFill="1" applyBorder="1" applyAlignment="1">
      <alignment horizontal="left" vertical="top" wrapText="1"/>
    </xf>
    <xf numFmtId="0" fontId="2" fillId="8" borderId="0" xfId="0" applyFont="1" applyFill="1" applyAlignment="1">
      <alignment wrapText="1"/>
    </xf>
    <xf numFmtId="0" fontId="0" fillId="8" borderId="7" xfId="0" applyFill="1" applyBorder="1" applyAlignment="1">
      <alignment vertical="top" wrapText="1"/>
    </xf>
    <xf numFmtId="0" fontId="0" fillId="8" borderId="0" xfId="0" applyFill="1" applyAlignment="1">
      <alignment horizontal="left" vertical="top" wrapText="1"/>
    </xf>
    <xf numFmtId="0" fontId="0" fillId="8" borderId="27" xfId="0" applyFill="1" applyBorder="1" applyAlignment="1">
      <alignment horizontal="left" vertical="top" wrapText="1"/>
    </xf>
    <xf numFmtId="0" fontId="0" fillId="8" borderId="0" xfId="0" applyFill="1" applyAlignment="1">
      <alignment vertical="top" wrapText="1"/>
    </xf>
    <xf numFmtId="0" fontId="12" fillId="10" borderId="5" xfId="0" applyFont="1" applyFill="1" applyBorder="1" applyAlignment="1" applyProtection="1">
      <alignment horizontal="left" vertical="top" wrapText="1"/>
      <protection locked="0"/>
    </xf>
    <xf numFmtId="0" fontId="12" fillId="10" borderId="10" xfId="0" applyFont="1" applyFill="1" applyBorder="1" applyAlignment="1" applyProtection="1">
      <alignment horizontal="left" vertical="top" wrapText="1"/>
      <protection locked="0"/>
    </xf>
    <xf numFmtId="0" fontId="12" fillId="8" borderId="5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wrapText="1"/>
    </xf>
    <xf numFmtId="0" fontId="13" fillId="10" borderId="6" xfId="0" applyFont="1" applyFill="1" applyBorder="1" applyAlignment="1" applyProtection="1">
      <alignment horizontal="left" vertical="top" wrapText="1"/>
      <protection locked="0"/>
    </xf>
    <xf numFmtId="0" fontId="13" fillId="10" borderId="6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9" fontId="0" fillId="0" borderId="0" xfId="1" applyFont="1"/>
    <xf numFmtId="9" fontId="0" fillId="0" borderId="36" xfId="1" applyFont="1" applyFill="1" applyBorder="1" applyAlignment="1">
      <alignment wrapText="1"/>
    </xf>
    <xf numFmtId="9" fontId="0" fillId="0" borderId="0" xfId="1" applyFont="1" applyAlignment="1">
      <alignment horizontal="center" vertical="center"/>
    </xf>
    <xf numFmtId="0" fontId="13" fillId="10" borderId="6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1" applyNumberFormat="1" applyFont="1"/>
    <xf numFmtId="0" fontId="14" fillId="6" borderId="6" xfId="0" applyFont="1" applyFill="1" applyBorder="1" applyAlignment="1" applyProtection="1">
      <alignment horizontal="left" vertical="top" wrapText="1"/>
      <protection locked="0"/>
    </xf>
    <xf numFmtId="0" fontId="13" fillId="6" borderId="6" xfId="0" applyFont="1" applyFill="1" applyBorder="1" applyAlignment="1" applyProtection="1">
      <alignment horizontal="left" vertical="top" wrapText="1"/>
      <protection locked="0"/>
    </xf>
    <xf numFmtId="0" fontId="0" fillId="0" borderId="5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6" borderId="5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top" wrapText="1"/>
      <protection locked="0"/>
    </xf>
    <xf numFmtId="0" fontId="7" fillId="6" borderId="7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0" fillId="7" borderId="32" xfId="0" applyFill="1" applyBorder="1" applyAlignment="1">
      <alignment horizontal="left" vertical="top" wrapText="1"/>
    </xf>
    <xf numFmtId="0" fontId="0" fillId="7" borderId="33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0" fillId="5" borderId="8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0" fillId="9" borderId="20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top" wrapText="1"/>
    </xf>
    <xf numFmtId="0" fontId="0" fillId="7" borderId="15" xfId="0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left" vertical="top" wrapText="1"/>
      <protection locked="0"/>
    </xf>
    <xf numFmtId="0" fontId="12" fillId="6" borderId="6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top" wrapText="1"/>
      <protection locked="0"/>
    </xf>
    <xf numFmtId="0" fontId="14" fillId="6" borderId="6" xfId="0" applyFont="1" applyFill="1" applyBorder="1" applyAlignment="1" applyProtection="1">
      <alignment horizontal="center" vertical="top" wrapText="1"/>
      <protection locked="0"/>
    </xf>
    <xf numFmtId="0" fontId="14" fillId="6" borderId="6" xfId="0" applyFont="1" applyFill="1" applyBorder="1" applyAlignment="1" applyProtection="1">
      <alignment horizontal="left" vertical="top" wrapText="1"/>
      <protection locked="0"/>
    </xf>
    <xf numFmtId="0" fontId="13" fillId="6" borderId="6" xfId="0" applyFont="1" applyFill="1" applyBorder="1" applyAlignment="1" applyProtection="1">
      <alignment horizontal="left" vertical="top" wrapText="1"/>
      <protection locked="0"/>
    </xf>
    <xf numFmtId="0" fontId="13" fillId="6" borderId="6" xfId="0" applyFont="1" applyFill="1" applyBorder="1" applyAlignment="1" applyProtection="1">
      <alignment horizontal="center" vertical="top" wrapText="1"/>
      <protection locked="0"/>
    </xf>
    <xf numFmtId="0" fontId="18" fillId="2" borderId="35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textRotation="90" wrapText="1"/>
    </xf>
    <xf numFmtId="0" fontId="19" fillId="2" borderId="8" xfId="0" applyFont="1" applyFill="1" applyBorder="1" applyAlignment="1">
      <alignment horizontal="center" vertical="center" wrapText="1"/>
    </xf>
    <xf numFmtId="49" fontId="13" fillId="5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top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vertical="top" wrapText="1"/>
    </xf>
    <xf numFmtId="0" fontId="13" fillId="0" borderId="6" xfId="0" applyFont="1" applyBorder="1" applyAlignment="1">
      <alignment horizontal="center" vertical="center" wrapText="1"/>
    </xf>
    <xf numFmtId="0" fontId="14" fillId="5" borderId="6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6" borderId="6" xfId="0" applyFont="1" applyFill="1" applyBorder="1" applyAlignment="1">
      <alignment vertical="top" wrapText="1"/>
    </xf>
    <xf numFmtId="0" fontId="13" fillId="6" borderId="6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5" borderId="6" xfId="0" applyFont="1" applyFill="1" applyBorder="1" applyAlignment="1">
      <alignment wrapText="1"/>
    </xf>
    <xf numFmtId="0" fontId="13" fillId="5" borderId="6" xfId="0" applyFont="1" applyFill="1" applyBorder="1" applyAlignment="1">
      <alignment horizontal="left" vertical="top" wrapText="1"/>
    </xf>
    <xf numFmtId="0" fontId="13" fillId="5" borderId="6" xfId="0" applyFont="1" applyFill="1" applyBorder="1" applyAlignment="1">
      <alignment horizontal="left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BCB5-E868-461C-B231-0E58157C2ACC}">
  <dimension ref="A1:M27"/>
  <sheetViews>
    <sheetView zoomScale="70" zoomScaleNormal="70" workbookViewId="0">
      <selection activeCell="C3" sqref="C3:C7"/>
    </sheetView>
  </sheetViews>
  <sheetFormatPr baseColWidth="10" defaultColWidth="11.42578125" defaultRowHeight="15" x14ac:dyDescent="0.25"/>
  <cols>
    <col min="1" max="1" width="24.5703125" customWidth="1"/>
    <col min="2" max="2" width="16.85546875" customWidth="1"/>
    <col min="3" max="3" width="18.42578125" customWidth="1"/>
    <col min="5" max="5" width="33.42578125" customWidth="1"/>
    <col min="6" max="6" width="24.85546875" customWidth="1"/>
    <col min="7" max="7" width="15" customWidth="1"/>
    <col min="8" max="8" width="30.7109375" style="21" customWidth="1"/>
    <col min="9" max="9" width="14.7109375" style="21" customWidth="1"/>
    <col min="10" max="10" width="28.7109375" style="21" customWidth="1"/>
    <col min="11" max="11" width="25" style="21" customWidth="1"/>
    <col min="12" max="12" width="30.85546875" customWidth="1"/>
    <col min="13" max="13" width="16.28515625" customWidth="1"/>
  </cols>
  <sheetData>
    <row r="1" spans="1:13" ht="16.5" x14ac:dyDescent="0.25">
      <c r="D1" s="106" t="s">
        <v>0</v>
      </c>
      <c r="E1" s="107"/>
      <c r="I1" s="21" t="s">
        <v>1</v>
      </c>
      <c r="K1" s="21" t="s">
        <v>2</v>
      </c>
    </row>
    <row r="2" spans="1:13" ht="107.25" customHeight="1" x14ac:dyDescent="0.25">
      <c r="A2" s="7" t="s">
        <v>3</v>
      </c>
      <c r="B2" s="7" t="s">
        <v>4</v>
      </c>
      <c r="C2" s="8" t="s">
        <v>5</v>
      </c>
      <c r="D2" s="1" t="s">
        <v>6</v>
      </c>
      <c r="E2" s="2" t="s">
        <v>7</v>
      </c>
      <c r="F2" s="2" t="s">
        <v>8</v>
      </c>
      <c r="G2" s="28" t="s">
        <v>9</v>
      </c>
      <c r="H2" s="67" t="s">
        <v>10</v>
      </c>
      <c r="I2" s="68"/>
      <c r="J2" s="68"/>
      <c r="K2" s="68"/>
      <c r="L2" s="68"/>
      <c r="M2" s="68"/>
    </row>
    <row r="3" spans="1:13" ht="75.75" customHeight="1" x14ac:dyDescent="0.25">
      <c r="A3" s="108" t="s">
        <v>11</v>
      </c>
      <c r="B3" s="111" t="s">
        <v>12</v>
      </c>
      <c r="C3" s="111" t="s">
        <v>13</v>
      </c>
      <c r="D3" s="5">
        <v>1</v>
      </c>
      <c r="E3" s="19" t="s">
        <v>14</v>
      </c>
      <c r="F3" s="82" t="s">
        <v>15</v>
      </c>
      <c r="G3" s="84" t="s">
        <v>16</v>
      </c>
      <c r="H3" s="22" t="s">
        <v>17</v>
      </c>
      <c r="I3" s="27" t="s">
        <v>18</v>
      </c>
      <c r="J3" s="32" t="s">
        <v>19</v>
      </c>
      <c r="K3" s="39" t="s">
        <v>20</v>
      </c>
      <c r="L3" s="41" t="s">
        <v>21</v>
      </c>
    </row>
    <row r="4" spans="1:13" ht="111.75" customHeight="1" x14ac:dyDescent="0.25">
      <c r="A4" s="109"/>
      <c r="B4" s="112"/>
      <c r="C4" s="112"/>
      <c r="D4" s="71">
        <v>2</v>
      </c>
      <c r="E4" s="73" t="s">
        <v>22</v>
      </c>
      <c r="F4" s="82"/>
      <c r="G4" s="84"/>
      <c r="H4" s="20" t="s">
        <v>23</v>
      </c>
      <c r="I4" s="27"/>
      <c r="J4" s="32" t="s">
        <v>24</v>
      </c>
      <c r="K4" s="39" t="s">
        <v>25</v>
      </c>
      <c r="L4" s="32"/>
    </row>
    <row r="5" spans="1:13" ht="105" customHeight="1" x14ac:dyDescent="0.25">
      <c r="A5" s="110"/>
      <c r="B5" s="113"/>
      <c r="C5" s="113"/>
      <c r="D5" s="72"/>
      <c r="E5" s="74"/>
      <c r="F5" s="82"/>
      <c r="G5" s="84"/>
      <c r="H5" s="20" t="s">
        <v>26</v>
      </c>
      <c r="I5" s="27"/>
      <c r="J5" s="32" t="s">
        <v>27</v>
      </c>
      <c r="K5" s="31"/>
      <c r="L5" s="32"/>
    </row>
    <row r="6" spans="1:13" ht="90" customHeight="1" x14ac:dyDescent="0.25">
      <c r="A6" s="110"/>
      <c r="B6" s="113"/>
      <c r="C6" s="113"/>
      <c r="D6" s="5">
        <v>3</v>
      </c>
      <c r="E6" s="5" t="s">
        <v>28</v>
      </c>
      <c r="F6" s="82"/>
      <c r="G6" s="84"/>
      <c r="H6" s="61" t="s">
        <v>29</v>
      </c>
      <c r="I6" s="61"/>
      <c r="J6" s="39" t="s">
        <v>30</v>
      </c>
      <c r="K6" s="61"/>
      <c r="L6" s="39" t="s">
        <v>31</v>
      </c>
      <c r="M6" s="39" t="s">
        <v>32</v>
      </c>
    </row>
    <row r="7" spans="1:13" ht="90.75" customHeight="1" x14ac:dyDescent="0.25">
      <c r="A7" s="110"/>
      <c r="B7" s="113"/>
      <c r="C7" s="114"/>
      <c r="D7" s="3">
        <v>4</v>
      </c>
      <c r="E7" s="6" t="s">
        <v>33</v>
      </c>
      <c r="F7" s="83"/>
      <c r="G7" s="71"/>
      <c r="H7" s="62"/>
      <c r="I7" s="62"/>
      <c r="J7" s="39"/>
      <c r="K7" s="62"/>
      <c r="L7" s="39"/>
    </row>
    <row r="8" spans="1:13" ht="63.75" customHeight="1" x14ac:dyDescent="0.25">
      <c r="A8" s="115" t="s">
        <v>34</v>
      </c>
      <c r="B8" s="119" t="s">
        <v>35</v>
      </c>
      <c r="C8" s="124" t="s">
        <v>36</v>
      </c>
      <c r="D8" s="89">
        <v>1</v>
      </c>
      <c r="E8" s="134" t="s">
        <v>37</v>
      </c>
      <c r="F8" s="98" t="s">
        <v>38</v>
      </c>
      <c r="G8" s="89" t="s">
        <v>39</v>
      </c>
      <c r="H8" s="22" t="s">
        <v>40</v>
      </c>
      <c r="I8" s="22"/>
      <c r="J8" s="22" t="s">
        <v>41</v>
      </c>
      <c r="K8" s="39" t="s">
        <v>42</v>
      </c>
      <c r="L8" s="40" t="s">
        <v>43</v>
      </c>
      <c r="M8" s="30"/>
    </row>
    <row r="9" spans="1:13" ht="79.5" customHeight="1" x14ac:dyDescent="0.25">
      <c r="A9" s="116"/>
      <c r="B9" s="120"/>
      <c r="C9" s="125"/>
      <c r="D9" s="89"/>
      <c r="E9" s="134"/>
      <c r="F9" s="98"/>
      <c r="G9" s="89"/>
      <c r="H9" s="22" t="s">
        <v>44</v>
      </c>
      <c r="I9" s="22"/>
      <c r="J9" s="22" t="s">
        <v>45</v>
      </c>
      <c r="K9" s="31"/>
      <c r="L9" s="22" t="s">
        <v>46</v>
      </c>
      <c r="M9" s="30"/>
    </row>
    <row r="10" spans="1:13" ht="84" customHeight="1" x14ac:dyDescent="0.25">
      <c r="A10" s="117"/>
      <c r="B10" s="121"/>
      <c r="C10" s="126"/>
      <c r="D10" s="63">
        <v>2</v>
      </c>
      <c r="E10" s="65" t="s">
        <v>47</v>
      </c>
      <c r="F10" s="89"/>
      <c r="G10" s="89"/>
      <c r="H10" s="22" t="s">
        <v>48</v>
      </c>
      <c r="I10" s="22"/>
      <c r="J10" s="22" t="s">
        <v>41</v>
      </c>
      <c r="K10" s="39" t="s">
        <v>49</v>
      </c>
      <c r="L10" s="40" t="s">
        <v>50</v>
      </c>
      <c r="M10" s="30"/>
    </row>
    <row r="11" spans="1:13" ht="66" customHeight="1" x14ac:dyDescent="0.25">
      <c r="A11" s="117"/>
      <c r="B11" s="121"/>
      <c r="C11" s="126"/>
      <c r="D11" s="64"/>
      <c r="E11" s="66"/>
      <c r="F11" s="89"/>
      <c r="G11" s="89"/>
      <c r="H11" s="22" t="s">
        <v>51</v>
      </c>
      <c r="I11" s="22"/>
      <c r="J11" s="22" t="s">
        <v>45</v>
      </c>
      <c r="K11" s="31"/>
      <c r="L11" s="22" t="s">
        <v>46</v>
      </c>
      <c r="M11" s="30"/>
    </row>
    <row r="12" spans="1:13" ht="95.25" customHeight="1" x14ac:dyDescent="0.25">
      <c r="A12" s="117"/>
      <c r="B12" s="121"/>
      <c r="C12" s="126"/>
      <c r="D12" s="89">
        <v>3</v>
      </c>
      <c r="E12" s="96" t="s">
        <v>52</v>
      </c>
      <c r="F12" s="89"/>
      <c r="G12" s="89"/>
      <c r="H12" s="38" t="s">
        <v>53</v>
      </c>
      <c r="I12" s="22"/>
      <c r="J12" s="22" t="s">
        <v>41</v>
      </c>
      <c r="K12" s="39" t="s">
        <v>54</v>
      </c>
      <c r="L12" s="39" t="s">
        <v>55</v>
      </c>
      <c r="M12" s="30"/>
    </row>
    <row r="13" spans="1:13" ht="105" customHeight="1" x14ac:dyDescent="0.25">
      <c r="A13" s="117"/>
      <c r="B13" s="121"/>
      <c r="C13" s="126"/>
      <c r="D13" s="89"/>
      <c r="E13" s="97"/>
      <c r="F13" s="89"/>
      <c r="G13" s="89"/>
      <c r="H13" s="22" t="s">
        <v>56</v>
      </c>
      <c r="I13" s="22"/>
      <c r="J13" s="22" t="s">
        <v>45</v>
      </c>
      <c r="K13" s="31"/>
      <c r="L13" s="22" t="s">
        <v>57</v>
      </c>
      <c r="M13" s="30"/>
    </row>
    <row r="14" spans="1:13" ht="105" customHeight="1" x14ac:dyDescent="0.25">
      <c r="A14" s="117"/>
      <c r="B14" s="122"/>
      <c r="C14" s="127"/>
      <c r="D14" s="9"/>
      <c r="E14" s="14"/>
      <c r="F14" s="89"/>
      <c r="G14" s="89"/>
      <c r="H14" s="22" t="s">
        <v>58</v>
      </c>
      <c r="I14" s="22"/>
      <c r="J14" s="22" t="s">
        <v>59</v>
      </c>
      <c r="K14" s="42" t="s">
        <v>60</v>
      </c>
      <c r="L14" s="43" t="s">
        <v>61</v>
      </c>
    </row>
    <row r="15" spans="1:13" ht="75.75" customHeight="1" x14ac:dyDescent="0.25">
      <c r="A15" s="118"/>
      <c r="B15" s="123"/>
      <c r="C15" s="128"/>
      <c r="D15" s="9">
        <v>4</v>
      </c>
      <c r="E15" s="37" t="s">
        <v>62</v>
      </c>
      <c r="F15" s="89"/>
      <c r="G15" s="89"/>
      <c r="H15" s="22" t="s">
        <v>63</v>
      </c>
      <c r="I15" s="22"/>
      <c r="J15" s="22" t="s">
        <v>59</v>
      </c>
      <c r="K15" s="31"/>
      <c r="L15" s="25"/>
    </row>
    <row r="16" spans="1:13" ht="150" x14ac:dyDescent="0.25">
      <c r="A16" s="129" t="s">
        <v>64</v>
      </c>
      <c r="B16" s="132" t="s">
        <v>65</v>
      </c>
      <c r="C16" s="102" t="s">
        <v>66</v>
      </c>
      <c r="D16" s="4">
        <v>1</v>
      </c>
      <c r="E16" s="35" t="s">
        <v>67</v>
      </c>
      <c r="F16" s="91" t="s">
        <v>68</v>
      </c>
      <c r="G16" s="93" t="s">
        <v>69</v>
      </c>
      <c r="H16" s="23" t="s">
        <v>70</v>
      </c>
      <c r="I16" s="25"/>
      <c r="J16" s="44" t="s">
        <v>70</v>
      </c>
      <c r="K16" s="36" t="s">
        <v>71</v>
      </c>
    </row>
    <row r="17" spans="1:11" ht="60" customHeight="1" x14ac:dyDescent="0.25">
      <c r="A17" s="130"/>
      <c r="B17" s="103"/>
      <c r="C17" s="103"/>
      <c r="D17" s="5">
        <v>2</v>
      </c>
      <c r="E17" s="12" t="s">
        <v>72</v>
      </c>
      <c r="F17" s="84"/>
      <c r="G17" s="94"/>
      <c r="H17" s="24"/>
      <c r="I17" s="26"/>
      <c r="J17" s="33"/>
      <c r="K17" s="31"/>
    </row>
    <row r="18" spans="1:11" x14ac:dyDescent="0.25">
      <c r="A18" s="130"/>
      <c r="B18" s="103"/>
      <c r="C18" s="103"/>
      <c r="D18" s="71">
        <v>3</v>
      </c>
      <c r="E18" s="77" t="s">
        <v>73</v>
      </c>
      <c r="F18" s="84"/>
      <c r="G18" s="94"/>
      <c r="H18" s="80"/>
      <c r="I18" s="34"/>
      <c r="J18" s="69"/>
      <c r="K18" s="31"/>
    </row>
    <row r="19" spans="1:11" x14ac:dyDescent="0.25">
      <c r="A19" s="130"/>
      <c r="B19" s="103"/>
      <c r="C19" s="103"/>
      <c r="D19" s="75"/>
      <c r="E19" s="78"/>
      <c r="F19" s="84"/>
      <c r="G19" s="94"/>
      <c r="H19" s="80"/>
      <c r="I19" s="34"/>
      <c r="J19" s="69"/>
      <c r="K19" s="31"/>
    </row>
    <row r="20" spans="1:11" ht="31.5" customHeight="1" x14ac:dyDescent="0.25">
      <c r="A20" s="131"/>
      <c r="B20" s="133"/>
      <c r="C20" s="133"/>
      <c r="D20" s="76"/>
      <c r="E20" s="79"/>
      <c r="F20" s="92"/>
      <c r="G20" s="95"/>
      <c r="H20" s="81"/>
      <c r="I20" s="34"/>
      <c r="J20" s="70"/>
      <c r="K20" s="31"/>
    </row>
    <row r="21" spans="1:11" ht="60" x14ac:dyDescent="0.25">
      <c r="A21" s="99" t="s">
        <v>74</v>
      </c>
      <c r="B21" s="102" t="s">
        <v>75</v>
      </c>
      <c r="C21" s="102" t="s">
        <v>76</v>
      </c>
      <c r="D21" s="11">
        <v>1</v>
      </c>
      <c r="E21" s="13" t="s">
        <v>77</v>
      </c>
      <c r="F21" s="85"/>
      <c r="G21" s="64"/>
      <c r="H21" s="43" t="s">
        <v>78</v>
      </c>
      <c r="I21" s="25"/>
      <c r="J21" s="25" t="s">
        <v>79</v>
      </c>
      <c r="K21" s="31"/>
    </row>
    <row r="22" spans="1:11" ht="60" customHeight="1" x14ac:dyDescent="0.25">
      <c r="A22" s="100"/>
      <c r="B22" s="103"/>
      <c r="C22" s="103"/>
      <c r="D22" s="9">
        <v>2</v>
      </c>
      <c r="E22" s="14" t="s">
        <v>80</v>
      </c>
      <c r="F22" s="86"/>
      <c r="G22" s="89"/>
      <c r="H22" s="43" t="s">
        <v>81</v>
      </c>
      <c r="I22" s="25"/>
      <c r="J22" s="25" t="s">
        <v>82</v>
      </c>
      <c r="K22" s="31"/>
    </row>
    <row r="23" spans="1:11" ht="112.5" customHeight="1" x14ac:dyDescent="0.25">
      <c r="A23" s="100"/>
      <c r="B23" s="103"/>
      <c r="C23" s="103"/>
      <c r="D23" s="9">
        <v>3</v>
      </c>
      <c r="E23" s="14" t="s">
        <v>83</v>
      </c>
      <c r="F23" s="86"/>
      <c r="G23" s="89"/>
      <c r="H23" s="43" t="s">
        <v>84</v>
      </c>
      <c r="I23" s="25"/>
      <c r="J23" s="25" t="s">
        <v>85</v>
      </c>
      <c r="K23" s="31"/>
    </row>
    <row r="24" spans="1:11" ht="64.5" customHeight="1" x14ac:dyDescent="0.25">
      <c r="A24" s="100"/>
      <c r="B24" s="103"/>
      <c r="C24" s="103"/>
      <c r="D24" s="9">
        <v>4</v>
      </c>
      <c r="E24" s="15" t="s">
        <v>86</v>
      </c>
      <c r="F24" s="86"/>
      <c r="G24" s="89"/>
      <c r="H24" s="43" t="s">
        <v>87</v>
      </c>
      <c r="I24" s="25"/>
      <c r="J24" s="25" t="s">
        <v>88</v>
      </c>
      <c r="K24" s="31"/>
    </row>
    <row r="25" spans="1:11" ht="96" customHeight="1" x14ac:dyDescent="0.25">
      <c r="A25" s="100"/>
      <c r="B25" s="104"/>
      <c r="C25" s="104"/>
      <c r="D25" s="16">
        <v>5</v>
      </c>
      <c r="E25" s="17" t="s">
        <v>89</v>
      </c>
      <c r="F25" s="87"/>
      <c r="G25" s="63"/>
      <c r="H25" s="45" t="s">
        <v>90</v>
      </c>
      <c r="I25" s="26"/>
      <c r="J25" s="26"/>
      <c r="K25" s="31"/>
    </row>
    <row r="26" spans="1:11" ht="55.5" customHeight="1" x14ac:dyDescent="0.25">
      <c r="A26" s="100"/>
      <c r="B26" s="104"/>
      <c r="C26" s="104"/>
      <c r="D26" s="10">
        <v>6</v>
      </c>
      <c r="E26" s="46" t="s">
        <v>91</v>
      </c>
      <c r="F26" s="87"/>
      <c r="G26" s="63"/>
      <c r="H26" s="48" t="s">
        <v>92</v>
      </c>
      <c r="I26" s="18"/>
      <c r="J26" s="29" t="s">
        <v>93</v>
      </c>
      <c r="K26" s="31"/>
    </row>
    <row r="27" spans="1:11" ht="39" customHeight="1" x14ac:dyDescent="0.25">
      <c r="A27" s="101"/>
      <c r="B27" s="105"/>
      <c r="C27" s="105"/>
      <c r="D27" s="16">
        <v>7</v>
      </c>
      <c r="E27" s="47" t="s">
        <v>94</v>
      </c>
      <c r="F27" s="88"/>
      <c r="G27" s="90"/>
      <c r="H27" s="48" t="s">
        <v>95</v>
      </c>
      <c r="I27" s="18"/>
      <c r="J27" s="29" t="s">
        <v>96</v>
      </c>
      <c r="K27" s="31"/>
    </row>
  </sheetData>
  <mergeCells count="37">
    <mergeCell ref="A21:A27"/>
    <mergeCell ref="B21:B27"/>
    <mergeCell ref="C21:C27"/>
    <mergeCell ref="D1:E1"/>
    <mergeCell ref="D12:D13"/>
    <mergeCell ref="A3:A7"/>
    <mergeCell ref="B3:B7"/>
    <mergeCell ref="C3:C7"/>
    <mergeCell ref="A8:A15"/>
    <mergeCell ref="B8:B15"/>
    <mergeCell ref="C8:C15"/>
    <mergeCell ref="A16:A20"/>
    <mergeCell ref="B16:B20"/>
    <mergeCell ref="C16:C20"/>
    <mergeCell ref="D8:D9"/>
    <mergeCell ref="E8:E9"/>
    <mergeCell ref="F21:F27"/>
    <mergeCell ref="G21:G27"/>
    <mergeCell ref="F16:F20"/>
    <mergeCell ref="G16:G20"/>
    <mergeCell ref="E12:E13"/>
    <mergeCell ref="G8:G15"/>
    <mergeCell ref="F8:F15"/>
    <mergeCell ref="K6:K7"/>
    <mergeCell ref="D10:D11"/>
    <mergeCell ref="E10:E11"/>
    <mergeCell ref="H2:M2"/>
    <mergeCell ref="J18:J20"/>
    <mergeCell ref="D4:D5"/>
    <mergeCell ref="E4:E5"/>
    <mergeCell ref="H6:H7"/>
    <mergeCell ref="I6:I7"/>
    <mergeCell ref="D18:D20"/>
    <mergeCell ref="E18:E20"/>
    <mergeCell ref="H18:H20"/>
    <mergeCell ref="F3:F7"/>
    <mergeCell ref="G3:G7"/>
  </mergeCells>
  <dataValidations count="1">
    <dataValidation type="list" allowBlank="1" showInputMessage="1" showErrorMessage="1" sqref="I3:I5 K6:K7" xr:uid="{5664D863-5D53-4B1D-AA9E-35F387225401}">
      <formula1>#REF!</formula1>
    </dataValidation>
  </dataValidation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9FF93-DFF1-4BE0-8F93-69C5D98C3AEE}">
  <dimension ref="A1:M24"/>
  <sheetViews>
    <sheetView tabSelected="1" zoomScale="55" zoomScaleNormal="55" workbookViewId="0">
      <selection activeCell="F4" sqref="F4:F5"/>
    </sheetView>
  </sheetViews>
  <sheetFormatPr baseColWidth="10" defaultColWidth="11.42578125" defaultRowHeight="15" x14ac:dyDescent="0.25"/>
  <cols>
    <col min="1" max="1" width="19.85546875" customWidth="1"/>
    <col min="2" max="2" width="42.85546875" style="49" bestFit="1" customWidth="1"/>
    <col min="3" max="3" width="21.28515625" style="49" customWidth="1"/>
    <col min="4" max="4" width="19.5703125" style="49" customWidth="1"/>
    <col min="6" max="6" width="43.42578125" bestFit="1" customWidth="1"/>
    <col min="7" max="7" width="36" style="49" customWidth="1"/>
    <col min="8" max="11" width="21.7109375" style="57" customWidth="1"/>
    <col min="12" max="12" width="20.85546875" bestFit="1" customWidth="1"/>
  </cols>
  <sheetData>
    <row r="1" spans="1:13" ht="107.25" customHeight="1" thickTop="1" x14ac:dyDescent="0.25">
      <c r="A1" s="139" t="s">
        <v>97</v>
      </c>
      <c r="B1" s="140" t="s">
        <v>3</v>
      </c>
      <c r="C1" s="140" t="s">
        <v>4</v>
      </c>
      <c r="D1" s="140" t="s">
        <v>5</v>
      </c>
      <c r="E1" s="141" t="s">
        <v>6</v>
      </c>
      <c r="F1" s="140" t="s">
        <v>174</v>
      </c>
      <c r="G1" s="140" t="s">
        <v>98</v>
      </c>
      <c r="H1" s="140" t="s">
        <v>99</v>
      </c>
      <c r="I1" s="140" t="s">
        <v>100</v>
      </c>
      <c r="J1" s="140" t="s">
        <v>101</v>
      </c>
      <c r="K1" s="140" t="s">
        <v>102</v>
      </c>
      <c r="L1" s="142" t="s">
        <v>103</v>
      </c>
    </row>
    <row r="2" spans="1:13" ht="45" x14ac:dyDescent="0.25">
      <c r="A2" s="143" t="s">
        <v>104</v>
      </c>
      <c r="B2" s="144" t="s">
        <v>175</v>
      </c>
      <c r="C2" s="145" t="s">
        <v>12</v>
      </c>
      <c r="D2" s="145" t="s">
        <v>13</v>
      </c>
      <c r="E2" s="146">
        <v>1</v>
      </c>
      <c r="F2" s="147" t="s">
        <v>14</v>
      </c>
      <c r="G2" s="147" t="s">
        <v>105</v>
      </c>
      <c r="H2" s="148">
        <v>2</v>
      </c>
      <c r="I2" s="148">
        <v>1187</v>
      </c>
      <c r="J2" s="148">
        <v>1</v>
      </c>
      <c r="K2" s="148">
        <v>0</v>
      </c>
      <c r="L2" s="149">
        <f>SUM(H2:K2)</f>
        <v>1190</v>
      </c>
    </row>
    <row r="3" spans="1:13" ht="90" x14ac:dyDescent="0.25">
      <c r="A3" s="143"/>
      <c r="B3" s="144"/>
      <c r="C3" s="145"/>
      <c r="D3" s="145"/>
      <c r="E3" s="146">
        <v>2</v>
      </c>
      <c r="F3" s="150" t="s">
        <v>22</v>
      </c>
      <c r="G3" s="147" t="s">
        <v>106</v>
      </c>
      <c r="H3" s="148">
        <v>14</v>
      </c>
      <c r="I3" s="148">
        <v>11</v>
      </c>
      <c r="J3" s="148">
        <v>4</v>
      </c>
      <c r="K3" s="148">
        <v>15</v>
      </c>
      <c r="L3" s="149">
        <f>SUM(H3:K3)</f>
        <v>44</v>
      </c>
    </row>
    <row r="4" spans="1:13" ht="60" x14ac:dyDescent="0.25">
      <c r="A4" s="143"/>
      <c r="B4" s="144"/>
      <c r="C4" s="145"/>
      <c r="D4" s="145"/>
      <c r="E4" s="151">
        <v>3</v>
      </c>
      <c r="F4" s="151" t="s">
        <v>28</v>
      </c>
      <c r="G4" s="152" t="s">
        <v>107</v>
      </c>
      <c r="H4" s="146" t="s">
        <v>108</v>
      </c>
      <c r="I4" s="146" t="s">
        <v>109</v>
      </c>
      <c r="J4" s="146" t="s">
        <v>110</v>
      </c>
      <c r="K4" s="146" t="s">
        <v>111</v>
      </c>
      <c r="L4" s="153" t="s">
        <v>112</v>
      </c>
      <c r="M4" s="54"/>
    </row>
    <row r="5" spans="1:13" s="52" customFormat="1" ht="60" x14ac:dyDescent="0.25">
      <c r="A5" s="143"/>
      <c r="B5" s="144"/>
      <c r="C5" s="145"/>
      <c r="D5" s="145"/>
      <c r="E5" s="151"/>
      <c r="F5" s="151"/>
      <c r="G5" s="147" t="s">
        <v>113</v>
      </c>
      <c r="H5" s="146" t="s">
        <v>114</v>
      </c>
      <c r="I5" s="146" t="s">
        <v>115</v>
      </c>
      <c r="J5" s="146" t="s">
        <v>116</v>
      </c>
      <c r="K5" s="146" t="s">
        <v>117</v>
      </c>
      <c r="L5" s="153" t="s">
        <v>118</v>
      </c>
      <c r="M5" s="55"/>
    </row>
    <row r="6" spans="1:13" ht="150" x14ac:dyDescent="0.25">
      <c r="A6" s="143"/>
      <c r="B6" s="144"/>
      <c r="C6" s="145"/>
      <c r="D6" s="145"/>
      <c r="E6" s="146">
        <v>4</v>
      </c>
      <c r="F6" s="154" t="s">
        <v>176</v>
      </c>
      <c r="G6" s="152" t="s">
        <v>119</v>
      </c>
      <c r="H6" s="148" t="s">
        <v>120</v>
      </c>
      <c r="I6" s="148" t="s">
        <v>121</v>
      </c>
      <c r="J6" s="148" t="s">
        <v>122</v>
      </c>
      <c r="K6" s="148" t="s">
        <v>123</v>
      </c>
      <c r="L6" s="153" t="s">
        <v>124</v>
      </c>
    </row>
    <row r="7" spans="1:13" ht="45" x14ac:dyDescent="0.25">
      <c r="A7" s="155" t="s">
        <v>125</v>
      </c>
      <c r="B7" s="156" t="s">
        <v>126</v>
      </c>
      <c r="C7" s="145" t="s">
        <v>35</v>
      </c>
      <c r="D7" s="145" t="s">
        <v>127</v>
      </c>
      <c r="E7" s="155">
        <v>1</v>
      </c>
      <c r="F7" s="135" t="s">
        <v>128</v>
      </c>
      <c r="G7" s="157" t="s">
        <v>129</v>
      </c>
      <c r="H7" s="158"/>
      <c r="I7" s="158"/>
      <c r="J7" s="158"/>
      <c r="K7" s="158"/>
      <c r="L7" s="159" t="s">
        <v>130</v>
      </c>
    </row>
    <row r="8" spans="1:13" ht="30" x14ac:dyDescent="0.25">
      <c r="A8" s="155"/>
      <c r="B8" s="156"/>
      <c r="C8" s="145"/>
      <c r="D8" s="145"/>
      <c r="E8" s="155"/>
      <c r="F8" s="135"/>
      <c r="G8" s="160" t="s">
        <v>43</v>
      </c>
      <c r="H8" s="158"/>
      <c r="I8" s="158"/>
      <c r="J8" s="158"/>
      <c r="K8" s="158"/>
      <c r="L8" s="161"/>
    </row>
    <row r="9" spans="1:13" ht="60" x14ac:dyDescent="0.25">
      <c r="A9" s="155"/>
      <c r="B9" s="162"/>
      <c r="C9" s="145"/>
      <c r="D9" s="145"/>
      <c r="E9" s="155">
        <v>2</v>
      </c>
      <c r="F9" s="135" t="s">
        <v>177</v>
      </c>
      <c r="G9" s="157" t="s">
        <v>131</v>
      </c>
      <c r="H9" s="158"/>
      <c r="I9" s="158"/>
      <c r="J9" s="158"/>
      <c r="K9" s="158"/>
      <c r="L9" s="161"/>
    </row>
    <row r="10" spans="1:13" ht="45" x14ac:dyDescent="0.25">
      <c r="A10" s="155"/>
      <c r="B10" s="162"/>
      <c r="C10" s="145"/>
      <c r="D10" s="145"/>
      <c r="E10" s="155"/>
      <c r="F10" s="135"/>
      <c r="G10" s="160" t="s">
        <v>50</v>
      </c>
      <c r="H10" s="158"/>
      <c r="I10" s="158"/>
      <c r="J10" s="158"/>
      <c r="K10" s="158"/>
      <c r="L10" s="161"/>
    </row>
    <row r="11" spans="1:13" ht="45" x14ac:dyDescent="0.25">
      <c r="A11" s="155"/>
      <c r="B11" s="162"/>
      <c r="C11" s="145"/>
      <c r="D11" s="145"/>
      <c r="E11" s="155">
        <v>3</v>
      </c>
      <c r="F11" s="136" t="s">
        <v>132</v>
      </c>
      <c r="G11" s="157" t="s">
        <v>133</v>
      </c>
      <c r="H11" s="158"/>
      <c r="I11" s="158"/>
      <c r="J11" s="158"/>
      <c r="K11" s="158"/>
      <c r="L11" s="161"/>
    </row>
    <row r="12" spans="1:13" ht="45" x14ac:dyDescent="0.25">
      <c r="A12" s="155"/>
      <c r="B12" s="162"/>
      <c r="C12" s="145"/>
      <c r="D12" s="145"/>
      <c r="E12" s="155"/>
      <c r="F12" s="137"/>
      <c r="G12" s="157" t="s">
        <v>134</v>
      </c>
      <c r="H12" s="158"/>
      <c r="I12" s="158"/>
      <c r="J12" s="158"/>
      <c r="K12" s="158"/>
      <c r="L12" s="161"/>
    </row>
    <row r="13" spans="1:13" ht="45" x14ac:dyDescent="0.25">
      <c r="A13" s="155"/>
      <c r="B13" s="162"/>
      <c r="C13" s="145"/>
      <c r="D13" s="145"/>
      <c r="E13" s="155">
        <v>4</v>
      </c>
      <c r="F13" s="138" t="s">
        <v>62</v>
      </c>
      <c r="G13" s="157" t="s">
        <v>60</v>
      </c>
      <c r="H13" s="158">
        <v>0</v>
      </c>
      <c r="I13" s="158">
        <v>0</v>
      </c>
      <c r="J13" s="158">
        <v>0</v>
      </c>
      <c r="K13" s="158">
        <v>0</v>
      </c>
      <c r="L13" s="161"/>
    </row>
    <row r="14" spans="1:13" ht="30" x14ac:dyDescent="0.25">
      <c r="A14" s="155"/>
      <c r="B14" s="162"/>
      <c r="C14" s="145"/>
      <c r="D14" s="145"/>
      <c r="E14" s="155"/>
      <c r="F14" s="138"/>
      <c r="G14" s="160" t="s">
        <v>135</v>
      </c>
      <c r="H14" s="158" t="s">
        <v>136</v>
      </c>
      <c r="I14" s="158" t="s">
        <v>136</v>
      </c>
      <c r="J14" s="158" t="s">
        <v>136</v>
      </c>
      <c r="K14" s="158" t="s">
        <v>136</v>
      </c>
      <c r="L14" s="163"/>
    </row>
    <row r="15" spans="1:13" ht="120" x14ac:dyDescent="0.25">
      <c r="A15" s="151" t="s">
        <v>137</v>
      </c>
      <c r="B15" s="162" t="s">
        <v>138</v>
      </c>
      <c r="C15" s="145" t="s">
        <v>65</v>
      </c>
      <c r="D15" s="145" t="s">
        <v>66</v>
      </c>
      <c r="E15" s="146">
        <v>1</v>
      </c>
      <c r="F15" s="164" t="s">
        <v>139</v>
      </c>
      <c r="G15" s="165" t="s">
        <v>140</v>
      </c>
      <c r="H15" s="146">
        <v>9</v>
      </c>
      <c r="I15" s="146">
        <v>20</v>
      </c>
      <c r="J15" s="146">
        <v>6</v>
      </c>
      <c r="K15" s="146">
        <v>2</v>
      </c>
      <c r="L15" s="149">
        <f>SUM(H15:K15)</f>
        <v>37</v>
      </c>
    </row>
    <row r="16" spans="1:13" ht="45" x14ac:dyDescent="0.25">
      <c r="A16" s="151"/>
      <c r="B16" s="162"/>
      <c r="C16" s="145"/>
      <c r="D16" s="145"/>
      <c r="E16" s="146">
        <v>2</v>
      </c>
      <c r="F16" s="166" t="s">
        <v>72</v>
      </c>
      <c r="G16" s="165" t="s">
        <v>136</v>
      </c>
      <c r="H16" s="166"/>
      <c r="I16" s="166"/>
      <c r="J16" s="166"/>
      <c r="K16" s="166"/>
      <c r="L16" s="149"/>
    </row>
    <row r="17" spans="1:12" ht="45" x14ac:dyDescent="0.25">
      <c r="A17" s="151"/>
      <c r="B17" s="162"/>
      <c r="C17" s="145"/>
      <c r="D17" s="145"/>
      <c r="E17" s="167">
        <v>3</v>
      </c>
      <c r="F17" s="168" t="s">
        <v>178</v>
      </c>
      <c r="G17" s="168" t="s">
        <v>136</v>
      </c>
      <c r="H17" s="168"/>
      <c r="I17" s="168"/>
      <c r="J17" s="168"/>
      <c r="K17" s="168"/>
      <c r="L17" s="153" t="s">
        <v>141</v>
      </c>
    </row>
    <row r="18" spans="1:12" ht="165" x14ac:dyDescent="0.25">
      <c r="A18" s="155" t="s">
        <v>142</v>
      </c>
      <c r="B18" s="156" t="s">
        <v>179</v>
      </c>
      <c r="C18" s="145" t="s">
        <v>75</v>
      </c>
      <c r="D18" s="145" t="s">
        <v>143</v>
      </c>
      <c r="E18" s="169">
        <v>1</v>
      </c>
      <c r="F18" s="59" t="s">
        <v>180</v>
      </c>
      <c r="G18" s="160" t="s">
        <v>144</v>
      </c>
      <c r="H18" s="158" t="s">
        <v>145</v>
      </c>
      <c r="I18" s="158" t="s">
        <v>146</v>
      </c>
      <c r="J18" s="158" t="s">
        <v>147</v>
      </c>
      <c r="K18" s="158" t="s">
        <v>148</v>
      </c>
      <c r="L18" s="153" t="s">
        <v>149</v>
      </c>
    </row>
    <row r="19" spans="1:12" ht="60" x14ac:dyDescent="0.25">
      <c r="A19" s="155"/>
      <c r="B19" s="162"/>
      <c r="C19" s="145"/>
      <c r="D19" s="145"/>
      <c r="E19" s="169">
        <v>2</v>
      </c>
      <c r="F19" s="60" t="s">
        <v>80</v>
      </c>
      <c r="G19" s="160" t="s">
        <v>150</v>
      </c>
      <c r="H19" s="158" t="s">
        <v>151</v>
      </c>
      <c r="I19" s="158" t="s">
        <v>152</v>
      </c>
      <c r="J19" s="158" t="s">
        <v>153</v>
      </c>
      <c r="K19" s="158" t="s">
        <v>154</v>
      </c>
      <c r="L19" s="153" t="s">
        <v>155</v>
      </c>
    </row>
    <row r="20" spans="1:12" ht="90" x14ac:dyDescent="0.25">
      <c r="A20" s="155"/>
      <c r="B20" s="162"/>
      <c r="C20" s="145"/>
      <c r="D20" s="145"/>
      <c r="E20" s="169">
        <v>3</v>
      </c>
      <c r="F20" s="60" t="s">
        <v>83</v>
      </c>
      <c r="G20" s="160" t="s">
        <v>156</v>
      </c>
      <c r="H20" s="158" t="s">
        <v>157</v>
      </c>
      <c r="I20" s="158" t="s">
        <v>154</v>
      </c>
      <c r="J20" s="158" t="s">
        <v>158</v>
      </c>
      <c r="K20" s="158" t="s">
        <v>159</v>
      </c>
      <c r="L20" s="153" t="s">
        <v>160</v>
      </c>
    </row>
    <row r="21" spans="1:12" ht="60" x14ac:dyDescent="0.25">
      <c r="A21" s="155"/>
      <c r="B21" s="162"/>
      <c r="C21" s="145"/>
      <c r="D21" s="145"/>
      <c r="E21" s="169">
        <v>4</v>
      </c>
      <c r="F21" s="60" t="s">
        <v>161</v>
      </c>
      <c r="G21" s="160" t="s">
        <v>162</v>
      </c>
      <c r="H21" s="158" t="s">
        <v>163</v>
      </c>
      <c r="I21" s="158" t="s">
        <v>164</v>
      </c>
      <c r="J21" s="158" t="s">
        <v>164</v>
      </c>
      <c r="K21" s="158" t="s">
        <v>159</v>
      </c>
      <c r="L21" s="153" t="s">
        <v>165</v>
      </c>
    </row>
    <row r="22" spans="1:12" ht="105" x14ac:dyDescent="0.25">
      <c r="A22" s="155"/>
      <c r="B22" s="162"/>
      <c r="C22" s="145"/>
      <c r="D22" s="145"/>
      <c r="E22" s="169">
        <v>5</v>
      </c>
      <c r="F22" s="60" t="s">
        <v>166</v>
      </c>
      <c r="G22" s="157" t="s">
        <v>167</v>
      </c>
      <c r="H22" s="158" t="s">
        <v>168</v>
      </c>
      <c r="I22" s="158" t="s">
        <v>169</v>
      </c>
      <c r="J22" s="158" t="s">
        <v>170</v>
      </c>
      <c r="K22" s="158" t="s">
        <v>171</v>
      </c>
      <c r="L22" s="170" t="s">
        <v>172</v>
      </c>
    </row>
    <row r="23" spans="1:12" ht="30" x14ac:dyDescent="0.25">
      <c r="A23" s="155"/>
      <c r="B23" s="162"/>
      <c r="C23" s="145"/>
      <c r="D23" s="145"/>
      <c r="E23" s="51">
        <v>6</v>
      </c>
      <c r="F23" s="50" t="s">
        <v>91</v>
      </c>
      <c r="G23" s="50" t="s">
        <v>136</v>
      </c>
      <c r="H23" s="56"/>
      <c r="I23" s="56"/>
      <c r="J23" s="56"/>
      <c r="K23" s="56"/>
      <c r="L23" s="159" t="s">
        <v>173</v>
      </c>
    </row>
    <row r="24" spans="1:12" ht="45" x14ac:dyDescent="0.25">
      <c r="A24" s="155"/>
      <c r="B24" s="162"/>
      <c r="C24" s="145"/>
      <c r="D24" s="145"/>
      <c r="E24" s="51">
        <v>7</v>
      </c>
      <c r="F24" s="50" t="s">
        <v>94</v>
      </c>
      <c r="G24" s="50" t="s">
        <v>136</v>
      </c>
      <c r="H24" s="56"/>
      <c r="I24" s="56"/>
      <c r="J24" s="56"/>
      <c r="K24" s="56"/>
      <c r="L24" s="163"/>
    </row>
  </sheetData>
  <mergeCells count="28">
    <mergeCell ref="L7:L14"/>
    <mergeCell ref="L23:L24"/>
    <mergeCell ref="A2:A6"/>
    <mergeCell ref="A7:A14"/>
    <mergeCell ref="A15:A17"/>
    <mergeCell ref="A18:A24"/>
    <mergeCell ref="B2:B6"/>
    <mergeCell ref="F4:F5"/>
    <mergeCell ref="E4:E5"/>
    <mergeCell ref="B7:B14"/>
    <mergeCell ref="C7:C14"/>
    <mergeCell ref="D7:D14"/>
    <mergeCell ref="E7:E8"/>
    <mergeCell ref="F7:F8"/>
    <mergeCell ref="D2:D6"/>
    <mergeCell ref="C2:C6"/>
    <mergeCell ref="E9:E10"/>
    <mergeCell ref="F9:F10"/>
    <mergeCell ref="E11:E12"/>
    <mergeCell ref="F11:F12"/>
    <mergeCell ref="F13:F14"/>
    <mergeCell ref="E13:E14"/>
    <mergeCell ref="B15:B17"/>
    <mergeCell ref="C15:C17"/>
    <mergeCell ref="D15:D17"/>
    <mergeCell ref="B18:B24"/>
    <mergeCell ref="C18:C24"/>
    <mergeCell ref="D18:D24"/>
  </mergeCells>
  <phoneticPr fontId="16" type="noConversion"/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B105F-C25D-4A86-8756-141744A2104D}">
  <dimension ref="A1:E5"/>
  <sheetViews>
    <sheetView workbookViewId="0">
      <selection activeCell="C5" sqref="C5"/>
    </sheetView>
  </sheetViews>
  <sheetFormatPr baseColWidth="10" defaultColWidth="11.42578125" defaultRowHeight="15" x14ac:dyDescent="0.25"/>
  <sheetData>
    <row r="1" spans="1:5" x14ac:dyDescent="0.25">
      <c r="A1">
        <v>973</v>
      </c>
      <c r="B1">
        <v>915</v>
      </c>
      <c r="C1" s="58">
        <v>282</v>
      </c>
      <c r="D1" s="53">
        <f t="shared" ref="D1:D2" si="0">B1/A1</f>
        <v>0.94039054470709149</v>
      </c>
      <c r="E1" s="53">
        <f t="shared" ref="E1:E2" si="1">C1/A1</f>
        <v>0.28982528263103802</v>
      </c>
    </row>
    <row r="2" spans="1:5" x14ac:dyDescent="0.25">
      <c r="A2">
        <v>401</v>
      </c>
      <c r="B2">
        <v>328</v>
      </c>
      <c r="C2" s="58">
        <v>256</v>
      </c>
      <c r="D2" s="53">
        <f t="shared" si="0"/>
        <v>0.81795511221945139</v>
      </c>
      <c r="E2" s="53">
        <f t="shared" si="1"/>
        <v>0.63840399002493764</v>
      </c>
    </row>
    <row r="3" spans="1:5" x14ac:dyDescent="0.25">
      <c r="A3">
        <v>441</v>
      </c>
      <c r="B3">
        <v>312</v>
      </c>
      <c r="C3" s="58">
        <v>294</v>
      </c>
      <c r="D3" s="53">
        <f>B3/A3</f>
        <v>0.70748299319727892</v>
      </c>
      <c r="E3" s="53">
        <f>C3/A3</f>
        <v>0.66666666666666663</v>
      </c>
    </row>
    <row r="4" spans="1:5" x14ac:dyDescent="0.25">
      <c r="A4">
        <v>402</v>
      </c>
      <c r="B4">
        <v>262</v>
      </c>
      <c r="C4" s="58">
        <v>217</v>
      </c>
      <c r="D4" s="53">
        <f t="shared" ref="D4:D5" si="2">B4/A4</f>
        <v>0.65174129353233834</v>
      </c>
      <c r="E4" s="53">
        <f t="shared" ref="E4:E5" si="3">C4/A4</f>
        <v>0.53980099502487566</v>
      </c>
    </row>
    <row r="5" spans="1:5" x14ac:dyDescent="0.25">
      <c r="A5">
        <f>SUM(A1:A4)</f>
        <v>2217</v>
      </c>
      <c r="B5">
        <f t="shared" ref="B5:C5" si="4">SUM(B1:B4)</f>
        <v>1817</v>
      </c>
      <c r="C5">
        <f t="shared" si="4"/>
        <v>1049</v>
      </c>
      <c r="D5" s="53">
        <f t="shared" si="2"/>
        <v>0.81957600360847993</v>
      </c>
      <c r="E5" s="53">
        <f t="shared" si="3"/>
        <v>0.47316193053676137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b2a642-ac2a-4340-a054-e5551cfbc342">
      <Terms xmlns="http://schemas.microsoft.com/office/infopath/2007/PartnerControls"/>
    </lcf76f155ced4ddcb4097134ff3c332f>
    <TaxCatchAll xmlns="ba458842-1cbb-4e10-9a07-64fbe5b784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BD8C14BC8A8842B56A9454CBCF3D2C" ma:contentTypeVersion="15" ma:contentTypeDescription="Crear nuevo documento." ma:contentTypeScope="" ma:versionID="1e563552a4d9ad7801fed35f783eaa47">
  <xsd:schema xmlns:xsd="http://www.w3.org/2001/XMLSchema" xmlns:xs="http://www.w3.org/2001/XMLSchema" xmlns:p="http://schemas.microsoft.com/office/2006/metadata/properties" xmlns:ns2="ba458842-1cbb-4e10-9a07-64fbe5b784f9" xmlns:ns3="79b2a642-ac2a-4340-a054-e5551cfbc342" targetNamespace="http://schemas.microsoft.com/office/2006/metadata/properties" ma:root="true" ma:fieldsID="9b1c9b0e03aaceecfa2a80dffb0e2d86" ns2:_="" ns3:_="">
    <xsd:import namespace="ba458842-1cbb-4e10-9a07-64fbe5b784f9"/>
    <xsd:import namespace="79b2a642-ac2a-4340-a054-e5551cfbc34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58842-1cbb-4e10-9a07-64fbe5b784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a4646f-c96f-4980-9113-982c8b01e0b0}" ma:internalName="TaxCatchAll" ma:showField="CatchAllData" ma:web="ba458842-1cbb-4e10-9a07-64fbe5b78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2a642-ac2a-4340-a054-e5551cfbc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e31b1466-370e-4680-8e95-6fcae1d3f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C41DAF-74D6-4B5B-93AA-EA5F3BB9E8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B6E4C1-A4B8-44A3-A1A8-2E9725D4F386}">
  <ds:schemaRefs>
    <ds:schemaRef ds:uri="http://schemas.microsoft.com/office/2006/metadata/properties"/>
    <ds:schemaRef ds:uri="http://schemas.microsoft.com/office/infopath/2007/PartnerControls"/>
    <ds:schemaRef ds:uri="79b2a642-ac2a-4340-a054-e5551cfbc342"/>
    <ds:schemaRef ds:uri="ba458842-1cbb-4e10-9a07-64fbe5b784f9"/>
  </ds:schemaRefs>
</ds:datastoreItem>
</file>

<file path=customXml/itemProps3.xml><?xml version="1.0" encoding="utf-8"?>
<ds:datastoreItem xmlns:ds="http://schemas.openxmlformats.org/officeDocument/2006/customXml" ds:itemID="{FF7A8965-7C90-4D28-89E7-9A09CCB67C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458842-1cbb-4e10-9a07-64fbe5b784f9"/>
    <ds:schemaRef ds:uri="79b2a642-ac2a-4340-a054-e5551cfbc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Matriz riesto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Esteban</dc:creator>
  <cp:keywords/>
  <dc:description/>
  <cp:lastModifiedBy>Luz Mery Novoa Ramírez</cp:lastModifiedBy>
  <cp:revision/>
  <dcterms:created xsi:type="dcterms:W3CDTF">2022-10-11T14:28:50Z</dcterms:created>
  <dcterms:modified xsi:type="dcterms:W3CDTF">2024-02-12T16:35:40Z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0x01010000BD8C14BC8A8842B56A9454CBCF3D2C</vt:lpwstr>
  </property>
  <property fmtid="{D5CDD505-2E9C-101B-9397-08002B2CF9AE}" pid="3" name="MediaServiceImageTags">
    <vt:lpwstr/>
  </property>
</Properties>
</file>