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35"/>
  </bookViews>
  <sheets>
    <sheet name="Seguimiento 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9" i="1" l="1"/>
  <c r="Y47" i="1"/>
  <c r="X24" i="1"/>
  <c r="X23" i="1"/>
</calcChain>
</file>

<file path=xl/comments1.xml><?xml version="1.0" encoding="utf-8"?>
<comments xmlns="http://schemas.openxmlformats.org/spreadsheetml/2006/main">
  <authors>
    <author>Andrea Camila Antivar Quintero</author>
    <author>ANDREA CAMILA</author>
    <author>Leidy Alexandra Orozco Bedoya</author>
  </authors>
  <commentList>
    <comment ref="V4" authorId="0" shapeId="0">
      <text>
        <r>
          <rPr>
            <b/>
            <sz val="9"/>
            <color indexed="81"/>
            <rFont val="Tahoma"/>
            <family val="2"/>
          </rPr>
          <t>Andrea Camila Antivar Quintero:</t>
        </r>
        <r>
          <rPr>
            <sz val="9"/>
            <color indexed="81"/>
            <rFont val="Tahoma"/>
            <family val="2"/>
          </rPr>
          <t xml:space="preserve">
N° de folios digitalizados / N° de folios proyectados por trimestre</t>
        </r>
      </text>
    </comment>
    <comment ref="AB13" authorId="1" shapeId="0">
      <text>
        <r>
          <rPr>
            <b/>
            <sz val="9"/>
            <color indexed="81"/>
            <rFont val="Tahoma"/>
            <family val="2"/>
          </rPr>
          <t>ANDREA CAMILA:</t>
        </r>
        <r>
          <rPr>
            <sz val="9"/>
            <color indexed="81"/>
            <rFont val="Tahoma"/>
            <family val="2"/>
          </rPr>
          <t xml:space="preserve">
*Si bien se contrataron equipos de cómputo, impresoras y salas de audiencia, esto elementos a la fecha no han llegado o no han sido instalados por los contratistas.</t>
        </r>
      </text>
    </comment>
    <comment ref="AB15" authorId="1" shapeId="0">
      <text>
        <r>
          <rPr>
            <b/>
            <sz val="9"/>
            <color indexed="81"/>
            <rFont val="Tahoma"/>
            <family val="2"/>
          </rPr>
          <t>ANDREA CAMILA:</t>
        </r>
        <r>
          <rPr>
            <sz val="9"/>
            <color indexed="81"/>
            <rFont val="Tahoma"/>
            <family val="2"/>
          </rPr>
          <t xml:space="preserve">
La dirección Seccional de Administración Judicial viene adelantando las gestiones con el Concejo de Bucaramanga para la donacion de un predio</t>
        </r>
      </text>
    </comment>
    <comment ref="AB16" authorId="1" shapeId="0">
      <text>
        <r>
          <rPr>
            <b/>
            <sz val="9"/>
            <color indexed="81"/>
            <rFont val="Tahoma"/>
            <family val="2"/>
          </rPr>
          <t>ANDREA CAMILA:</t>
        </r>
        <r>
          <rPr>
            <sz val="9"/>
            <color indexed="81"/>
            <rFont val="Tahoma"/>
            <family val="2"/>
          </rPr>
          <t xml:space="preserve">
Esta actividad dentro de la planeación realizada por la Coordinación, está programada para ser ejecutada en el cuarto trismestre de la vigencia, una vez se cuente con un número significativo de informes realizados.</t>
        </r>
      </text>
    </comment>
    <comment ref="AB20"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AB21"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X23" authorId="2" shapeId="0">
      <text>
        <r>
          <rPr>
            <b/>
            <sz val="9"/>
            <color indexed="81"/>
            <rFont val="Tahoma"/>
            <family val="2"/>
          </rPr>
          <t>Leidy Alexandra Orozco Bedoya:</t>
        </r>
        <r>
          <rPr>
            <sz val="9"/>
            <color indexed="81"/>
            <rFont val="Tahoma"/>
            <family val="2"/>
          </rPr>
          <t xml:space="preserve">
Se enviaron a las autoridades nominadoras los acuerdos de listas de elegibles para agotar el trámite de nombramiento y posesión</t>
        </r>
      </text>
    </comment>
    <comment ref="X24" authorId="2" shapeId="0">
      <text>
        <r>
          <rPr>
            <b/>
            <sz val="9"/>
            <color indexed="81"/>
            <rFont val="Tahoma"/>
            <family val="2"/>
          </rPr>
          <t>Leidy Alexandra Orozco Bedoya:</t>
        </r>
        <r>
          <rPr>
            <sz val="9"/>
            <color indexed="81"/>
            <rFont val="Tahoma"/>
            <family val="2"/>
          </rPr>
          <t xml:space="preserve">
Se expidieron conceptos de traslados a los servidores judiciales que lo solicitaron, en caso de ser favorable se le comunico a la autoridad nominadora el concepto y de existir lista de elegibles para el mismo cargo y sede se procedio a remitirlo de manera conjunta</t>
        </r>
      </text>
    </comment>
    <comment ref="X25" authorId="2" shapeId="0">
      <text>
        <r>
          <rPr>
            <b/>
            <sz val="9"/>
            <color indexed="81"/>
            <rFont val="Tahoma"/>
            <family val="2"/>
          </rPr>
          <t>Leidy Alexandra Orozco Bedoya:</t>
        </r>
        <r>
          <rPr>
            <sz val="9"/>
            <color indexed="81"/>
            <rFont val="Tahoma"/>
            <family val="2"/>
          </rPr>
          <t xml:space="preserve">
Para este primer trimestre se iniciaron labores de recoleccion de formatos (calidad-organización-eficiencia) a los Jueces en propiedad</t>
        </r>
      </text>
    </comment>
    <comment ref="AB25" authorId="1" shapeId="0">
      <text>
        <r>
          <rPr>
            <b/>
            <sz val="9"/>
            <color indexed="81"/>
            <rFont val="Tahoma"/>
            <family val="2"/>
          </rPr>
          <t>ANDREA CAMILA:</t>
        </r>
        <r>
          <rPr>
            <sz val="9"/>
            <color indexed="81"/>
            <rFont val="Tahoma"/>
            <family val="2"/>
          </rPr>
          <t xml:space="preserve">
En este trimestre se iniciaron las labores de recoleccion de datos en cada uno de los factores que integran la calificacion de servicios de Jueces.</t>
        </r>
      </text>
    </comment>
    <comment ref="X26" authorId="2" shapeId="0">
      <text>
        <r>
          <rPr>
            <b/>
            <sz val="9"/>
            <color indexed="81"/>
            <rFont val="Tahoma"/>
            <family val="2"/>
          </rPr>
          <t>Leidy Alexandra Orozco Bedoya:</t>
        </r>
        <r>
          <rPr>
            <sz val="9"/>
            <color indexed="81"/>
            <rFont val="Tahoma"/>
            <family val="2"/>
          </rPr>
          <t xml:space="preserve">
En este trimestre no se lleva a cabo la actividad en la medida que corresponde en los meses de septiembre y octubre de cada año según  Acuerdos PCSJA18-10879 y PCSJA18-11182 de 2018</t>
        </r>
      </text>
    </comment>
    <comment ref="AB26" authorId="1" shapeId="0">
      <text>
        <r>
          <rPr>
            <b/>
            <sz val="9"/>
            <color indexed="81"/>
            <rFont val="Tahoma"/>
            <family val="2"/>
          </rPr>
          <t>ANDREA CAMILA:</t>
        </r>
        <r>
          <rPr>
            <sz val="9"/>
            <color indexed="81"/>
            <rFont val="Tahoma"/>
            <family val="2"/>
          </rPr>
          <t xml:space="preserve">
En este trimestre no se efectuaron comunicaciones.</t>
        </r>
      </text>
    </comment>
    <comment ref="X27" authorId="1" shapeId="0">
      <text>
        <r>
          <rPr>
            <b/>
            <sz val="9"/>
            <color indexed="81"/>
            <rFont val="Tahoma"/>
            <family val="2"/>
          </rPr>
          <t>ANDREA CAMILA:</t>
        </r>
        <r>
          <rPr>
            <sz val="9"/>
            <color indexed="81"/>
            <rFont val="Tahoma"/>
            <family val="2"/>
          </rPr>
          <t xml:space="preserve">
Contrato BGA-009-2022, suscrito con la Cruz Roja Colombiana</t>
        </r>
      </text>
    </comment>
    <comment ref="X28" authorId="1" shapeId="0">
      <text>
        <r>
          <rPr>
            <b/>
            <sz val="9"/>
            <color indexed="81"/>
            <rFont val="Tahoma"/>
            <family val="2"/>
          </rPr>
          <t>ANDREA CAMILA:</t>
        </r>
        <r>
          <rPr>
            <sz val="9"/>
            <color indexed="81"/>
            <rFont val="Tahoma"/>
            <family val="2"/>
          </rPr>
          <t xml:space="preserve">
BGA-015-2022, suscrito con EMERMEDICA</t>
        </r>
      </text>
    </comment>
    <comment ref="X29" authorId="1" shapeId="0">
      <text>
        <r>
          <rPr>
            <b/>
            <sz val="9"/>
            <color indexed="81"/>
            <rFont val="Tahoma"/>
            <family val="2"/>
          </rPr>
          <t>ANDREA CAMILA:</t>
        </r>
        <r>
          <rPr>
            <sz val="9"/>
            <color indexed="81"/>
            <rFont val="Tahoma"/>
            <family val="2"/>
          </rPr>
          <t xml:space="preserve">
Gestión del Plan de trabajo ejecutado conforme a los porcentajes establecidos en el trimestre</t>
        </r>
      </text>
    </comment>
    <comment ref="Y29" authorId="1" shapeId="0">
      <text>
        <r>
          <rPr>
            <b/>
            <sz val="9"/>
            <color indexed="81"/>
            <rFont val="Tahoma"/>
            <family val="2"/>
          </rPr>
          <t>ANDREA CAMILA:</t>
        </r>
        <r>
          <rPr>
            <sz val="9"/>
            <color indexed="81"/>
            <rFont val="Tahoma"/>
            <family val="2"/>
          </rPr>
          <t xml:space="preserve">
3</t>
        </r>
      </text>
    </comment>
    <comment ref="AB39" authorId="1" shapeId="0">
      <text>
        <r>
          <rPr>
            <b/>
            <sz val="9"/>
            <color indexed="81"/>
            <rFont val="Tahoma"/>
            <family val="2"/>
          </rPr>
          <t>ANDREA CAMILA:</t>
        </r>
        <r>
          <rPr>
            <sz val="9"/>
            <color indexed="81"/>
            <rFont val="Tahoma"/>
            <family val="2"/>
          </rPr>
          <t xml:space="preserve">
40 solicites atendidas
</t>
        </r>
      </text>
    </comment>
    <comment ref="AB47" authorId="1" shapeId="0">
      <text>
        <r>
          <rPr>
            <b/>
            <sz val="9"/>
            <color indexed="81"/>
            <rFont val="Tahoma"/>
            <family val="2"/>
          </rPr>
          <t>ANDREA CAMILA:</t>
        </r>
        <r>
          <rPr>
            <sz val="9"/>
            <color indexed="81"/>
            <rFont val="Tahoma"/>
            <family val="2"/>
          </rPr>
          <t xml:space="preserve">
Este seguimiento se realiza semestral de conformidad con los indicadores establecidos para este fin.</t>
        </r>
      </text>
    </comment>
    <comment ref="AB49" authorId="1" shapeId="0">
      <text>
        <r>
          <rPr>
            <b/>
            <sz val="9"/>
            <color indexed="81"/>
            <rFont val="Tahoma"/>
            <family val="2"/>
          </rPr>
          <t>ANDREA CAMILA:</t>
        </r>
        <r>
          <rPr>
            <sz val="9"/>
            <color indexed="81"/>
            <rFont val="Tahoma"/>
            <family val="2"/>
          </rPr>
          <t xml:space="preserve">
ANDREA CAMILA:
Este seguimiento se realiza semestral de conformidad con los indicadores establecidos para este fin.</t>
        </r>
      </text>
    </comment>
    <comment ref="AB50" authorId="1" shapeId="0">
      <text>
        <r>
          <rPr>
            <b/>
            <sz val="9"/>
            <color indexed="81"/>
            <rFont val="Tahoma"/>
            <family val="2"/>
          </rPr>
          <t>ANDREA CAMILA:</t>
        </r>
        <r>
          <rPr>
            <sz val="9"/>
            <color indexed="81"/>
            <rFont val="Tahoma"/>
            <family val="2"/>
          </rPr>
          <t xml:space="preserve">
ESTA ACTIVIDAD ESTA PROGRAMADA EN LA JORNADA DE LA SALUD Y MEDIO AMBIENTE-3T 
</t>
        </r>
      </text>
    </comment>
  </commentList>
</comments>
</file>

<file path=xl/sharedStrings.xml><?xml version="1.0" encoding="utf-8"?>
<sst xmlns="http://schemas.openxmlformats.org/spreadsheetml/2006/main" count="548" uniqueCount="399">
  <si>
    <t>PLAN DE ACCIÓN 2022</t>
  </si>
  <si>
    <t xml:space="preserve">No.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</si>
  <si>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</si>
  <si>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</si>
  <si>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</si>
  <si>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</si>
  <si>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</si>
  <si>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</si>
  <si>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</si>
  <si>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 xml:space="preserve">ACTIVIDADES  </t>
  </si>
  <si>
    <t>PROCESO LÍDER</t>
  </si>
  <si>
    <t>RESPONSABLE POR PROYECTO</t>
  </si>
  <si>
    <t>ENTREGABLES O META DEL INDICADOR (TRIMESTRAL)</t>
  </si>
  <si>
    <t xml:space="preserve">INDICADOR </t>
  </si>
  <si>
    <t>UNIDAD DE MEDIDA</t>
  </si>
  <si>
    <t xml:space="preserve">RESULTADOS </t>
  </si>
  <si>
    <t>UNIDAD DE 
MEDIDA</t>
  </si>
  <si>
    <t>EVIDENCIA</t>
  </si>
  <si>
    <t>FECHA DE CONTROL</t>
  </si>
  <si>
    <t>ANÁLISIS DEL RESULTADO</t>
  </si>
  <si>
    <t>NOMBRE</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</si>
  <si>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</si>
  <si>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</si>
  <si>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</si>
  <si>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</si>
  <si>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</si>
  <si>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</si>
  <si>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r>
      <t xml:space="preserve">Desarrollar la Fase II del proyecto de digitalización del PETD </t>
    </r>
    <r>
      <rPr>
        <b/>
        <sz val="10"/>
        <color theme="1"/>
        <rFont val="Arial"/>
        <family val="2"/>
      </rPr>
      <t>(Gestión Tecnológica)</t>
    </r>
  </si>
  <si>
    <t>Coordinar y supervisar el contrato de digitalización para que se ejecute dentro del plazo establecido, garantizando la aplicación del protocolo de digitalización de la entidad en el acuerdo PCSJA20-11567</t>
  </si>
  <si>
    <t xml:space="preserve"> Gestión Tecnológica</t>
  </si>
  <si>
    <t xml:space="preserve"> Lider del proceso de Gestión Tecnológica</t>
  </si>
  <si>
    <t>Número de expedientes entregados / Número total de expedientes* 100%</t>
  </si>
  <si>
    <t>Porcentaje</t>
  </si>
  <si>
    <t>Reporte Cadena</t>
  </si>
  <si>
    <t xml:space="preserve">Mediante Acuerdo No.PCSJA20-11631 de fecha 22 de septiembre de 2020, por el cual se adopta el plan estratégico de transformación digital de la rama judicial -PETD 2021- 2025, se proyectaron por el Consejo Superior de la Judicatura, dos (2) fases, integradas I). con la digitalización de expedientes por parte de los despachos judiciales con escáneres propios y centros de escaneos contratados en 2020 por la Seccional, y II).  La segunda con la contratación de una firma especialista en estos temas.
Al respecto, con el fin de avanzar en la segunda fase, la Seccional suscribió el contrato No.BGA-037-2020, con la empresa Cadena S.A, para prestar el servicio de digitalización de los expedientes de los procesos judiciales y/o documentos de la Rama Judicial, que se encuentran en gestión en los diferentes despachos judiciales de la seccional Santander por un valor de $7.125.487.029 de pesos mcte.el cumplimiento de  folios digitalizados a 31/03/2022 fue del 99%
</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</si>
  <si>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</si>
  <si>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2.Fortalecer la transparencia y apertura de datos de la Rama Judicial</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</si>
  <si>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</si>
  <si>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3.Mejorar el acceso a la justicia.</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</si>
  <si>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</si>
  <si>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r>
      <t xml:space="preserve">Atender las novedades Sierju </t>
    </r>
    <r>
      <rPr>
        <b/>
        <sz val="10"/>
        <rFont val="Arial"/>
        <family val="2"/>
      </rPr>
      <t>(Gestión de la información estadistica)</t>
    </r>
  </si>
  <si>
    <t>* Atención de novedades  identificadas por los despachos judiciales por difrentes medios (telefónico, correo electrónico,entre otros)
*  Novedades identificadas por el Consejo Seccional como administrador del sistemas.
i) requerir al despachos para subsanar las novedades encontradas.
ii) Seguimiento a las novedades del despacho requrido.</t>
  </si>
  <si>
    <t>Gstión de la información estadistica</t>
  </si>
  <si>
    <t>Lider de proceso de Gstión de la información estadistica</t>
  </si>
  <si>
    <t>Documento exportados en Excel - SIERJU</t>
  </si>
  <si>
    <t xml:space="preserve">Número de novedades atendidas / Número de novedades solicitadas *100
</t>
  </si>
  <si>
    <t xml:space="preserve">Aplicativo Sierju </t>
  </si>
  <si>
    <t xml:space="preserve">En la atención para el correcto diligenciamiento de la información estadistica por parte de los Despachos Judiciales de la Seccional Santander, se atendieron y se resolvieron de fondo un total de 32 novedades, siendo la mas comun, ajuste de inventario inicial para corregir errores involuntarios y/o de digitación una vez fue finalizado el formulario del trimestre en mención. </t>
  </si>
  <si>
    <t>4.Atraer, desarrollar y mantener a los mejores servidores judiciales.</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</si>
  <si>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</si>
  <si>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</si>
  <si>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</si>
  <si>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</si>
  <si>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</si>
  <si>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r>
      <rPr>
        <b/>
        <sz val="10"/>
        <rFont val="Arial"/>
        <family val="2"/>
      </rPr>
      <t>A)</t>
    </r>
    <r>
      <rPr>
        <sz val="10"/>
        <rFont val="Arial"/>
        <family val="2"/>
      </rPr>
      <t xml:space="preserve"> Reducir la brecha que en materia de capacidad instalada presenta la Rama Judicial,
acorde con la demanda de justicia.</t>
    </r>
  </si>
  <si>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</si>
  <si>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 xml:space="preserve">Identificar de las necesidades en cuanto a mejoramiento de la infraestructura fisica de las sedes a cargo de la Dirección Ejecutiva Seccional </t>
    </r>
    <r>
      <rPr>
        <b/>
        <sz val="10"/>
        <color theme="1"/>
        <rFont val="Arial"/>
        <family val="2"/>
      </rPr>
      <t>(Mejoramiento de la infraestructura física)</t>
    </r>
  </si>
  <si>
    <t xml:space="preserve">Gestionar proyectos de inversion que permitan el mejoramiento de la infraestructura fisica de la rama judicial:
-Intervención de la cubierta del Palacio de Justicia de Bucaramanga.
-Adecuación y Mejoramiento de infraestructura general de la edificaciones, instalaciones eléctricas y comunicaciones de las sedes de los municipios de Bucaramanga (Palacio de justicia), Puerto Wilches, Puerto Parra, Carmen de Chucuri, Socorro, Güepsa y Chipatá
</t>
  </si>
  <si>
    <t>Mejoramiento de la infraestructura física</t>
  </si>
  <si>
    <t>Lider de proceso de Mejoramiento de la infraestructura física</t>
  </si>
  <si>
    <t xml:space="preserve">Estudios de necesidad, documentos precontractuales, estudios de mercado, informes </t>
  </si>
  <si>
    <t xml:space="preserve"> Numero de sedes intervenidas/ Numero de sedes proyectadas para intervenir*100</t>
  </si>
  <si>
    <t>NA</t>
  </si>
  <si>
    <r>
      <t xml:space="preserve">Identificar de las necesidades en cuanto a mantenimiento de la infraestructura fisica de las sedes a cargo de la Dirección Ejecutiva Seccional </t>
    </r>
    <r>
      <rPr>
        <b/>
        <sz val="10"/>
        <color theme="1"/>
        <rFont val="Arial"/>
        <family val="2"/>
      </rPr>
      <t>(Mejoramiento de la infraestructura física)</t>
    </r>
  </si>
  <si>
    <r>
      <t xml:space="preserve">Gestionar los procesos de contratación para garantizar el optimo de estado de los inmuebles de propiedad de la Rama Judicial o los ocupados en prestamo de uso:
* Mantenimiento de inmuebles (BGA22-20 SUSCRITO EL 22 DE MARZO $260395839
* Mantenimiento de aires acondicionados (SE VIENE CONTINUAMENTE VIGENCIA FUTURA)
</t>
    </r>
    <r>
      <rPr>
        <sz val="10"/>
        <color theme="1"/>
        <rFont val="Arial"/>
        <family val="2"/>
      </rPr>
      <t xml:space="preserve">* Mantenimiento de ascensores (bgA22-1 TBC 13 DE ENERO $33010961,  BGA22-02 17 DE ENERO OTIS COLOMBIA 10418930 Y BGA 22-
</t>
    </r>
    <r>
      <rPr>
        <sz val="10"/>
        <rFont val="Arial"/>
        <family val="2"/>
      </rPr>
      <t xml:space="preserve">* Servicio de fumigación
* Mantenimiento de planta eléctricas 
* Entre otros
</t>
    </r>
  </si>
  <si>
    <t>Según la necesidad</t>
  </si>
  <si>
    <t>Cumplimiento de las necesidades planeadas en el primer triemstre</t>
  </si>
  <si>
    <t xml:space="preserve">Se realizó mantenimiento de inmuebles (adecuaciones eléctricas) mediante contrato BGA22-20 suscrito el 22/03/2022 por valor de $260.395.839, asi mismo, se viene adelantando mantenimiento de aires acondicionados de las vigencias futuras de 2021. Otros contratos suscritos están relacionados con el mantenimiento de ascensores ( BGA22-1 TBC 13/01/2022 por valor $33.010.961, BGA22-02 17/01/2022 OTIS COLOMBIA 10418930 y BGA 22-21 de fecha 22/03/2022 DIF mantenimiento y servicios SAS san gil por valor de $13.021.000).
</t>
  </si>
  <si>
    <t>2.Mejorar la efectividad de la Rama Judicial y disminuir la congestión.</t>
  </si>
  <si>
    <r>
      <rPr>
        <b/>
        <sz val="10"/>
        <color theme="1"/>
        <rFont val="Arial"/>
        <family val="2"/>
      </rPr>
      <t>B)</t>
    </r>
    <r>
      <rPr>
        <sz val="10"/>
        <color theme="1"/>
        <rFont val="Arial"/>
        <family val="2"/>
      </rPr>
      <t xml:space="preserve"> Aumentar el porcentaje de sedes propias.</t>
    </r>
  </si>
  <si>
    <r>
      <t xml:space="preserve">Poner en conocimiento de las autoridades competentes las situaciones de seguridad y riesgo publico de servidores y sedes judiciales </t>
    </r>
    <r>
      <rPr>
        <b/>
        <sz val="10"/>
        <color theme="1"/>
        <rFont val="Arial"/>
        <family val="2"/>
      </rPr>
      <t>(DESAJ, CSJ)</t>
    </r>
  </si>
  <si>
    <t>Oficiar a las autoridades competentes en caso de riesgo público.</t>
  </si>
  <si>
    <t>DESAJ Administración de la seguridad.</t>
  </si>
  <si>
    <t>Dirección Seccional</t>
  </si>
  <si>
    <t>Solicitudes de medidas de protección</t>
  </si>
  <si>
    <t>3.Atraer, desarrollar y mantener a los mejores servidores judiciales.</t>
  </si>
  <si>
    <t>Autorizar el cierre extraordinario de los despachos judiciales por razones de  traslado de instalaciones, orden público, fuerza mayor o caso fortuito, según el Acuerdo No.433 de 1999</t>
  </si>
  <si>
    <t>Consejo Seccional - DESAJ Administración de la seguridad.</t>
  </si>
  <si>
    <t>Magistrados CSJ / Dirección Seccional</t>
  </si>
  <si>
    <t>Atender el 100% de solicitudes de cierre extraordinario de despachos judiciales</t>
  </si>
  <si>
    <t>Número de solicitudes tramitadas / número de solicitudes de cierre extraordinario de despachos judiciales recibidas</t>
  </si>
  <si>
    <t>Solicitudes</t>
  </si>
  <si>
    <r>
      <t xml:space="preserve">Adelantar las acciones pertinentes para la articulación con los entes territoriales y  demás Entidades públicas con el fin de aumentar el procentaje de sedes propias para la Seccional </t>
    </r>
    <r>
      <rPr>
        <b/>
        <sz val="10"/>
        <color theme="1"/>
        <rFont val="Arial"/>
        <family val="2"/>
      </rPr>
      <t>(Mejoramiento de la infraestructura física)</t>
    </r>
  </si>
  <si>
    <t>Gestionar con los entes territoriales y demás Entidades públicas del Departamento la viabilidad de donación de lote o inmueble para la Rama Judicial (reuniones o visita a las que haya lugar).</t>
  </si>
  <si>
    <t>Planeación estrategica</t>
  </si>
  <si>
    <t>Director Seccional</t>
  </si>
  <si>
    <t>Oficios y/o Escritura pública</t>
  </si>
  <si>
    <t>4.Fortalecer la autonomía e independencia judicial, administrativa y financiera de la Rama Judicial.</t>
  </si>
  <si>
    <r>
      <rPr>
        <b/>
        <sz val="10"/>
        <rFont val="Arial"/>
        <family val="2"/>
      </rPr>
      <t xml:space="preserve">C) </t>
    </r>
    <r>
      <rPr>
        <sz val="10"/>
        <rFont val="Arial"/>
        <family val="2"/>
      </rPr>
      <t>Aumentar el nivel de satisfacción de los prestadores y usuarios del servicio de justicia
frente a la infraestructura.</t>
    </r>
  </si>
  <si>
    <r>
      <t xml:space="preserve">Dar a conocer el plan de emergencias de las diferentes sedes de la Seccional  </t>
    </r>
    <r>
      <rPr>
        <b/>
        <sz val="10"/>
        <color theme="1"/>
        <rFont val="Arial"/>
        <family val="2"/>
      </rPr>
      <t>(Gestión de Seguridad y salud en el trabajo).</t>
    </r>
  </si>
  <si>
    <t xml:space="preserve">Difundir a través de correos masivos y micrositio web de la Seccional, los planes de emergencia de los distritos judiciales de Bucaramanga y San Gil. </t>
  </si>
  <si>
    <t xml:space="preserve"> Gestión de Seguridad y salud en el trabajo</t>
  </si>
  <si>
    <t xml:space="preserve"> Lider del Gestión de Seguridad y salud en el trabajo</t>
  </si>
  <si>
    <t>Comunicación de divulgación a servidores judiciales- publicaciones, correos remitidos</t>
  </si>
  <si>
    <t>Documentos de plan de emergencia divulgados por coordinación de SG-SST  / Documentos de plan de emergencia remitidos por la ARL</t>
  </si>
  <si>
    <r>
      <rPr>
        <b/>
        <sz val="10"/>
        <rFont val="Arial"/>
        <family val="2"/>
      </rPr>
      <t xml:space="preserve">D) </t>
    </r>
    <r>
      <rPr>
        <sz val="10"/>
        <rFont val="Arial"/>
        <family val="2"/>
      </rPr>
      <t>Reducir la vulnerabilidad de los funcionarios o empleados judiciales que en desarrollo
de sus funciones presenten riesgos para su seguridad personal, según previo estudio.</t>
    </r>
  </si>
  <si>
    <r>
      <rPr>
        <b/>
        <sz val="10"/>
        <rFont val="Arial"/>
        <family val="2"/>
      </rPr>
      <t xml:space="preserve">E) </t>
    </r>
    <r>
      <rPr>
        <sz val="10"/>
        <rFont val="Arial"/>
        <family val="2"/>
      </rPr>
      <t>Reducir la vulnerabilidad de la infraestructura física de la Rama Judicial.</t>
    </r>
  </si>
  <si>
    <r>
      <t>Actualizar y socializar el  protocolo de bioseguridad para el ingreso y permanencia en las sedes judiciales.</t>
    </r>
    <r>
      <rPr>
        <b/>
        <sz val="10"/>
        <color theme="1"/>
        <rFont val="Arial"/>
        <family val="2"/>
      </rPr>
      <t>(Gestión de Seguridad y salud en el trabajo).</t>
    </r>
  </si>
  <si>
    <t>Realizar actualización, socializaar e implementar los protocolos de bioseguridad al interior de las sedes judiciales para el ingreso y permanencia de los servidores Judiciales y Usuarios de la Administración de Justicia.</t>
  </si>
  <si>
    <t>Lider de proceso de Gestión de Seguridad y salud en el trabajo</t>
  </si>
  <si>
    <t>Protocolos</t>
  </si>
  <si>
    <t>Número de procotolos socializados/Número de Protocolos de Bioseguridad expeidido</t>
  </si>
  <si>
    <t>Protocolos de Bioseguridad</t>
  </si>
  <si>
    <t>El protocolo se encuentra publicado en la página web de la entidad en el acapite del SG-SST y la información respecto de este espacio de  información ha sido socializada a los despachos y servidores j judiciales a los correos electrónicos.</t>
  </si>
  <si>
    <t>Se cuenta con el protocolo de bioseguridad actualizado conforme a los lineamientos de la entidad .</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</si>
  <si>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</si>
  <si>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</si>
  <si>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</si>
  <si>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</si>
  <si>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r>
      <rPr>
        <b/>
        <sz val="10"/>
        <color theme="1"/>
        <rFont val="Calibri"/>
        <family val="2"/>
        <scheme val="minor"/>
      </rPr>
      <t>A)</t>
    </r>
    <r>
      <rPr>
        <sz val="10"/>
        <color theme="1"/>
        <rFont val="Calibri"/>
        <family val="2"/>
        <scheme val="minor"/>
      </rPr>
      <t xml:space="preserve">  Diseñar e implementar el proceso de gestión de conocimiento para la Rama Judicial.</t>
    </r>
  </si>
  <si>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</si>
  <si>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r>
      <t xml:space="preserve">Realizar el plan de capacitación y binestar de la Seccional de Santander y ejecutarlo </t>
    </r>
    <r>
      <rPr>
        <b/>
        <sz val="10"/>
        <rFont val="Arial"/>
        <family val="2"/>
      </rPr>
      <t>(Gestión Humana)</t>
    </r>
  </si>
  <si>
    <t>Realizar una encuesta a los servidores judiciales sobre los temas respecto de los cuales requieren capacitación
Presentar a la Escuela Lara Bonilla los temas respecto de los cuales los servidores requeren formación</t>
  </si>
  <si>
    <t>Gestión Humana</t>
  </si>
  <si>
    <t>Líder del proceso de Gestión humana</t>
  </si>
  <si>
    <t>Meta; Cobertura del 100% para la actualización del plan de capacitación 2021
Entregable: Plan de capacitación 2021</t>
  </si>
  <si>
    <t>Áreas con diagnostico de necesidades de capacitación / Total de áreas de la Seccional</t>
  </si>
  <si>
    <t>Realizar jornadas de capacitación con el apoyo de alianzas.</t>
  </si>
  <si>
    <t>Meta: Capacitaciones para las áreas
Entregable: Cuadro de registro y seguimiento de capacitaciones</t>
  </si>
  <si>
    <t>Número de capacitaciones ejecutadas en el periodo / Número de capacitaciones programadas en el periodo</t>
  </si>
  <si>
    <t>2. Mejorar la efectividad de la Rama Judicial y disminuir la congestión</t>
  </si>
  <si>
    <r>
      <rPr>
        <b/>
        <sz val="10"/>
        <color theme="1"/>
        <rFont val="Calibri"/>
        <family val="2"/>
        <scheme val="minor"/>
      </rPr>
      <t xml:space="preserve">B) </t>
    </r>
    <r>
      <rPr>
        <sz val="10"/>
        <color theme="1"/>
        <rFont val="Calibri"/>
        <family val="2"/>
        <scheme val="minor"/>
      </rPr>
      <t>Disponer de registros de elegibles vigentes con los mejores candidatos para la provisión
de cargos de funcionarios y empleados para la Rama Judicial y fortalecer el sistema de
ingreso a la carrera judicial.</t>
    </r>
  </si>
  <si>
    <r>
      <t xml:space="preserve">Socializar las actividades de capacitación programas por el SECOP II y gestionadas por la Entidad </t>
    </r>
    <r>
      <rPr>
        <b/>
        <sz val="10"/>
        <rFont val="Arial"/>
        <family val="2"/>
      </rPr>
      <t>(compra pública)</t>
    </r>
  </si>
  <si>
    <t xml:space="preserve">Remitir a los supervisores designados de la Seccional las actividades programas por el SECOP II y gestionadas por la Entidad </t>
  </si>
  <si>
    <t>Compra pública</t>
  </si>
  <si>
    <t>Líder del proceso de Asistencia legal</t>
  </si>
  <si>
    <t>Capacitación</t>
  </si>
  <si>
    <t>Número de actividades socializadas  / número de actividades programadasx100%</t>
  </si>
  <si>
    <t>Capacitaciones divulgadas</t>
  </si>
  <si>
    <t>Correos remitidos</t>
  </si>
  <si>
    <t>Mediante mensaje de datos de fecha 23/02/2022, se socializo a los supervisores de contratos, la capacitación gestionada por la coordinadora de asistencia legal, relacionada urso sobre el Uso del SECOP II a través de la herramienta complementaria E-learning, esto de conformidad con De acuerdo con el numeral 10 del artículo 3 y del numeral 9 del artículo 13 del Decreto Ley 4170 de 2011, la Agencia Nacional de Contratación Pública tiene competencia para realizar capacitaciones en materia de contratación pública electrónica, es por esto que, ponemos a disposición de todos los partícipes del Sistema de Compra Pública diferentes servicios de capacitación sobre el uso de las herramientas del SECOP</t>
  </si>
  <si>
    <r>
      <t xml:space="preserve">Adelantar las convocatorias y concursos de méritos para cargos de empleados  y expedir los demas actos administrativos de competencia del Consejo Seccional de la Judicatura en el marco de la carrera Judicial </t>
    </r>
    <r>
      <rPr>
        <b/>
        <sz val="10"/>
        <color theme="1"/>
        <rFont val="Arial"/>
        <family val="2"/>
      </rPr>
      <t>(Administración de la carrera judicial)</t>
    </r>
  </si>
  <si>
    <t xml:space="preserve">Expedir y publicar los actos administrativos  que resulten de las diferentes etapas del concurso de méritos de empleados  en los distritos judiciales de Bucaramanga,San Gil y Administrativo de Santader  (Tribunales, Juzgados, Centro de Servicios), </t>
  </si>
  <si>
    <t>Administración de la carrera judicial judicial</t>
  </si>
  <si>
    <t xml:space="preserve">Magistrados del Consejo Seccional de la Judicatura </t>
  </si>
  <si>
    <t xml:space="preserve">Expedición de Actos Administrativos </t>
  </si>
  <si>
    <t xml:space="preserve">Número de actos administrativos enviados/Número de Actos Administrativos expedidos </t>
  </si>
  <si>
    <t>Actos Administrativos</t>
  </si>
  <si>
    <t xml:space="preserve">Correos electronicos de envio de lista de elegibles y publicación de lista de aspirantes en pagina web del Consejo Seccional </t>
  </si>
  <si>
    <t>Correo electronico y Pagina Web https://www.ramajudicial.gov.co/web/consejo-seccional-de-la-judicatura-de-santander/convocatoria-no.4-de-empleados-de-tribunales-juzgados-y-centro-de-servicios</t>
  </si>
  <si>
    <t>El Consejo Seccional en el primer trimestre del año 2022, remitio 48 Acuerdos de listas de elegibles formulando lista a las autoridades nominadoras de la seccional, para realizar el trámite establecido en los articulos 133 y 167 de la LEAJ.</t>
  </si>
  <si>
    <t>3. Mejorar el acceso a la justicia.</t>
  </si>
  <si>
    <r>
      <t xml:space="preserve">Administrar la carrera judicial y definir las situaciones administrativas de los servidores judiciales </t>
    </r>
    <r>
      <rPr>
        <b/>
        <sz val="10"/>
        <color theme="1"/>
        <rFont val="Arial"/>
        <family val="2"/>
      </rPr>
      <t>(Administración de la carrera judicial)</t>
    </r>
  </si>
  <si>
    <t>Tramitar situaciones administrativas de servidores judiciales relacionadas con conceptos de traslado y proceder a su notificación en cumplimiento del Acuerdo PSAA10-6837 de 2010</t>
  </si>
  <si>
    <t xml:space="preserve"> Número de solicitudes de traslados trámitadas/ Número de solicitudes de traslado allegadas</t>
  </si>
  <si>
    <t>Correos electronicos comunicado el concepto de traslado a los servidores judiciales y a las autoridades nominadoras</t>
  </si>
  <si>
    <t>Correo electronico</t>
  </si>
  <si>
    <t>El Consejo Seccional en el primer trimestre del año 2022, remitio 23 oficios de concepto de traslado, 19 de ellos favorables y 4 desfavorables , los conceptos favorables fueron remitidos a las autoridades nominadoras para efectuar el tramite de los articulos 133 y 167 de la LEAJ</t>
  </si>
  <si>
    <r>
      <rPr>
        <b/>
        <sz val="10"/>
        <color theme="1"/>
        <rFont val="Calibri"/>
        <family val="2"/>
        <scheme val="minor"/>
      </rPr>
      <t>C)</t>
    </r>
    <r>
      <rPr>
        <sz val="10"/>
        <color theme="1"/>
        <rFont val="Calibri"/>
        <family val="2"/>
        <scheme val="minor"/>
      </rPr>
      <t xml:space="preserve"> Aumentar las competencias de los servidores judiciales a partir de evaluación
permanente de la gestión y fortalecer el sistema de evaluación y seguimiento,</t>
    </r>
  </si>
  <si>
    <t>Consolidar la Calificación Integral de servicios de los Jueces (as) de la República de los distritos judiciales de Bucaramanga y San Gil,  periodo 2021- Acuerdo PCSJA21-11799 de 2021.</t>
  </si>
  <si>
    <t>Magistrados del Consejo Seccional de la Judicatura de Santander</t>
  </si>
  <si>
    <t>Consolidar el 100% de la calificación integral de servicios de los jueces.</t>
  </si>
  <si>
    <t>Número de Calificaciones efectuadas / Número de calificaciones proyectadas * 100</t>
  </si>
  <si>
    <t>Actividades</t>
  </si>
  <si>
    <t>Correos electronicos comunicacndo las califacaiones integrales de servicios a los Jueces y recolectando la informaciín de los 4 factores</t>
  </si>
  <si>
    <t>Correo electronico y Pagina Web
https://www.ramajudicial.gov.co/web/consejo-seccional-de-la-judicatura-de-santander/circulares</t>
  </si>
  <si>
    <t>Realizar la condecoración al merito judicial en Santander "José Ignacio de Márquez"</t>
  </si>
  <si>
    <t>Administración de la carrera judicial.</t>
  </si>
  <si>
    <t>Número de evento de condecoración desarrollados / No de eventos de condecoración programados * 100</t>
  </si>
  <si>
    <t>Proceso de Selección</t>
  </si>
  <si>
    <t xml:space="preserve">Oficios a Tribunales y circular a postulación de mejor programa </t>
  </si>
  <si>
    <t>4. Fortalecer la autonomía e independencia judicial, administrativa y financiera de la Rama
Judicial</t>
  </si>
  <si>
    <r>
      <t xml:space="preserve">Contratar el servicio de vígias de la salud en las sedes de mayor afluencia para la verificación y cumplimientod e protocolos de bioseguridad en Santander </t>
    </r>
    <r>
      <rPr>
        <b/>
        <sz val="10"/>
        <color theme="1"/>
        <rFont val="Arial"/>
        <family val="2"/>
      </rPr>
      <t>(Gestión de seguridad y salud ocupacional)</t>
    </r>
  </si>
  <si>
    <t>Velar por el cumplimiento de las medidas de bioseguridad para el ingreso y permanencia en las sedes judiciales de mayo afluencia.
Apoyar el ingreso en las sedes judiciales para evitar aglomeraciones manteniendo el distanciamiento físico establecido (1 metro)
Realizar jornadas de sensibilización para el uso correcto y permanente de elementos de bioseguridad en las sedes judiciales
Verificar al ingreso de las sedes la presentación del carné de vacunación Covid-19</t>
  </si>
  <si>
    <t>Gestión de seguridad y salud ocupacional</t>
  </si>
  <si>
    <t>Coordinadora de Bienestar y SST
Supervisira del contrato: Asistente Administrativa</t>
  </si>
  <si>
    <t xml:space="preserve">Meta: 100%
Entregable: Medición del indicador </t>
  </si>
  <si>
    <t>Número de sedes con cobertura / Número de sedes programadas *100</t>
  </si>
  <si>
    <t>Número de personas asistentes al evento/ Número de personas programadas para el evento</t>
  </si>
  <si>
    <t>Documentos precontractual y contractual del proceso publicados en la plataforma SECOP II</t>
  </si>
  <si>
    <t>Se celebró contrato BGA-009-2022, por un plazo de tres (3) meses con el fin de contratar el servicio de vigias de salud para prestar apoyo en la verificación e implementación de los protocolos de bioseguridad al ingreso de las sedes judiciales de mayor concentración de servidores judiciales y usuarios.</t>
  </si>
  <si>
    <r>
      <rPr>
        <b/>
        <sz val="10"/>
        <color theme="1"/>
        <rFont val="Calibri"/>
        <family val="2"/>
        <scheme val="minor"/>
      </rPr>
      <t xml:space="preserve">D) </t>
    </r>
    <r>
      <rPr>
        <sz val="10"/>
        <color theme="1"/>
        <rFont val="Calibri"/>
        <family val="2"/>
        <scheme val="minor"/>
      </rPr>
      <t>Ampliar la cobertura de funcionarios y empleados de la Rama Judicial con conocimientos actualizados por especialidad del Derecho, así como desde un enfoque de competencias y habilidades, aportando un mejor servicio de justicia en Colombia.</t>
    </r>
  </si>
  <si>
    <r>
      <t xml:space="preserve">Contratar la atención de urgencias y emergencias médicas en sitio, así como las actividades de prevención de la pandemia por COVID-19, para todos los servidores judiciales, proveedores, contratistas, judicantes, practicantes universitarios y usuarios </t>
    </r>
    <r>
      <rPr>
        <b/>
        <sz val="10"/>
        <color theme="1"/>
        <rFont val="Arial"/>
        <family val="2"/>
      </rPr>
      <t>(Gestión de seguridad y salud ocupacional)</t>
    </r>
  </si>
  <si>
    <t>Atender las emergencias y urgencias médicas que se presenten en las sedes judiciales priorizadas
Prestar el servicio tipo A y B de acuerdo a la distribución que designe el supervisor del contrato
El servicio de área protegida cubre a los servidores judiciales, contratistas y usuarios de la administración de jusiticia, con el fin de brindar condiciones seguras en las sedes judiciales adscritas a la Dirección Seccional</t>
  </si>
  <si>
    <t>Número de valoraciones positivas/ Total valoraciones obtenidasx100</t>
  </si>
  <si>
    <t>Se celebró contrato BGA-015-2022, por un plazo de 9 meses 20 dias, con el fin de contratar el servicio dearea protegida para las sedes de Bucaramanga y su área metropolitana, para prestar apoyo a emergencias en las sedes judiciales.</t>
  </si>
  <si>
    <t>5.Fortalecer la transparencia y apertura de datos de la Rama Judicial.</t>
  </si>
  <si>
    <r>
      <rPr>
        <b/>
        <sz val="10"/>
        <color theme="1"/>
        <rFont val="Calibri"/>
        <family val="2"/>
        <scheme val="minor"/>
      </rPr>
      <t>E)</t>
    </r>
    <r>
      <rPr>
        <sz val="10"/>
        <color theme="1"/>
        <rFont val="Calibri"/>
        <family val="2"/>
        <scheme val="minor"/>
      </rPr>
      <t xml:space="preserve">  Ampliar la participación de los servidores judiciales de la Rama Judicial en los
programas de bienestar integral, prevención y control del riesgo laboral.</t>
    </r>
  </si>
  <si>
    <r>
      <t xml:space="preserve">Realizar seguimiento al plan de trabajo de Sg-sst </t>
    </r>
    <r>
      <rPr>
        <b/>
        <sz val="10"/>
        <rFont val="Arial"/>
        <family val="2"/>
      </rPr>
      <t>(Gestión de seguridad y salud ocupacional)</t>
    </r>
  </si>
  <si>
    <t>Ejecutar el plan de trabajo de Sg-sst.</t>
  </si>
  <si>
    <t>Lider del Proceso de Gestión de seguridad y salud ocupacional</t>
  </si>
  <si>
    <t xml:space="preserve">Acta de comité </t>
  </si>
  <si>
    <t>Comité realizadas/comites programdos</t>
  </si>
  <si>
    <t>Comites</t>
  </si>
  <si>
    <t>Unidad</t>
  </si>
  <si>
    <t>Formato de asistencia de Reuniones mensuales de planeación y seguimiento a las actividades establecidas en el Plan de trabajo de la vigencia 2022.</t>
  </si>
  <si>
    <t>Se han efectiuado reuniones de planeación y seguimiento de ejeccucuion de actividades del plan de trabajo de la vigencia 2022, lograndose a la fecha el cumplimiento de ejecución establecido para el trimestre en cumplimiento y cobertura.</t>
  </si>
  <si>
    <t>Realizar reuniones del comité paritario de seguridad y salud en el trabajo</t>
  </si>
  <si>
    <t>Realizar el 100% de actividades programadas</t>
  </si>
  <si>
    <t>Número de actividades realizadasNúmero de actividades programadas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</si>
  <si>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</si>
  <si>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</si>
  <si>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</si>
  <si>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r>
      <t xml:space="preserve">
</t>
    </r>
    <r>
      <rPr>
        <b/>
        <sz val="10"/>
        <color theme="1"/>
        <rFont val="Arial"/>
        <family val="2"/>
      </rPr>
      <t xml:space="preserve">A) </t>
    </r>
    <r>
      <rPr>
        <sz val="10"/>
        <color theme="1"/>
        <rFont val="Arial"/>
        <family val="2"/>
      </rPr>
      <t xml:space="preserve"> Mejorar la estructura de gobierno y organizacional de la Rama Judicial para facilitar la
gestión, toma de decisiones, el seguimiento y control.</t>
    </r>
  </si>
  <si>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</si>
  <si>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Realizar el seguimiento y evaluación de las medidas de descongestión implementadas en la Seccional Santander</t>
    </r>
    <r>
      <rPr>
        <b/>
        <sz val="10"/>
        <rFont val="Arial"/>
        <family val="2"/>
      </rPr>
      <t xml:space="preserve"> (Reordenamiento Judicial)</t>
    </r>
  </si>
  <si>
    <t>Llevar a cabo a través de informe el seguimiento y evaluación de las medidas de descongestión implementadas en la Seccional Santander</t>
  </si>
  <si>
    <t>Reordenamiento Judicial</t>
  </si>
  <si>
    <t>Magistrados del Consejo Seccional de la Judicatura del Santander</t>
  </si>
  <si>
    <t>Presentar el 100% de de los informes de descongestión</t>
  </si>
  <si>
    <t>Número de informes realizados sobre los cargos creados en descongestión o depuración / Número de cargos creados en descongestión o depuración  * 100</t>
  </si>
  <si>
    <t>Informes</t>
  </si>
  <si>
    <t>Informes remitidos</t>
  </si>
  <si>
    <t>Se realizo el seguimiento de las medidas de descongestion adoptadas con Acuerdos PCSJA21-11899, PCSJA22-11911, 11912 y 11918 reportando a la UDAE con oficio CSJSAO22-206  del 18 de febrero de 2022.</t>
  </si>
  <si>
    <t>2.Mejorar el acceso a la justicia.</t>
  </si>
  <si>
    <r>
      <rPr>
        <b/>
        <sz val="10"/>
        <color theme="1"/>
        <rFont val="Arial"/>
        <family val="2"/>
      </rPr>
      <t xml:space="preserve">B) </t>
    </r>
    <r>
      <rPr>
        <sz val="10"/>
        <color theme="1"/>
        <rFont val="Arial"/>
        <family val="2"/>
      </rPr>
      <t>Incrementar la calidad y cantidad de la información sobre la Rama Judicial, que permita
generar propuestas para el mejoramiento de la administración de justicia.</t>
    </r>
  </si>
  <si>
    <t xml:space="preserve">3.Fortalecer la autonomía e independencia judicial, administrativa y financiera de la Rama
Judicial.
</t>
  </si>
  <si>
    <r>
      <t>Llevar a cabo a través de las vigilancias judiciales administrativas el control de términos procesales de los despachos en Santander.</t>
    </r>
    <r>
      <rPr>
        <b/>
        <sz val="10"/>
        <rFont val="Arial"/>
        <family val="2"/>
      </rPr>
      <t>(CSJ de Santander)</t>
    </r>
  </si>
  <si>
    <t>* Recepción de la solicitud de Vigilancia Judicial Administrativa
* Reparto
* Recopilación de información 
* Apertura, comunicación, traslado y derecho de defensa. 
* Proyecto de decisión</t>
  </si>
  <si>
    <t>Atención total requerimientos vigilancias judicials</t>
  </si>
  <si>
    <t xml:space="preserve"> Decisiones de Vigilancias/Solicitudes de Vigilancia</t>
  </si>
  <si>
    <t>Vigilancias Adminstrativas judiciales</t>
  </si>
  <si>
    <t>Se presentaron solicitudes de vigilancias interpuestas ante el Consejo Seccional de la Judicatura de Santander, las cuales que fueron repartidas entre los dos despachos de magistrados y con decision 218 de las 218 allegadas.</t>
  </si>
  <si>
    <t>4.Fortalecer la transparencia y apertura de datos de la Rama Judicial.</t>
  </si>
  <si>
    <r>
      <rPr>
        <b/>
        <sz val="10"/>
        <color theme="1"/>
        <rFont val="Arial"/>
        <family val="2"/>
      </rPr>
      <t>C)</t>
    </r>
    <r>
      <rPr>
        <sz val="10"/>
        <color theme="1"/>
        <rFont val="Arial"/>
        <family val="2"/>
      </rPr>
      <t xml:space="preserve">Disminuir los tiempos procesales por jurisdicción, especialidad y nivel de competencia.
</t>
    </r>
  </si>
  <si>
    <t>5.Atraer, desarrollar y mantener a los mejores servidores judiciales</t>
  </si>
  <si>
    <r>
      <rPr>
        <b/>
        <sz val="10"/>
        <color theme="1"/>
        <rFont val="Arial"/>
        <family val="2"/>
      </rPr>
      <t xml:space="preserve">D) </t>
    </r>
    <r>
      <rPr>
        <sz val="10"/>
        <color theme="1"/>
        <rFont val="Arial"/>
        <family val="2"/>
      </rPr>
      <t>Disminuir la congestión a través del aumento de la cantidad promedio de egresos efectivos de procesos, por especialidad, subespecialidad y nivel de competencia.</t>
    </r>
  </si>
  <si>
    <t xml:space="preserve">  PILAR ESTRATÉGICO DE JUSTICIA CERCANA AL CIUDADANO Y DE COMUNICACIÓN</t>
  </si>
  <si>
    <t>Mejorar la visibilidad y transparencia institucional, la gestión y  isponibilidad de la información generada por la Rama Judicial, mediante la optimización y modernización de los mecanismos y herramientas para la gestión y comunicación de la información judicial.</t>
  </si>
  <si>
    <t xml:space="preserve">1.Fortalecer la transparencia y apertura de datos de la Rama Judicial. </t>
  </si>
  <si>
    <t>Modernizar y optimizar los mecanismos documentales y herramientas tecnológicas de gestión de la información generada por la Rama Judicial para su oportuna y confiable divulgación y consulta.</t>
  </si>
  <si>
    <r>
      <rPr>
        <b/>
        <sz val="10"/>
        <color theme="1"/>
        <rFont val="Arial"/>
        <family val="2"/>
      </rPr>
      <t xml:space="preserve">A) </t>
    </r>
    <r>
      <rPr>
        <sz val="10"/>
        <color theme="1"/>
        <rFont val="Arial"/>
        <family val="2"/>
      </rPr>
      <t>Diseñar e implementar el modelo de atención al ciudadano.</t>
    </r>
  </si>
  <si>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</si>
  <si>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t xml:space="preserve">Elaborar y ejecutar la matriz de comunicaciones conforme al plan de Comunicaciones </t>
    </r>
    <r>
      <rPr>
        <b/>
        <sz val="10"/>
        <rFont val="Arial"/>
        <family val="2"/>
      </rPr>
      <t>(Comunicación Institucional)</t>
    </r>
  </si>
  <si>
    <t>Diseñar matriz de comunicaciones, aprobar matriz de comunicaciones e implementarla</t>
  </si>
  <si>
    <t>Comunicación Institucional</t>
  </si>
  <si>
    <t xml:space="preserve">Líder de proceso comunicación institucional </t>
  </si>
  <si>
    <t>Matriz de Comunicaciones</t>
  </si>
  <si>
    <t>Número  actividades ejecutadas / Número de actividades programadas x100%</t>
  </si>
  <si>
    <t>Mtriz de comunicaciones</t>
  </si>
  <si>
    <t>Se documentaron para la vigencia 2022, las comunicaciones de interes de las partes interesadas en los servicios que se ofrecen por el Consejo Seccional de la Judicatura y por las distantas areas de la Dirección Ejecutiva Seccional de conformidad con el pan de comunicaciones. Así mismo, se informa que se registraron en este instrumento la información a comunicar más relevante del SAP de Bucaramanga. Las actividades ejecutadas para el primer trimestre evidencian un porcentaje de avance del 100% que obedece a la cantidad de efectiva de las comunicaciones en la seccional de acuerdo a lo planeado.</t>
  </si>
  <si>
    <t>2.Mejorar el acceso a la justicia</t>
  </si>
  <si>
    <r>
      <rPr>
        <b/>
        <sz val="10"/>
        <color theme="1"/>
        <rFont val="Arial"/>
        <family val="2"/>
      </rPr>
      <t xml:space="preserve">B)  </t>
    </r>
    <r>
      <rPr>
        <sz val="10"/>
        <color theme="1"/>
        <rFont val="Arial"/>
        <family val="2"/>
      </rPr>
      <t>Aumentar la cantidad de despachos judiciales y dependencias administrativas con información organizada y archivada mediante la aplicación de una metodología con lineamientos en gestión documental.</t>
    </r>
  </si>
  <si>
    <r>
      <t xml:space="preserve">Ampliar la cobertura de las comunicaciones de divulgación de información a los usuarios recurriendo a medios masivos y redes sociales  </t>
    </r>
    <r>
      <rPr>
        <b/>
        <sz val="10"/>
        <rFont val="Arial"/>
        <family val="2"/>
      </rPr>
      <t>(Comunicación Institucional)</t>
    </r>
  </si>
  <si>
    <t>Comunicar a traves del micrositios web, facebook y twitter la información de interes de los grupos de valor.</t>
  </si>
  <si>
    <t>Comunicación institucional</t>
  </si>
  <si>
    <t>Divulgar de los canales de comunicación al ciudadano</t>
  </si>
  <si>
    <t>Canales de comunicación</t>
  </si>
  <si>
    <t xml:space="preserve">Pagina web de la DESAJ
</t>
  </si>
  <si>
    <t>Mediante el portal web de la DESAJ, se dio a conocer el aviso mediante el cual se dan a conocer los correos electrónicos institucionales de las dependencias administrativas y despachos judiciales en Santander, de conformidad con lo establecido en el Acuerdo PCSJA22-11930 del 25 de febrero de 2022 expedido por el Consejo Superior de la Judicatura, “ (…) las demandas, tutelas, acciones, memoriales, oficios, documentos, escritos y otras solicitudes que se envíen a los despachos judiciales y dependencias administrativas, se continuarán recibiendo de forma virtual. Excepcionalmente se recibirán en físico cuando el usuario encuentre barreras de acceso o cuando manifieste que no cuenta con los medios tecnológicos, también se atenderá presencialmente cuando se trate de actuaciones verbales”</t>
  </si>
  <si>
    <t>3.Fortalecer la autonomía e independencia judicial, administrativa y financiera de la Rama
Judicial</t>
  </si>
  <si>
    <r>
      <rPr>
        <b/>
        <sz val="10"/>
        <color theme="1"/>
        <rFont val="Arial"/>
        <family val="2"/>
      </rPr>
      <t xml:space="preserve">C) </t>
    </r>
    <r>
      <rPr>
        <sz val="10"/>
        <color theme="1"/>
        <rFont val="Arial"/>
        <family val="2"/>
      </rPr>
      <t xml:space="preserve">Aumentar los niveles de comunicación efectiva de la información jurisprudencial en la Rama Judicial e impulsar el uso de sistemas o herramientas digitales para la gestión y divulgación de la información producida por la Rama Judicial. </t>
    </r>
  </si>
  <si>
    <r>
      <t xml:space="preserve">Socialización, implementación de las tablas de retención documental (TRD). </t>
    </r>
    <r>
      <rPr>
        <b/>
        <sz val="10"/>
        <rFont val="Arial"/>
        <family val="2"/>
      </rPr>
      <t>(gestión documental)</t>
    </r>
  </si>
  <si>
    <t>Dar a conocer a los depedencias administrativas y judiciales las tablas de retención judicial expedidas por el Consejo Superior de la judicatura.</t>
  </si>
  <si>
    <t>Gestión documental</t>
  </si>
  <si>
    <t>Mejoramiento del SIGCMA</t>
  </si>
  <si>
    <t>Comunicaciones de socialización</t>
  </si>
  <si>
    <t>Comunicaciones socializadas de TRD/ comunicaciones programadas de socializar de TRD</t>
  </si>
  <si>
    <t>Mediante mensaje de datos, se da a conocer el Acuerdo PCSJA21-11885 de fecha 22 de noviembre de 2021, "Por el cual se actualizan las Tablas de Retención Documental de la Dirección Ejecutiva de Administración Judicial y de las direcciones seccionales de administración judicial"., ademas de las otros directrices brindadas por el CENDOJ relacionadas con la adecuada gestión documental de la Entidad.</t>
  </si>
  <si>
    <t>4.Mejorar la efectividad de la Rama Judicial y disminuir la congestión</t>
  </si>
  <si>
    <r>
      <rPr>
        <b/>
        <sz val="10"/>
        <color theme="1"/>
        <rFont val="Arial"/>
        <family val="2"/>
      </rPr>
      <t>D)</t>
    </r>
    <r>
      <rPr>
        <sz val="10"/>
        <color theme="1"/>
        <rFont val="Arial"/>
        <family val="2"/>
      </rPr>
      <t xml:space="preserve">  Aumentar los niveles de seguridad de la información sobre el ejercicio profesional de todos los abogados y/o profesionales en Derecho registrados en el Consejo Superior de la Judicatura, mediante la presentación y validación de la tarjeta profesional por medios electrónicos.
</t>
    </r>
  </si>
  <si>
    <r>
      <t>Realizar remisión al registro Registro Nacional de Abogado de las diferentes solicitudes.</t>
    </r>
    <r>
      <rPr>
        <b/>
        <sz val="10"/>
        <rFont val="Arial"/>
        <family val="2"/>
      </rPr>
      <t xml:space="preserve"> (URNA)</t>
    </r>
  </si>
  <si>
    <t xml:space="preserve">Remitir a la URNA las diferentes solicitudes de Inscripción en Registro Nacional de Abogados (artículo de la Ley 270 de 1996), </t>
  </si>
  <si>
    <t>Registro y control de abogados y auxiliares de la justicia</t>
  </si>
  <si>
    <t>Remitir el 100% de solicitudes de inscripción a la Unidad de Registro nacional de Abogados.</t>
  </si>
  <si>
    <t>Numero de solicitudes de inscripción remitidas a la URNA/ Número de solicitudes de inscripción recibidas</t>
  </si>
  <si>
    <t>Correos remitidos a la URNA</t>
  </si>
  <si>
    <t>Debido a las restricciones aún por aislamiento por el Covid-19,  se agendaban citas presenciales un día a la semana por tal motivo las entregas de todo lo referente a la URNA, bajo considerablemente teniendo en cuenta que la Unidad del Registro Nacional de Abogados a partir de la fecha en mención remiten directamente desde Bogotá a la dirección de residencia del usuario.</t>
  </si>
  <si>
    <r>
      <rPr>
        <b/>
        <sz val="10"/>
        <color theme="1"/>
        <rFont val="Arial"/>
        <family val="2"/>
      </rPr>
      <t xml:space="preserve">E)  </t>
    </r>
    <r>
      <rPr>
        <sz val="10"/>
        <color theme="1"/>
        <rFont val="Arial"/>
        <family val="2"/>
      </rPr>
      <t>Aumentar el número de folios y soportes digitalizados de tarjetas profesionales del Sistema de Información del Registro Nacional de Abogados y Auxiliares de la Justicia.</t>
    </r>
  </si>
  <si>
    <r>
      <rPr>
        <b/>
        <sz val="10"/>
        <color theme="1"/>
        <rFont val="Arial"/>
        <family val="2"/>
      </rPr>
      <t>F)</t>
    </r>
    <r>
      <rPr>
        <sz val="10"/>
        <color theme="1"/>
        <rFont val="Arial"/>
        <family val="2"/>
      </rPr>
      <t xml:space="preserve"> Evaluar y acreditar el 100% de los futuros egresados en Derecho mediante la realización el Examen de Estado, como requisito para el ejercicio de la profesión conforme lo estipulado en la Ley 1905 de 2018.</t>
    </r>
  </si>
  <si>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</si>
  <si>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</si>
  <si>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</si>
  <si>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</si>
  <si>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r>
      <rPr>
        <b/>
        <sz val="10"/>
        <color theme="1"/>
        <rFont val="Arial"/>
        <family val="2"/>
      </rPr>
      <t xml:space="preserve">A)  </t>
    </r>
    <r>
      <rPr>
        <sz val="10"/>
        <color theme="1"/>
        <rFont val="Arial"/>
        <family val="2"/>
      </rPr>
      <t xml:space="preserve">Garantizar el acceso a la Justicia, reconociendo al usuario como razón de ser de la misma. </t>
    </r>
  </si>
  <si>
    <t>5 Fomentar la cultura organizacional de calidad, control y medio ambiente, orientada a la responsabilidad social y ética del servidor judicial.
7. Fortalecer continuamente las competencias y el liderazgo del talento humano de la organización</t>
  </si>
  <si>
    <r>
      <t xml:space="preserve">Formular propuesta integral de reordenamiento de acuerdo a las necesidades del servicio y la demanda de justicia </t>
    </r>
    <r>
      <rPr>
        <b/>
        <sz val="10"/>
        <rFont val="Arial"/>
        <family val="2"/>
      </rPr>
      <t>(Reordenamiento Judicial)</t>
    </r>
  </si>
  <si>
    <t>Presentar al CSJ propuesta integral de reordenamiento de acuerdo a las necesidades del servicio y demanda de justicia</t>
  </si>
  <si>
    <t>Magistrados del CSJ</t>
  </si>
  <si>
    <t>Propuesta de Reordenamiento</t>
  </si>
  <si>
    <t>Numero de propuestas de reordenamiento atendidas / Numero de propuestas de reordenamiento presentadas x100%</t>
  </si>
  <si>
    <t>Propuestas de Reordenamiento</t>
  </si>
  <si>
    <t>propuestas de reordenamiento</t>
  </si>
  <si>
    <t>Durante este trimestre se realizo con Acuerdo CSJSAA22-93 del 23 de febrero de 2022, se dio por terminada una medida de exoneracion de reparto que se tenia vigente en el Tribunal Administrativo de Santander. Adicionalmente con Acuerdo CSJSAA22-102 del 9 de marzo de 2022 se dio por terminada la medida de traslado transitorio del Juzgado 4 Promiscuo Municipal de San Gil al Juzgado Promiscuo Municipal de Pinchote. Tambien se realizo el seguimiento de las medidas de descongestion adoptadas con Acuerdos PCSJA21-11899, PCSJA22-11911, 11912 y 11918 reportando a la UDAE con oficio CSJSAO22-206  del 18 de febrero de 2022.</t>
  </si>
  <si>
    <r>
      <rPr>
        <b/>
        <sz val="10"/>
        <color theme="1"/>
        <rFont val="Arial"/>
        <family val="2"/>
      </rPr>
      <t>B)</t>
    </r>
    <r>
      <rPr>
        <sz val="10"/>
        <color theme="1"/>
        <rFont val="Arial"/>
        <family val="2"/>
      </rPr>
      <t xml:space="preserve"> Avanzar hacia el enfoque sistémico integral de la Rama Judicial, por medio de la armonización y coordinación de los esfuerzos de los distintos órganos que la integran</t>
    </r>
  </si>
  <si>
    <r>
      <t xml:space="preserve">Restructurar el mapa judicial para la atención del Sistema penal Acusatorio en epoca de vacancia judicial </t>
    </r>
    <r>
      <rPr>
        <b/>
        <sz val="10"/>
        <rFont val="Arial"/>
        <family val="2"/>
      </rPr>
      <t>(Reordenamiento Judicial)</t>
    </r>
  </si>
  <si>
    <t>Agrupación de los ditritos y designación de despachos para la función control de garantías y función de reconocimiento de acciones contitucionales de habeas corpus, cumplimiento de la Ley 906.</t>
  </si>
  <si>
    <t xml:space="preserve">Magistrados  del CSJ </t>
  </si>
  <si>
    <t>Acuedos expedidos</t>
  </si>
  <si>
    <t>Numero de expedidos / Numero de acuerdos requeridos x100%</t>
  </si>
  <si>
    <t>Propuestas de descongestión</t>
  </si>
  <si>
    <r>
      <rPr>
        <b/>
        <sz val="10"/>
        <color theme="1"/>
        <rFont val="Arial"/>
        <family val="2"/>
      </rPr>
      <t>C)</t>
    </r>
    <r>
      <rPr>
        <sz val="10"/>
        <color theme="1"/>
        <rFont val="Arial"/>
        <family val="2"/>
      </rPr>
      <t xml:space="preserve"> Cumplir los requisitos de los usuarios de conformidad con la Constitución y la Ley.</t>
    </r>
  </si>
  <si>
    <r>
      <t xml:space="preserve">Formular el plan de trabajo del comité seccional de genero </t>
    </r>
    <r>
      <rPr>
        <b/>
        <sz val="10"/>
        <rFont val="Arial"/>
        <family val="2"/>
      </rPr>
      <t>(CSJ y DESAJ)</t>
    </r>
  </si>
  <si>
    <t>Realizar las actividades programadas  en el plan de trabajo del Comité Seccional de Genero.</t>
  </si>
  <si>
    <t>(CSJ y DESAJ)</t>
  </si>
  <si>
    <t>Magistrados y Director Seccional de Administración Judicial</t>
  </si>
  <si>
    <t>Número de actividades programadas/número de actividades realizadas</t>
  </si>
  <si>
    <t xml:space="preserve">Plan de trabajo </t>
  </si>
  <si>
    <t>Mediante comte seccional de genero, se presentó el plan de trabajo de la vigencia 2022, dentro de los cuales de prevee el ecuentro en el distrito de San Gil.</t>
  </si>
  <si>
    <r>
      <rPr>
        <b/>
        <sz val="10"/>
        <color theme="1"/>
        <rFont val="Arial"/>
        <family val="2"/>
      </rPr>
      <t>D)</t>
    </r>
    <r>
      <rPr>
        <sz val="10"/>
        <color theme="1"/>
        <rFont val="Arial"/>
        <family val="2"/>
      </rPr>
      <t xml:space="preserve"> Incrementar los niveles de satisfacción del usuario, estableciendo metas que respondan a las necesidades y expectativas de los usuarios internos y externos, a partir del fortalecimiento de las estrategias de planeación, gestión eficaz y eficiente de los procesos. </t>
    </r>
  </si>
  <si>
    <r>
      <t xml:space="preserve">Realizar seguimiento a la defensa judicial </t>
    </r>
    <r>
      <rPr>
        <b/>
        <sz val="10"/>
        <rFont val="Arial"/>
        <family val="2"/>
      </rPr>
      <t>(asistencia legal)</t>
    </r>
  </si>
  <si>
    <t>Verificar el número de procesos que cursan en contra de la Rama Judicial y establecer cuantos fallos a favor y cuantos en contra</t>
  </si>
  <si>
    <t>Asistencia legal</t>
  </si>
  <si>
    <t>Lider del proceso de defensa judicial</t>
  </si>
  <si>
    <t>Revisión del 100% de procesos que cursan en contra de la Rama Judcial</t>
  </si>
  <si>
    <t>(No. fallos favorables a la Nación/ No total de fallos) x100</t>
  </si>
  <si>
    <t>Número fallos en  procesos</t>
  </si>
  <si>
    <t>65 fallos totales notificados a la Seccional</t>
  </si>
  <si>
    <t>Correo electrónico, sentencias y Cuadro de sentencias a favor y en contra de la Seccional</t>
  </si>
  <si>
    <t>Se obtuvo un total de 37 fallos favorables a la entidad, de los 65 fallos que fueron notificados personalmente en el primer trimestre de 2022.
 (37/65)*100.
 El 57% de los fallos favorables obtenidos obedece al fortalecimiento probatorio por parte de los apoderados, la aplicación por parte de los despachos de los precedentes jurisprudenciales de las Altas Cortes al efectuar el análisis probatorio y jurídico de cada caso específico, que permitió lograr la exoneración de la entidad frente a las pretensiones formuladas por los demandantes, destacando que la mayoría de los fallos son de segunda instancia.</t>
  </si>
  <si>
    <r>
      <rPr>
        <b/>
        <sz val="10"/>
        <rFont val="Arial"/>
        <family val="2"/>
      </rPr>
      <t>E)</t>
    </r>
    <r>
      <rPr>
        <sz val="10"/>
        <rFont val="Arial"/>
        <family val="2"/>
      </rPr>
      <t xml:space="preserve"> Fomentar la cultura organizacional de calidad, control y medio ambiente, orientada a la responsabilidad social y ética del servidor judicial. </t>
    </r>
  </si>
  <si>
    <r>
      <t xml:space="preserve">Atender a las acciones constituciones de tutela </t>
    </r>
    <r>
      <rPr>
        <b/>
        <sz val="10"/>
        <rFont val="Arial"/>
        <family val="2"/>
      </rPr>
      <t>(asistencia legal)</t>
    </r>
  </si>
  <si>
    <t xml:space="preserve">Ejercer la defensa de la Dirección Ejecutiva Seccional, respondiendo las Tutelas  en las cuales la Seccional es accionada o vinculada. </t>
  </si>
  <si>
    <t>Asistencia Legal</t>
  </si>
  <si>
    <t>Notificar  el 100% de las acciones constitucionales</t>
  </si>
  <si>
    <t>(No. Tutelas notificadas en la Desaj /N° tutelas atendidas)*100</t>
  </si>
  <si>
    <t>Numero de Tutelas atendidas</t>
  </si>
  <si>
    <t>Escrito de contestación de 56 tutelas notificadas, allegadas a los Despachos judiciales por correo electrónico</t>
  </si>
  <si>
    <t>Correo electrónico y carpeta "TUTELAS" One Drive</t>
  </si>
  <si>
    <t>En el primer trimestre del año la Dirección Ejecutiva Seccional fue notificada de 56 acciones de tutela en las cuales resultó vinculada, habiéndose contestado las 56 ante los Despachos judiciales de conocimiento de las mismas, conforme las funciones de representación legal dispuestas en el artículo 103 de la Ley 270 de 1996
(56/56)*100</t>
  </si>
  <si>
    <r>
      <rPr>
        <b/>
        <sz val="10"/>
        <color theme="1"/>
        <rFont val="Arial"/>
        <family val="2"/>
      </rPr>
      <t xml:space="preserve">F)  </t>
    </r>
    <r>
      <rPr>
        <sz val="10"/>
        <color theme="1"/>
        <rFont val="Arial"/>
        <family val="2"/>
      </rPr>
      <t xml:space="preserve">Mejorar continuamente el Sistema Integrado de Gestión y Control de la Calidad y del Medio Ambiente “SIGCMA”. </t>
    </r>
  </si>
  <si>
    <r>
      <t xml:space="preserve">Realizar seguimiento a la satisfacción de usuarios </t>
    </r>
    <r>
      <rPr>
        <b/>
        <sz val="10"/>
        <rFont val="Arial"/>
        <family val="2"/>
      </rPr>
      <t>(Atención al Usuario)</t>
    </r>
  </si>
  <si>
    <t>* Implementar encuesta de satisfacción de usuarios, por medio de los diferentes canales de atención
* Analisis de los resultados de la encuesta de satisfacción de usuarios
* Proponer acciones de acuerdo a los resultados de la encuesta de satisfacción de usuarios</t>
  </si>
  <si>
    <t>Meta: Superior al 75%
Entregable: Resultados de encuesta de satisfacción de usuarios</t>
  </si>
  <si>
    <t>(No.encuestas por encima de bueno  /N° encuestas realizadas*100</t>
  </si>
  <si>
    <t>Resultado de satisfacción de usuarios</t>
  </si>
  <si>
    <r>
      <t xml:space="preserve">Implementar la cultura SIGCMA </t>
    </r>
    <r>
      <rPr>
        <b/>
        <sz val="10"/>
        <rFont val="Arial"/>
        <family val="2"/>
      </rPr>
      <t>(Mejoramiento del SIGCMA)</t>
    </r>
  </si>
  <si>
    <t>Realizar reuniones para revisar el seguimiento y mantenimiento del SIGCMA en la Seccional.</t>
  </si>
  <si>
    <t>Lider de proceso mejoramiento del SIGCMA</t>
  </si>
  <si>
    <t>Se realizó comité Seccional del SIGCMA el día 03/02/2021, donde se actualiza el contexto organizacional y de las partes interesada. Además de la particpación en los comites convocados por la Coordinación Nacional del SIGCMA.</t>
  </si>
  <si>
    <r>
      <rPr>
        <b/>
        <sz val="10"/>
        <color theme="1"/>
        <rFont val="Arial"/>
        <family val="2"/>
      </rPr>
      <t>G)</t>
    </r>
    <r>
      <rPr>
        <sz val="10"/>
        <color theme="1"/>
        <rFont val="Arial"/>
        <family val="2"/>
      </rPr>
      <t xml:space="preserve">  Fortalecer continuamente las competencias y el liderazgo del talento humano de la organización. </t>
    </r>
  </si>
  <si>
    <t>* Dar a conocer información del SIGCMA por medio de capacitaciones a los servidores judiciales de la Seccional.
* Realizar actividades de apoyo que promuevan la cultura de Calidad.
* Realizar la encuesta de conocimiento del SIGCMA</t>
  </si>
  <si>
    <t>Meta: Superior del 80%
Entregable: Resultados de la encuesta de conocimiento del SIGCMA</t>
  </si>
  <si>
    <t>3.Fortalecer la transparencia y apertura de datos de la Rama Judicial.</t>
  </si>
  <si>
    <r>
      <rPr>
        <b/>
        <sz val="10"/>
        <color theme="1"/>
        <rFont val="Arial"/>
        <family val="2"/>
      </rPr>
      <t xml:space="preserve">H) </t>
    </r>
    <r>
      <rPr>
        <sz val="10"/>
        <color theme="1"/>
        <rFont val="Arial"/>
        <family val="2"/>
      </rPr>
      <t xml:space="preserve">Reconocer la importancia del talento humano y de la gestión del conocimiento en la Administración de Justicia. </t>
    </r>
  </si>
  <si>
    <r>
      <t>Sensibilizar a los servidores adscritos al CSJ y  DESAJ los aspectos que afectan a la Entidad sobre gestión ambiental.</t>
    </r>
    <r>
      <rPr>
        <b/>
        <sz val="10"/>
        <rFont val="Arial"/>
        <family val="2"/>
      </rPr>
      <t xml:space="preserve">(Comunicación Institucional) </t>
    </r>
  </si>
  <si>
    <t>* Implementar una campaña de comunicación interna o dependiendo de la necesidad del área relacionado con programas ambientales de la Entidad.</t>
  </si>
  <si>
    <t>Lider del proceso comunicación institucional</t>
  </si>
  <si>
    <t>Meta: 100%
Entregable: Medición del indicador -registro de asistencia</t>
  </si>
  <si>
    <t>Actividades ejecutadas en la Matriz de Comunicaciones / Actividades planificadas en la Matriz de Comunicaciones</t>
  </si>
  <si>
    <t>4.Fortalecer la autonomía e independencia judicial, administrativa y financiera de la Rama
Judicial</t>
  </si>
  <si>
    <r>
      <rPr>
        <b/>
        <sz val="10"/>
        <color theme="1"/>
        <rFont val="Arial"/>
        <family val="2"/>
      </rPr>
      <t xml:space="preserve">I) </t>
    </r>
    <r>
      <rPr>
        <sz val="10"/>
        <color theme="1"/>
        <rFont val="Arial"/>
        <family val="2"/>
      </rPr>
      <t xml:space="preserve">Aprovechar eficientemente los recursos naturales utilizados por la entidad, en especial el uso del papel, el agua y la energía, y gestionar de manera racional los residuos sólidos. </t>
    </r>
  </si>
  <si>
    <r>
      <t>Implementar los programas ambientales</t>
    </r>
    <r>
      <rPr>
        <b/>
        <sz val="10"/>
        <rFont val="Arial"/>
        <family val="2"/>
      </rPr>
      <t xml:space="preserve"> </t>
    </r>
    <r>
      <rPr>
        <sz val="10"/>
        <rFont val="Arial"/>
        <family val="2"/>
      </rPr>
      <t>de la Entidad</t>
    </r>
    <r>
      <rPr>
        <b/>
        <sz val="10"/>
        <rFont val="Arial"/>
        <family val="2"/>
      </rPr>
      <t xml:space="preserve"> (Mejoramiento del SIGCMA)</t>
    </r>
  </si>
  <si>
    <t>Dar cumplimiento a las directrices de implementación del SGA en el seguimiento de consumo de agua,energia,  papel,combustible.</t>
  </si>
  <si>
    <t>Gestión Administrativa</t>
  </si>
  <si>
    <t>Lider prceso de gestión Administrativa</t>
  </si>
  <si>
    <t xml:space="preserve">Documentos de control consumo de agua, luz, papel, combustible </t>
  </si>
  <si>
    <t>Control implementados en el trimestre / Controles programados en el trimestre*100</t>
  </si>
  <si>
    <t>Cuadros de control 2022</t>
  </si>
  <si>
    <t>De conformidad con los lineamientos establecidos por la Ccordinación Nacional del SIGCMA/ ambiental, se realizan mediante cuadros de excel con los consumo de agua, luz, papel, combustible, los cuales son presentados al comité de austeridad.</t>
  </si>
  <si>
    <r>
      <rPr>
        <b/>
        <sz val="10"/>
        <color theme="1"/>
        <rFont val="Arial"/>
        <family val="2"/>
      </rPr>
      <t>J)</t>
    </r>
    <r>
      <rPr>
        <sz val="10"/>
        <color theme="1"/>
        <rFont val="Arial"/>
        <family val="2"/>
      </rPr>
      <t xml:space="preserve"> Prevenir la contaminación ambiental potencial generada por las actividades administrativas y judiciales. </t>
    </r>
  </si>
  <si>
    <r>
      <rPr>
        <b/>
        <sz val="10"/>
        <color theme="1"/>
        <rFont val="Arial"/>
        <family val="2"/>
      </rPr>
      <t xml:space="preserve">
K) </t>
    </r>
    <r>
      <rPr>
        <sz val="10"/>
        <color theme="1"/>
        <rFont val="Arial"/>
        <family val="2"/>
      </rPr>
      <t xml:space="preserve">Garantizar el oportuno y eficaz cumplimiento de la legislación ambiental aplicable a las actividades administrativas y laborales.
</t>
    </r>
  </si>
  <si>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</si>
  <si>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</si>
  <si>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1.Fortalecer la transparencia y apertura de datos de la Rama Judicial</t>
  </si>
  <si>
    <t>Posicionar la imagen de la Rama Judicial como pilar de ética, objetividad y transparencia.</t>
  </si>
  <si>
    <r>
      <rPr>
        <b/>
        <sz val="10"/>
        <rFont val="Arial"/>
        <family val="2"/>
      </rPr>
      <t>A)</t>
    </r>
    <r>
      <rPr>
        <sz val="10"/>
        <rFont val="Arial"/>
        <family val="2"/>
      </rPr>
      <t xml:space="preserve">  Sensibilizar y propiciar la interiorización en los servidores judiciales de los valores y principios éticos que deben regir su actuar frente a la sociedad.</t>
    </r>
  </si>
  <si>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</si>
  <si>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r>
      <t>Generar piezas gráficas o audiovisuales sobre los valores y principios éticos de los servidores judiciales</t>
    </r>
    <r>
      <rPr>
        <b/>
        <sz val="10"/>
        <rFont val="Arial"/>
        <family val="2"/>
      </rPr>
      <t>. (Comunicación Institucional)</t>
    </r>
  </si>
  <si>
    <t>* Implementar una campaña de comunicación interna trimestralmente difundiendo los valores y principios eticos del plan sectorial de desarrollo.</t>
  </si>
  <si>
    <t>Líder del proceso
 Comunicaciones institucional</t>
  </si>
  <si>
    <t>One drive</t>
  </si>
  <si>
    <t>Mediante carpeta compartida en one drive, se da a concer a los servidores judiciales, el plan sectorial de desarrollo 2019-2022 y contexto de la organización vigencia 2022.</t>
  </si>
  <si>
    <t>2. Fortalecer la autonomía e independencia judicial, administrativa y financiera de la Rama Judicial</t>
  </si>
  <si>
    <r>
      <t xml:space="preserve">Promover la rendición de cuentas de la Rama Judicial  seccional Santander </t>
    </r>
    <r>
      <rPr>
        <b/>
        <sz val="10"/>
        <rFont val="Arial"/>
        <family val="2"/>
      </rPr>
      <t>(planeación estrategica)</t>
    </r>
  </si>
  <si>
    <t>Cumplir con las actividades del cronograma y lineamiento de rendición de cuentas del Consejo Superior de la Judicatura.</t>
  </si>
  <si>
    <t>Planeación estratégica, Comunicación Institucional</t>
  </si>
  <si>
    <t>Audiencia de Rendición de Cuentas</t>
  </si>
  <si>
    <t>Número de actividades programadas / número de actividades realizadas</t>
  </si>
  <si>
    <t xml:space="preserve">Actividades </t>
  </si>
  <si>
    <t>Cronograma/chat</t>
  </si>
  <si>
    <t>Audiencia pública de rendicion de cuenta, correos y publicaciones</t>
  </si>
  <si>
    <t xml:space="preserve">Los días 9,11,14 y 16 de febrero de 2022 se enviaron invitaciones a través de correos electrónicos y se publicó información relacionada con la encuesta de priorización de temas. Igualmente, los días 22,23 y 28 se enviaron invitaciones electrónicas a los grupos de valor y se publicó información sobre la audiencia. 
El 14 de marzo se publicó a través del twitter de la Dirección Ejecutiva Seccional de Administración Judicial la tarjeta de invitación a la audiencia propia de la Seccional. La misma fue socializada a los grupos de valor en las fechas anteriormente mencionadas.
El 23 de marzo de 2022 se publicó el Informe de Rendición de Cuentas en el micrositio, con el fin de presentar información previa realización de la audiencia.
El día 28 de marzo de 2022, se realizó la audiencia púbica de rendición de cuentas vigencia 2021, se habilitó un chat en vivo para recibir preguntas sobre la gestión del año 2021, además se tomaron preguntas realizas en la encuesta de participación ciudadana para responderlas durante el evento.
Después: se recibieron 26 preguntas de las cuales ocho (8) fueron resueltas en la audiencia pública de rendición de cuentas, tres (3) de ellas en la ronda de preguntas y las demás serán respondidas según los términos establecidos en el Acuerdo PCSJA201-11478 de 2020.
Asistentes a la audiencia: según los resultados de la encuesta de evaluación, contamos con la asistencia de servidores judiciales, abogados, ciudadanos, órganos de control, estudiantes, decanos, cajas de compensación. 
Total asistentes: 451 espectadores por el lifesize y 9 espectadores por micrositio.
</t>
  </si>
  <si>
    <t>3. Atraer, desarrollar y mantener a los mejores servidores judiciales</t>
  </si>
  <si>
    <r>
      <rPr>
        <b/>
        <sz val="10"/>
        <rFont val="Arial"/>
        <family val="2"/>
      </rPr>
      <t>B)</t>
    </r>
    <r>
      <rPr>
        <sz val="10"/>
        <rFont val="Arial"/>
        <family val="2"/>
      </rPr>
      <t xml:space="preserve">  Mejorar los mecanismos de comunicación y acceso a la información judicial, que permita el control social sobre la gestión judicial.
</t>
    </r>
  </si>
  <si>
    <t xml:space="preserve">Llevar a cabo espacios de dialogos que permitan rendir cuentas a los grupos de interes. </t>
  </si>
  <si>
    <t xml:space="preserve">Ejecutar el 100% del plan de acción </t>
  </si>
  <si>
    <t>Número de actividades de espacios de dialogos realizadas  / Número de actividades de espacios de dialogos programados</t>
  </si>
  <si>
    <t>4. Mejorar la efectividad de la Rama Judicial y disminuir la congestión</t>
  </si>
  <si>
    <r>
      <rPr>
        <b/>
        <sz val="10"/>
        <color theme="1"/>
        <rFont val="Arial"/>
        <family val="2"/>
      </rPr>
      <t>C)</t>
    </r>
    <r>
      <rPr>
        <sz val="10"/>
        <color theme="1"/>
        <rFont val="Arial"/>
        <family val="2"/>
      </rPr>
      <t xml:space="preserve">  Fortalecer las herramientas de divulgación y rendición de cuentas que contribuyan a fortalecer la confianza ciudadana en la administración de justicia.</t>
    </r>
  </si>
  <si>
    <r>
      <t xml:space="preserve">Atender los lineamientos establecidos para la contratación estatal </t>
    </r>
    <r>
      <rPr>
        <b/>
        <sz val="10"/>
        <rFont val="Arial"/>
        <family val="2"/>
      </rPr>
      <t>(Compras públicas)</t>
    </r>
  </si>
  <si>
    <t>Surtir los procesos de contratación dando estricto cumplimiento a la normatividad legal vigente aplicable y al manual de contratación.</t>
  </si>
  <si>
    <t>Líder del proceso
Compras  públicas</t>
  </si>
  <si>
    <t xml:space="preserve">Cumplir con el 100% de la normatividad vigente </t>
  </si>
  <si>
    <t>Número de procesos que cumple con la normatividad vigente/número procesos de contración</t>
  </si>
  <si>
    <t>SECOP II, Tienda virtual del Estado Colombiano y pagina web de la Entidad</t>
  </si>
  <si>
    <t>Los 22 contratos  dan cumplimiento a la normatividad legal vigente aplicable y al manual de contratación.</t>
  </si>
  <si>
    <t>Dar cumplimiento al principio de publicidad de la gestión contractual a través del SECOP II, Tienda virtual del Estado Colombiano y pagina web de la Entidad</t>
  </si>
  <si>
    <t>Publicar el 100% de procesos contractuales</t>
  </si>
  <si>
    <t>Número de publicación de procesos/ Número de Procesos celebrados</t>
  </si>
  <si>
    <t>En cumplimiento de lo ordenamiento juridico, manual de contratación y de las disposiciones de Colombia compra eficiente, la Entidad a través del área administrativa, coordinación de asistencia legal  los supervisores de los contratos ha efectuado la publicación oportunda de los documentos emitidos en las diferentes etapas de la gestión contractual, así: Durante el primer trimestre de 2022, los procesos de contratación iniciados fueron 22 en las diferentes modalidades de contratación, nueve (09) mínimas cuantías, 12 en contratación directa y uno (1)  selección abreviada, los cuales terminaron con adjudicación y suscribción del contrato.</t>
  </si>
  <si>
    <t>5. Mejorar el acceso a la justicia</t>
  </si>
  <si>
    <r>
      <rPr>
        <b/>
        <sz val="10"/>
        <color theme="1"/>
        <rFont val="Arial"/>
        <family val="2"/>
      </rPr>
      <t>D)</t>
    </r>
    <r>
      <rPr>
        <sz val="10"/>
        <color theme="1"/>
        <rFont val="Arial"/>
        <family val="2"/>
      </rPr>
      <t xml:space="preserve">  Fortalecer los mecanismos de seguimiento y control de sanciones a los servidores judiciales y a los abogados.</t>
    </r>
  </si>
  <si>
    <r>
      <t xml:space="preserve">Establecer un seguimiento periodico sobre el PAC DISPONIBLE para ejecutar teniendo en cuenta el PAC aprobado con respecto al PAC solicitado </t>
    </r>
    <r>
      <rPr>
        <b/>
        <sz val="10"/>
        <rFont val="Arial"/>
        <family val="2"/>
      </rPr>
      <t>(Gestión Financiera y Presupuestal)</t>
    </r>
  </si>
  <si>
    <t>* Establecer un cronograma para  la Seccional, de acuerdo al cronograma Nacional para que los Coordinadores de área y supervisores de contratos  para que coadyuven en la administración del PAC, para que se cumplan con las fechas establecidas para solicitud de PAC, anticipos y aplazamientos del mismo.
Elaborar informes y entregar los apartes especificos a la Dirección Seccional, las Áreas Financiera y Administrativa, Recursos Humanos
Tramitar con el Nivel Central para obtener la asignación pac</t>
  </si>
  <si>
    <t>Gestión Financiera y Presupuestal</t>
  </si>
  <si>
    <t xml:space="preserve">Gestión Financiera y Presupuestal Grupo Ejecucion Presupuestal y Pagos  </t>
  </si>
  <si>
    <t>Porcentaje de PAC APROBADO</t>
  </si>
  <si>
    <t>% = PAC APROBADO / PAC SOLICITADO</t>
  </si>
  <si>
    <t>https://etbcsj.sharepoint.com/:f:/r/sites/AREAFINANCIERADESAJ-BUCARAMANGA/Documentos%20compartidos/PAC/PAC%202022/PAC%20APROBADO3?csf=1&amp;web=1&amp;e=rBRshI</t>
  </si>
  <si>
    <t>PORCENTAJE</t>
  </si>
  <si>
    <t>INFORMES DE APROBACION DE PAC MENSUAL</t>
  </si>
  <si>
    <t>En enero se aprobo UE02 GP GG 100% UE08 GP 100%  GG un 98% 
En  febrero UE02 GP 100% GG 68%  UE08 GP 100% GG 100%
En marzo se aprobo por la UE02 GP 87%, GG 82% UE08 GP 83% GG 89% UE09 55% - Sin embargo los aplazamientos de mes anterior y solicitudes extraordinarias permitió el pago de las obligaciones.</t>
  </si>
  <si>
    <r>
      <t xml:space="preserve">Elaboración de los estados financieros </t>
    </r>
    <r>
      <rPr>
        <b/>
        <sz val="10"/>
        <rFont val="Arial"/>
        <family val="2"/>
      </rPr>
      <t>(Gestión Financiera y Presupuestal)</t>
    </r>
  </si>
  <si>
    <t>Registro y depuración de información contable 
Realizar la conciliación de la información contable
Elaborar los estados financieros</t>
  </si>
  <si>
    <t>Gestión Financiera y Presupuestal- contadora</t>
  </si>
  <si>
    <t>Conciliaciones con las areas generadoras de informacion contable.</t>
  </si>
  <si>
    <t xml:space="preserve">Conciliaciones </t>
  </si>
  <si>
    <t xml:space="preserve">En el primer trimestre del año 2022; y al cierre de cada trimestre se realizan las siguientes conciliaciones con las áreas generadoras de información financiera:
M (mensual), T (trimestral), S (semestral)
Financiera: Conciliación Bancaria (M) , Saldo de DRXC (Documento de recaudo por clasificar) (T), Saldo deducciones pendientes de pago (T), Pagos realizados al operador PILA aportes en linea (S)
Talento Humano: Conciliación Incapacidades (T), Beneficio a empleados (T)
Jurídica: Conciliación Cobro Coactivo (M), Pasivo Litigioso (T)
Administrativa: Conciliación Almacén (M), Inmuebles (T), Gastos COVID (T)
Nivel Central: Conciliación Traslado entre subunidades (M)
Terceros; Operaciones reciprocas (Con Entidades Públicas) (T)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</si>
</sst>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1"/>
      <color theme="1"/>
      <name val="Calibri"/>
      <family val="2"/>
      <scheme val="minor"/>
    </font>
    <font>
      <b/>
      <i/>
      <sz val="16"/>
      <color theme="1"/>
      <name val="Calibri"/>
      <family val="2"/>
      <scheme val="minor"/>
    </font>
    <font>
      <sz val="10"/>
      <name val="Arial"/>
      <family val="2"/>
    </font>
    <font>
      <b/>
      <sz val="10"/>
      <color theme="2"/>
      <name val="Arial"/>
      <family val="2"/>
    </font>
    <font>
      <b/>
      <sz val="10"/>
      <name val="Arial"/>
      <family val="2"/>
    </font>
    <font>
      <sz val="10"/>
      <color theme="1"/>
      <name val="Arial"/>
      <family val="2"/>
    </font>
    <font>
      <b/>
      <sz val="10"/>
      <color theme="1"/>
      <name val="Arial"/>
      <family val="2"/>
    </font>
    <font>
      <sz val="10"/>
      <color rgb="FF000000"/>
      <name val="Arial"/>
      <family val="2"/>
    </font>
    <font>
      <sz val="10"/>
      <color theme="1"/>
      <name val="Calibri"/>
      <family val="2"/>
      <scheme val="minor"/>
    </font>
    <font>
      <b/>
      <sz val="10"/>
      <color theme="1"/>
      <name val="Calibri"/>
      <family val="2"/>
      <scheme val="minor"/>
    </font>
    <font>
      <sz val="9"/>
      <name val="Arial"/>
      <family val="2"/>
    </font>
    <font>
      <u/>
      <sz val="11"/>
      <color theme="10"/>
      <name val="Calibri"/>
      <family val="2"/>
      <scheme val="minor"/>
    </font>
    <font>
      <b/>
      <sz val="9"/>
      <color indexed="81"/>
      <name val="Tahoma"/>
      <family val="2"/>
    </font>
    <font>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FF"/>
        <bgColor indexed="64"/>
      </patternFill>
    </fill>
  </fills>
  <borders count="10">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208">
    <xf numFmtId="0" fontId="0" fillId="0" borderId="0" xfId="0"/>
    <xf numFmtId="0" fontId="2" fillId="2" borderId="1"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2" borderId="0" xfId="0" applyFont="1" applyFill="1" applyAlignment="1">
      <alignment horizontal="left" vertical="center" wrapText="1"/>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6" fillId="5" borderId="8" xfId="0" applyFont="1" applyFill="1" applyBorder="1" applyAlignment="1">
      <alignment vertical="center" wrapText="1"/>
    </xf>
    <xf numFmtId="0" fontId="6" fillId="5" borderId="6" xfId="0" applyFont="1" applyFill="1" applyBorder="1" applyAlignment="1">
      <alignment horizontal="center" vertical="center" wrapText="1"/>
    </xf>
    <xf numFmtId="164" fontId="3" fillId="5" borderId="6" xfId="0" applyNumberFormat="1" applyFont="1" applyFill="1" applyBorder="1" applyAlignment="1">
      <alignment horizontal="center" vertical="center" wrapText="1"/>
    </xf>
    <xf numFmtId="9" fontId="3" fillId="5" borderId="6" xfId="0" applyNumberFormat="1"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6" fillId="5" borderId="9" xfId="0" applyFont="1" applyFill="1" applyBorder="1" applyAlignment="1">
      <alignment vertical="center" wrapText="1"/>
    </xf>
    <xf numFmtId="0" fontId="6" fillId="5" borderId="8" xfId="0" applyFont="1" applyFill="1" applyBorder="1" applyAlignment="1">
      <alignment horizontal="center" vertical="center" wrapText="1"/>
    </xf>
    <xf numFmtId="164" fontId="3" fillId="5" borderId="8" xfId="0" applyNumberFormat="1" applyFont="1" applyFill="1" applyBorder="1" applyAlignment="1">
      <alignment horizontal="center" vertical="center" wrapText="1"/>
    </xf>
    <xf numFmtId="9" fontId="3" fillId="5" borderId="8" xfId="0" applyNumberFormat="1" applyFont="1" applyFill="1" applyBorder="1" applyAlignment="1">
      <alignment horizontal="center" vertical="center" wrapText="1"/>
    </xf>
    <xf numFmtId="14" fontId="3" fillId="5" borderId="8" xfId="0" applyNumberFormat="1" applyFont="1" applyFill="1" applyBorder="1" applyAlignment="1">
      <alignment horizontal="center" vertical="center" wrapText="1"/>
    </xf>
    <xf numFmtId="0" fontId="6" fillId="5" borderId="6" xfId="0" applyFont="1" applyFill="1" applyBorder="1" applyAlignment="1">
      <alignment vertical="center" wrapText="1"/>
    </xf>
    <xf numFmtId="0" fontId="3" fillId="5" borderId="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6" fillId="5" borderId="7" xfId="0" applyFont="1" applyFill="1" applyBorder="1" applyAlignment="1">
      <alignment vertical="center" wrapText="1"/>
    </xf>
    <xf numFmtId="0" fontId="6" fillId="5"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164" fontId="3" fillId="5" borderId="9" xfId="0" applyNumberFormat="1" applyFont="1" applyFill="1" applyBorder="1" applyAlignment="1">
      <alignment horizontal="center" vertical="center" wrapText="1"/>
    </xf>
    <xf numFmtId="9" fontId="3" fillId="5" borderId="9"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3" fillId="5" borderId="6" xfId="0" applyFont="1" applyFill="1" applyBorder="1" applyAlignment="1">
      <alignment vertical="top" wrapText="1"/>
    </xf>
    <xf numFmtId="0" fontId="3" fillId="5" borderId="6" xfId="0" applyFont="1" applyFill="1" applyBorder="1" applyAlignment="1">
      <alignment horizontal="center" vertical="top" wrapText="1"/>
    </xf>
    <xf numFmtId="0" fontId="3" fillId="5" borderId="9" xfId="0" applyFont="1" applyFill="1" applyBorder="1" applyAlignment="1">
      <alignment vertical="top" wrapText="1"/>
    </xf>
    <xf numFmtId="0" fontId="3" fillId="5" borderId="9" xfId="0" applyFont="1" applyFill="1" applyBorder="1" applyAlignment="1">
      <alignment horizontal="center" vertical="top" wrapText="1"/>
    </xf>
    <xf numFmtId="0" fontId="3" fillId="6" borderId="6" xfId="0" applyFont="1" applyFill="1" applyBorder="1" applyAlignment="1">
      <alignment horizontal="center" vertical="center" wrapText="1"/>
    </xf>
    <xf numFmtId="0" fontId="3" fillId="6" borderId="6" xfId="0" applyFont="1" applyFill="1" applyBorder="1" applyAlignment="1">
      <alignment horizontal="left" vertical="center" wrapText="1"/>
    </xf>
    <xf numFmtId="0" fontId="6" fillId="6" borderId="6" xfId="0" applyFont="1" applyFill="1" applyBorder="1" applyAlignment="1">
      <alignment vertical="center" wrapText="1"/>
    </xf>
    <xf numFmtId="0" fontId="6" fillId="6" borderId="6" xfId="0" applyFont="1" applyFill="1" applyBorder="1" applyAlignment="1">
      <alignment horizontal="center"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vertical="center" wrapText="1"/>
    </xf>
    <xf numFmtId="0" fontId="3" fillId="6" borderId="7" xfId="0" applyFont="1" applyFill="1" applyBorder="1" applyAlignment="1">
      <alignment vertical="center" wrapText="1"/>
    </xf>
    <xf numFmtId="0" fontId="3" fillId="6" borderId="7" xfId="0"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8" xfId="0" applyFont="1" applyFill="1" applyBorder="1" applyAlignment="1">
      <alignment horizontal="left" vertical="center" wrapText="1"/>
    </xf>
    <xf numFmtId="0" fontId="6" fillId="6" borderId="9" xfId="0" applyFont="1" applyFill="1" applyBorder="1" applyAlignment="1">
      <alignment vertical="center" wrapText="1"/>
    </xf>
    <xf numFmtId="0" fontId="6" fillId="6" borderId="8" xfId="0" applyFont="1" applyFill="1" applyBorder="1" applyAlignment="1">
      <alignment horizontal="center" vertical="center" wrapText="1"/>
    </xf>
    <xf numFmtId="0" fontId="6" fillId="6" borderId="8" xfId="0" applyFont="1" applyFill="1" applyBorder="1" applyAlignment="1">
      <alignment horizontal="left" vertical="center" wrapText="1"/>
    </xf>
    <xf numFmtId="0" fontId="6" fillId="6" borderId="6" xfId="0" applyFont="1" applyFill="1" applyBorder="1" applyAlignment="1">
      <alignment vertical="center" wrapText="1"/>
    </xf>
    <xf numFmtId="9" fontId="3" fillId="6" borderId="7" xfId="0" applyNumberFormat="1" applyFont="1" applyFill="1" applyBorder="1" applyAlignment="1">
      <alignment horizontal="center" vertical="center" wrapText="1"/>
    </xf>
    <xf numFmtId="0" fontId="3" fillId="6" borderId="6" xfId="0"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0" fontId="3" fillId="6" borderId="6" xfId="0" applyFont="1" applyFill="1" applyBorder="1" applyAlignment="1">
      <alignment vertical="center" wrapText="1"/>
    </xf>
    <xf numFmtId="0" fontId="3" fillId="0" borderId="0" xfId="0" applyFont="1" applyAlignment="1">
      <alignment wrapText="1"/>
    </xf>
    <xf numFmtId="0" fontId="3" fillId="6" borderId="7" xfId="0" applyFont="1" applyFill="1" applyBorder="1" applyAlignment="1">
      <alignment horizontal="left" vertical="center" wrapText="1"/>
    </xf>
    <xf numFmtId="0" fontId="8" fillId="6" borderId="7" xfId="0" applyFont="1" applyFill="1" applyBorder="1" applyAlignment="1">
      <alignment horizontal="center" vertical="center" wrapText="1"/>
    </xf>
    <xf numFmtId="164" fontId="3" fillId="6" borderId="7" xfId="1" applyNumberFormat="1" applyFont="1" applyFill="1" applyBorder="1" applyAlignment="1">
      <alignment horizontal="center" vertical="center" wrapText="1"/>
    </xf>
    <xf numFmtId="0" fontId="6" fillId="6" borderId="9" xfId="0" applyFont="1" applyFill="1" applyBorder="1" applyAlignment="1">
      <alignment horizontal="left" vertical="center" wrapText="1"/>
    </xf>
    <xf numFmtId="14" fontId="3" fillId="6" borderId="9" xfId="0" applyNumberFormat="1" applyFont="1" applyFill="1" applyBorder="1" applyAlignment="1">
      <alignment horizontal="center" vertical="center" wrapText="1"/>
    </xf>
    <xf numFmtId="0" fontId="3" fillId="6" borderId="9" xfId="0" applyFont="1" applyFill="1" applyBorder="1" applyAlignment="1">
      <alignment vertical="center" wrapText="1"/>
    </xf>
    <xf numFmtId="0" fontId="3" fillId="6" borderId="7" xfId="0" applyFont="1" applyFill="1" applyBorder="1" applyAlignment="1">
      <alignment horizontal="left" vertical="center" wrapText="1"/>
    </xf>
    <xf numFmtId="14" fontId="3" fillId="6" borderId="6" xfId="0" applyNumberFormat="1" applyFont="1" applyFill="1" applyBorder="1" applyAlignment="1">
      <alignment horizontal="center" vertical="center" wrapText="1"/>
    </xf>
    <xf numFmtId="0" fontId="6" fillId="6" borderId="8" xfId="0" applyFont="1" applyFill="1" applyBorder="1" applyAlignment="1">
      <alignment vertical="center" wrapText="1"/>
    </xf>
    <xf numFmtId="0" fontId="7" fillId="6" borderId="8" xfId="0" applyFont="1" applyFill="1" applyBorder="1" applyAlignment="1">
      <alignment horizontal="left" vertical="center" wrapText="1"/>
    </xf>
    <xf numFmtId="14" fontId="3" fillId="6" borderId="8" xfId="0" applyNumberFormat="1" applyFont="1" applyFill="1" applyBorder="1" applyAlignment="1">
      <alignment horizontal="center" vertical="center" wrapText="1"/>
    </xf>
    <xf numFmtId="0" fontId="7" fillId="6" borderId="9" xfId="0" applyFont="1" applyFill="1" applyBorder="1" applyAlignment="1">
      <alignment horizontal="left" vertical="center" wrapText="1"/>
    </xf>
    <xf numFmtId="0" fontId="3" fillId="6" borderId="9" xfId="0" applyFont="1" applyFill="1" applyBorder="1" applyAlignment="1">
      <alignment horizontal="center" vertical="center" wrapText="1"/>
    </xf>
    <xf numFmtId="14" fontId="3" fillId="6" borderId="9" xfId="0" applyNumberFormat="1" applyFont="1" applyFill="1" applyBorder="1" applyAlignment="1">
      <alignment horizontal="center" vertical="center" wrapText="1"/>
    </xf>
    <xf numFmtId="0" fontId="3" fillId="6" borderId="6" xfId="0" applyFont="1" applyFill="1" applyBorder="1" applyAlignment="1">
      <alignment horizontal="left"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vertical="center" wrapText="1"/>
    </xf>
    <xf numFmtId="0" fontId="3" fillId="7" borderId="6" xfId="0" applyFont="1" applyFill="1" applyBorder="1" applyAlignment="1">
      <alignment horizontal="left" vertical="center" wrapText="1"/>
    </xf>
    <xf numFmtId="0" fontId="9" fillId="7" borderId="7" xfId="0" applyFont="1" applyFill="1" applyBorder="1" applyAlignment="1">
      <alignment horizontal="center" vertical="center" wrapText="1"/>
    </xf>
    <xf numFmtId="0" fontId="9" fillId="7" borderId="7"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7" xfId="0" applyFont="1" applyFill="1" applyBorder="1" applyAlignment="1">
      <alignment horizontal="center" vertical="center" wrapText="1"/>
    </xf>
    <xf numFmtId="9" fontId="3" fillId="7" borderId="7" xfId="1" applyFont="1" applyFill="1" applyBorder="1" applyAlignment="1">
      <alignment horizontal="center" vertical="center" wrapText="1"/>
    </xf>
    <xf numFmtId="14" fontId="3" fillId="7" borderId="7" xfId="0" applyNumberFormat="1" applyFont="1" applyFill="1" applyBorder="1" applyAlignment="1">
      <alignment horizontal="center" vertical="center" wrapText="1"/>
    </xf>
    <xf numFmtId="0" fontId="3" fillId="7" borderId="7" xfId="0" applyFont="1" applyFill="1" applyBorder="1" applyAlignment="1">
      <alignment vertical="center" wrapText="1"/>
    </xf>
    <xf numFmtId="0" fontId="3" fillId="7" borderId="8" xfId="0" applyFont="1" applyFill="1" applyBorder="1" applyAlignment="1">
      <alignment vertical="center" wrapText="1"/>
    </xf>
    <xf numFmtId="0" fontId="3" fillId="7" borderId="9" xfId="0" applyFont="1" applyFill="1" applyBorder="1" applyAlignment="1">
      <alignment horizontal="left" vertical="center" wrapText="1"/>
    </xf>
    <xf numFmtId="9" fontId="3" fillId="7" borderId="7" xfId="0" applyNumberFormat="1" applyFont="1" applyFill="1" applyBorder="1" applyAlignment="1">
      <alignment horizontal="center" vertical="center" wrapText="1"/>
    </xf>
    <xf numFmtId="0" fontId="6" fillId="7" borderId="7" xfId="0" applyFont="1" applyFill="1" applyBorder="1" applyAlignment="1">
      <alignment vertical="center" wrapText="1"/>
    </xf>
    <xf numFmtId="0" fontId="6" fillId="7" borderId="6"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8" xfId="0" applyFont="1" applyFill="1" applyBorder="1" applyAlignment="1">
      <alignment horizontal="left" vertical="center" wrapText="1"/>
    </xf>
    <xf numFmtId="49" fontId="6" fillId="7" borderId="7" xfId="0" applyNumberFormat="1" applyFont="1" applyFill="1" applyBorder="1" applyAlignment="1">
      <alignment vertical="center" wrapText="1"/>
    </xf>
    <xf numFmtId="0" fontId="6" fillId="7" borderId="9" xfId="0" applyFont="1" applyFill="1" applyBorder="1" applyAlignment="1">
      <alignment horizontal="left" vertical="center" wrapText="1"/>
    </xf>
    <xf numFmtId="49" fontId="3" fillId="7" borderId="7" xfId="0" applyNumberFormat="1" applyFont="1" applyFill="1" applyBorder="1" applyAlignment="1">
      <alignment vertical="center" wrapText="1"/>
    </xf>
    <xf numFmtId="1" fontId="3" fillId="7" borderId="7" xfId="0" applyNumberFormat="1" applyFont="1" applyFill="1" applyBorder="1" applyAlignment="1">
      <alignment horizontal="center" vertical="center" wrapText="1"/>
    </xf>
    <xf numFmtId="0" fontId="9" fillId="7" borderId="7" xfId="0" applyFont="1" applyFill="1" applyBorder="1" applyAlignment="1">
      <alignment horizontal="left" vertical="center" wrapText="1"/>
    </xf>
    <xf numFmtId="0" fontId="6" fillId="7" borderId="8" xfId="0" applyFont="1" applyFill="1" applyBorder="1" applyAlignment="1">
      <alignment vertical="center" wrapText="1"/>
    </xf>
    <xf numFmtId="0" fontId="3" fillId="7" borderId="7" xfId="0" applyFont="1" applyFill="1" applyBorder="1" applyAlignment="1">
      <alignment vertical="center" wrapText="1"/>
    </xf>
    <xf numFmtId="9" fontId="3" fillId="7" borderId="6" xfId="0" applyNumberFormat="1" applyFont="1" applyFill="1" applyBorder="1" applyAlignment="1">
      <alignment horizontal="center" vertical="center" wrapText="1"/>
    </xf>
    <xf numFmtId="1" fontId="3" fillId="7" borderId="6" xfId="0" applyNumberFormat="1" applyFont="1" applyFill="1" applyBorder="1" applyAlignment="1">
      <alignment horizontal="center" vertical="center" wrapText="1"/>
    </xf>
    <xf numFmtId="0" fontId="3" fillId="7" borderId="6" xfId="0"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0" fontId="3" fillId="7" borderId="9" xfId="0" applyFont="1" applyFill="1" applyBorder="1" applyAlignment="1">
      <alignment vertical="center" wrapText="1"/>
    </xf>
    <xf numFmtId="14" fontId="3" fillId="7" borderId="9" xfId="0" applyNumberFormat="1" applyFont="1" applyFill="1" applyBorder="1" applyAlignment="1">
      <alignment horizontal="center" vertical="center" wrapText="1"/>
    </xf>
    <xf numFmtId="1" fontId="3" fillId="7" borderId="9" xfId="0" applyNumberFormat="1"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6" fillId="8" borderId="7" xfId="0" applyFont="1" applyFill="1" applyBorder="1" applyAlignment="1">
      <alignment vertical="center" wrapText="1"/>
    </xf>
    <xf numFmtId="0" fontId="6" fillId="8" borderId="7" xfId="0" applyFont="1" applyFill="1" applyBorder="1" applyAlignment="1">
      <alignment horizontal="left" vertical="center" wrapText="1"/>
    </xf>
    <xf numFmtId="0" fontId="6" fillId="8"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6" xfId="0" applyFont="1" applyFill="1" applyBorder="1" applyAlignment="1">
      <alignment vertical="center" wrapText="1"/>
    </xf>
    <xf numFmtId="9" fontId="3" fillId="8" borderId="6" xfId="0" applyNumberFormat="1" applyFont="1" applyFill="1" applyBorder="1" applyAlignment="1">
      <alignment horizontal="center" vertical="center" wrapText="1"/>
    </xf>
    <xf numFmtId="14" fontId="3" fillId="8" borderId="6" xfId="0" applyNumberFormat="1" applyFont="1" applyFill="1" applyBorder="1" applyAlignment="1">
      <alignment horizontal="center" vertical="center" wrapText="1"/>
    </xf>
    <xf numFmtId="0" fontId="6" fillId="8" borderId="6"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vertical="center" wrapText="1"/>
    </xf>
    <xf numFmtId="0" fontId="3" fillId="8" borderId="9" xfId="0" applyFont="1" applyFill="1" applyBorder="1" applyAlignment="1">
      <alignment horizontal="center" vertical="center" wrapText="1"/>
    </xf>
    <xf numFmtId="0" fontId="6" fillId="8" borderId="9" xfId="0" applyFont="1" applyFill="1" applyBorder="1" applyAlignment="1">
      <alignment horizontal="left" vertical="center" wrapText="1"/>
    </xf>
    <xf numFmtId="0" fontId="3" fillId="8" borderId="6" xfId="0" applyFont="1" applyFill="1" applyBorder="1" applyAlignment="1">
      <alignment horizontal="left" vertical="center" wrapText="1"/>
    </xf>
    <xf numFmtId="0" fontId="3" fillId="8" borderId="8" xfId="0" applyFont="1" applyFill="1" applyBorder="1" applyAlignment="1">
      <alignment horizontal="left" vertical="center" wrapText="1"/>
    </xf>
    <xf numFmtId="14" fontId="3" fillId="8" borderId="8" xfId="0" applyNumberFormat="1" applyFont="1" applyFill="1" applyBorder="1" applyAlignment="1">
      <alignment horizontal="center" vertical="center" wrapText="1"/>
    </xf>
    <xf numFmtId="0" fontId="3" fillId="8" borderId="9" xfId="0" applyFont="1" applyFill="1" applyBorder="1" applyAlignment="1">
      <alignment horizontal="left" vertical="center" wrapText="1"/>
    </xf>
    <xf numFmtId="14" fontId="3" fillId="8" borderId="9" xfId="0" applyNumberFormat="1" applyFont="1" applyFill="1" applyBorder="1" applyAlignment="1">
      <alignment horizontal="center" vertical="center" wrapText="1"/>
    </xf>
    <xf numFmtId="0" fontId="3" fillId="9" borderId="7" xfId="0" applyFont="1" applyFill="1" applyBorder="1" applyAlignment="1">
      <alignment horizontal="center" vertical="center" wrapText="1"/>
    </xf>
    <xf numFmtId="0" fontId="6" fillId="9" borderId="7" xfId="0" applyFont="1" applyFill="1" applyBorder="1" applyAlignment="1">
      <alignment horizontal="left" vertical="center" wrapText="1"/>
    </xf>
    <xf numFmtId="0" fontId="6" fillId="9" borderId="7" xfId="0" applyFont="1" applyFill="1" applyBorder="1" applyAlignment="1">
      <alignment horizontal="left" vertical="center" wrapText="1"/>
    </xf>
    <xf numFmtId="0" fontId="6" fillId="9" borderId="7" xfId="0" applyFont="1" applyFill="1" applyBorder="1" applyAlignment="1">
      <alignment horizontal="center" vertical="center" wrapText="1"/>
    </xf>
    <xf numFmtId="0" fontId="3" fillId="9" borderId="7" xfId="0" applyFont="1" applyFill="1" applyBorder="1" applyAlignment="1">
      <alignment horizontal="left" vertical="center" wrapText="1"/>
    </xf>
    <xf numFmtId="0" fontId="3" fillId="9" borderId="7" xfId="0" applyFont="1" applyFill="1" applyBorder="1" applyAlignment="1">
      <alignment vertical="center" wrapText="1"/>
    </xf>
    <xf numFmtId="0" fontId="3" fillId="9" borderId="7" xfId="0" applyFont="1" applyFill="1" applyBorder="1" applyAlignment="1">
      <alignment horizontal="center" vertical="center" wrapText="1"/>
    </xf>
    <xf numFmtId="9" fontId="3" fillId="9" borderId="7" xfId="0" applyNumberFormat="1" applyFont="1" applyFill="1" applyBorder="1" applyAlignment="1">
      <alignment horizontal="center" vertical="center" wrapText="1"/>
    </xf>
    <xf numFmtId="14" fontId="3" fillId="9" borderId="7" xfId="0" applyNumberFormat="1" applyFont="1" applyFill="1" applyBorder="1" applyAlignment="1">
      <alignment horizontal="center" vertical="center" wrapText="1"/>
    </xf>
    <xf numFmtId="0" fontId="3" fillId="9" borderId="6" xfId="0" applyFont="1" applyFill="1" applyBorder="1" applyAlignment="1">
      <alignment horizontal="left" vertical="center" wrapText="1"/>
    </xf>
    <xf numFmtId="0" fontId="6" fillId="9" borderId="7" xfId="0" applyFont="1" applyFill="1" applyBorder="1" applyAlignment="1">
      <alignment horizontal="left" vertical="top" wrapText="1"/>
    </xf>
    <xf numFmtId="0" fontId="3" fillId="9" borderId="6" xfId="0" applyFont="1" applyFill="1" applyBorder="1" applyAlignment="1">
      <alignment horizontal="left" vertical="center" wrapText="1"/>
    </xf>
    <xf numFmtId="0" fontId="3" fillId="9" borderId="6" xfId="0" applyFont="1" applyFill="1" applyBorder="1" applyAlignment="1">
      <alignment horizontal="center" vertical="center" wrapText="1"/>
    </xf>
    <xf numFmtId="14" fontId="3" fillId="9" borderId="6" xfId="0" applyNumberFormat="1" applyFont="1" applyFill="1" applyBorder="1" applyAlignment="1">
      <alignment horizontal="center" vertical="center" wrapText="1"/>
    </xf>
    <xf numFmtId="0" fontId="6" fillId="9" borderId="6"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8" xfId="0" applyFont="1" applyFill="1" applyBorder="1" applyAlignment="1">
      <alignment horizontal="center" vertical="center" wrapText="1"/>
    </xf>
    <xf numFmtId="14" fontId="3" fillId="9" borderId="8" xfId="0" applyNumberFormat="1" applyFont="1" applyFill="1" applyBorder="1" applyAlignment="1">
      <alignment horizontal="center" vertical="center" wrapText="1"/>
    </xf>
    <xf numFmtId="0" fontId="6" fillId="9" borderId="9" xfId="0" applyFont="1" applyFill="1" applyBorder="1" applyAlignment="1">
      <alignment horizontal="left" vertical="center" wrapText="1"/>
    </xf>
    <xf numFmtId="0" fontId="6" fillId="9" borderId="6"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9" xfId="0" applyFont="1" applyFill="1" applyBorder="1" applyAlignment="1">
      <alignment horizontal="center" vertical="center" wrapText="1"/>
    </xf>
    <xf numFmtId="14" fontId="3" fillId="9" borderId="9" xfId="0" applyNumberFormat="1" applyFont="1" applyFill="1" applyBorder="1" applyAlignment="1">
      <alignment horizontal="center" vertical="center" wrapText="1"/>
    </xf>
    <xf numFmtId="0" fontId="3" fillId="10" borderId="7"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7"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7" xfId="0" applyFont="1" applyFill="1" applyBorder="1" applyAlignment="1">
      <alignment vertical="center" wrapText="1"/>
    </xf>
    <xf numFmtId="0" fontId="3" fillId="10" borderId="7" xfId="0" applyFont="1" applyFill="1" applyBorder="1" applyAlignment="1">
      <alignment horizontal="center" vertical="center" wrapText="1"/>
    </xf>
    <xf numFmtId="9" fontId="3" fillId="10" borderId="7" xfId="0" applyNumberFormat="1" applyFont="1" applyFill="1" applyBorder="1" applyAlignment="1">
      <alignment horizontal="center" vertical="center" wrapText="1"/>
    </xf>
    <xf numFmtId="14" fontId="3" fillId="10" borderId="7" xfId="0" applyNumberFormat="1" applyFont="1" applyFill="1" applyBorder="1" applyAlignment="1">
      <alignment horizontal="center" vertical="center" wrapText="1"/>
    </xf>
    <xf numFmtId="0" fontId="3" fillId="10" borderId="8"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9" xfId="0" applyFont="1" applyFill="1" applyBorder="1" applyAlignment="1">
      <alignment vertical="center" wrapText="1"/>
    </xf>
    <xf numFmtId="0" fontId="6" fillId="10" borderId="9" xfId="0" applyFont="1" applyFill="1" applyBorder="1" applyAlignment="1">
      <alignment horizontal="left" vertical="center" wrapText="1"/>
    </xf>
    <xf numFmtId="0" fontId="3" fillId="10" borderId="0" xfId="0" applyFont="1" applyFill="1" applyAlignment="1">
      <alignment vertical="center" wrapText="1"/>
    </xf>
    <xf numFmtId="0" fontId="6" fillId="10" borderId="9"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3" fillId="10" borderId="9"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6" xfId="0" applyFont="1" applyFill="1" applyBorder="1" applyAlignment="1">
      <alignment horizontal="center" vertical="center" wrapText="1"/>
    </xf>
    <xf numFmtId="14" fontId="3" fillId="10" borderId="6" xfId="0" applyNumberFormat="1" applyFont="1" applyFill="1" applyBorder="1" applyAlignment="1">
      <alignment horizontal="center" vertical="center" wrapText="1"/>
    </xf>
    <xf numFmtId="9" fontId="3" fillId="10" borderId="6" xfId="0" applyNumberFormat="1" applyFont="1" applyFill="1" applyBorder="1" applyAlignment="1">
      <alignment horizontal="center" vertical="center" wrapText="1"/>
    </xf>
    <xf numFmtId="0" fontId="3" fillId="10" borderId="8" xfId="0" applyFont="1" applyFill="1" applyBorder="1" applyAlignment="1">
      <alignment horizontal="center" vertical="center" wrapText="1"/>
    </xf>
    <xf numFmtId="14" fontId="3" fillId="10" borderId="8" xfId="0" applyNumberFormat="1" applyFont="1" applyFill="1" applyBorder="1" applyAlignment="1">
      <alignment horizontal="center" vertical="center" wrapText="1"/>
    </xf>
    <xf numFmtId="0" fontId="3" fillId="10" borderId="9" xfId="0" applyFont="1" applyFill="1" applyBorder="1" applyAlignment="1">
      <alignment horizontal="center" vertical="center" wrapText="1"/>
    </xf>
    <xf numFmtId="14" fontId="3" fillId="10" borderId="9"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9" fontId="11" fillId="2" borderId="7" xfId="0" applyNumberFormat="1" applyFont="1" applyFill="1" applyBorder="1" applyAlignment="1">
      <alignment horizontal="center" vertical="center"/>
    </xf>
    <xf numFmtId="14" fontId="11" fillId="2" borderId="7" xfId="0" applyNumberFormat="1" applyFont="1" applyFill="1" applyBorder="1" applyAlignment="1">
      <alignment horizontal="center" vertical="center"/>
    </xf>
    <xf numFmtId="14" fontId="3" fillId="0" borderId="7" xfId="0" applyNumberFormat="1" applyFont="1" applyBorder="1" applyAlignment="1">
      <alignment horizontal="center" vertical="center" wrapText="1"/>
    </xf>
    <xf numFmtId="0" fontId="6"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0" fillId="0" borderId="0" xfId="0" applyAlignment="1">
      <alignment vertical="center"/>
    </xf>
    <xf numFmtId="0" fontId="3" fillId="0" borderId="7" xfId="0" applyFont="1" applyBorder="1" applyAlignment="1">
      <alignment horizontal="left" vertical="center" wrapText="1"/>
    </xf>
    <xf numFmtId="0" fontId="6" fillId="0" borderId="6" xfId="0" applyFont="1" applyBorder="1" applyAlignment="1">
      <alignment vertical="center" wrapText="1"/>
    </xf>
    <xf numFmtId="0" fontId="8" fillId="11" borderId="7" xfId="0"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7" xfId="0" applyFont="1" applyBorder="1" applyAlignment="1">
      <alignment horizontal="center" vertical="center" wrapText="1"/>
    </xf>
    <xf numFmtId="0" fontId="3" fillId="2" borderId="7" xfId="0" applyFont="1" applyFill="1" applyBorder="1" applyAlignment="1">
      <alignment horizontal="left" vertical="center" wrapText="1"/>
    </xf>
    <xf numFmtId="0" fontId="11" fillId="2" borderId="6" xfId="0" applyFont="1" applyFill="1" applyBorder="1" applyAlignment="1">
      <alignment horizontal="center" vertical="center" wrapText="1"/>
    </xf>
    <xf numFmtId="14" fontId="12" fillId="2" borderId="7" xfId="2" applyNumberForma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xf>
    <xf numFmtId="14" fontId="11" fillId="2" borderId="7" xfId="0" applyNumberFormat="1"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center" wrapText="1"/>
    </xf>
    <xf numFmtId="0" fontId="3" fillId="6" borderId="9" xfId="0" applyFont="1" applyFill="1" applyBorder="1" applyAlignment="1">
      <alignment horizontal="center" vertical="center" wrapText="1"/>
    </xf>
    <xf numFmtId="0" fontId="3" fillId="0" borderId="0" xfId="0" applyFont="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4018188</xdr:colOff>
      <xdr:row>1</xdr:row>
      <xdr:rowOff>0</xdr:rowOff>
    </xdr:from>
    <xdr:to>
      <xdr:col>18</xdr:col>
      <xdr:colOff>1489132</xdr:colOff>
      <xdr:row>1</xdr:row>
      <xdr:rowOff>335046</xdr:rowOff>
    </xdr:to>
    <xdr:pic>
      <xdr:nvPicPr>
        <xdr:cNvPr id="2" name="Imagen 1">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1"/>
        <a:stretch>
          <a:fillRect/>
        </a:stretch>
      </xdr:blipFill>
      <xdr:spPr>
        <a:xfrm>
          <a:off x="27535413" y="1276350"/>
          <a:ext cx="1490494" cy="201696"/>
        </a:xfrm>
        <a:prstGeom prst="rect">
          <a:avLst/>
        </a:prstGeom>
      </xdr:spPr>
    </xdr:pic>
    <xdr:clientData/>
  </xdr:twoCellAnchor>
  <xdr:twoCellAnchor editAs="oneCell">
    <xdr:from>
      <xdr:col>9</xdr:col>
      <xdr:colOff>283125</xdr:colOff>
      <xdr:row>0</xdr:row>
      <xdr:rowOff>171450</xdr:rowOff>
    </xdr:from>
    <xdr:to>
      <xdr:col>9</xdr:col>
      <xdr:colOff>3493051</xdr:colOff>
      <xdr:row>2</xdr:row>
      <xdr:rowOff>55274</xdr:rowOff>
    </xdr:to>
    <xdr:pic>
      <xdr:nvPicPr>
        <xdr:cNvPr id="3" name="Imagen 2">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2"/>
        <a:stretch>
          <a:fillRect/>
        </a:stretch>
      </xdr:blipFill>
      <xdr:spPr>
        <a:xfrm>
          <a:off x="283125" y="171450"/>
          <a:ext cx="3209926" cy="931574"/>
        </a:xfrm>
        <a:prstGeom prst="rect">
          <a:avLst/>
        </a:prstGeom>
      </xdr:spPr>
    </xdr:pic>
    <xdr:clientData/>
  </xdr:twoCellAnchor>
  <xdr:twoCellAnchor>
    <xdr:from>
      <xdr:col>19</xdr:col>
      <xdr:colOff>237188</xdr:colOff>
      <xdr:row>1</xdr:row>
      <xdr:rowOff>1994</xdr:rowOff>
    </xdr:from>
    <xdr:to>
      <xdr:col>20</xdr:col>
      <xdr:colOff>444754</xdr:colOff>
      <xdr:row>1</xdr:row>
      <xdr:rowOff>1994</xdr:rowOff>
    </xdr:to>
    <xdr:grpSp>
      <xdr:nvGrpSpPr>
        <xdr:cNvPr id="4" name="Group 8">
          <a:extLst>
            <a:ext uri="{FF2B5EF4-FFF2-40B4-BE49-F238E27FC236}">
              <a16:creationId xmlns:a16="http://schemas.microsoft.com/office/drawing/2014/main" xmlns="" id="{696EDBC7-912E-47DA-B1F8-469CF33F9157}"/>
            </a:ext>
          </a:extLst>
        </xdr:cNvPr>
        <xdr:cNvGrpSpPr>
          <a:grpSpLocks/>
        </xdr:cNvGrpSpPr>
      </xdr:nvGrpSpPr>
      <xdr:grpSpPr bwMode="auto">
        <a:xfrm>
          <a:off x="30612413" y="230594"/>
          <a:ext cx="2150666" cy="0"/>
          <a:chOff x="2381" y="720"/>
          <a:chExt cx="3154" cy="65"/>
        </a:xfrm>
      </xdr:grpSpPr>
      <xdr:pic>
        <xdr:nvPicPr>
          <xdr:cNvPr id="5" name="6 Imagen">
            <a:extLst>
              <a:ext uri="{FF2B5EF4-FFF2-40B4-BE49-F238E27FC236}">
                <a16:creationId xmlns:a16="http://schemas.microsoft.com/office/drawing/2014/main" xmlns="" id="{9BEEBF0A-7A32-2D4E-7B5C-8E6459AB16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187FF351-3D6A-3F23-3A1C-435538D375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19</xdr:col>
      <xdr:colOff>4018188</xdr:colOff>
      <xdr:row>0</xdr:row>
      <xdr:rowOff>658223</xdr:rowOff>
    </xdr:from>
    <xdr:to>
      <xdr:col>21</xdr:col>
      <xdr:colOff>3232</xdr:colOff>
      <xdr:row>1</xdr:row>
      <xdr:rowOff>341402</xdr:rowOff>
    </xdr:to>
    <xdr:pic>
      <xdr:nvPicPr>
        <xdr:cNvPr id="7" name="Imagen 6">
          <a:extLst>
            <a:ext uri="{FF2B5EF4-FFF2-40B4-BE49-F238E27FC236}">
              <a16:creationId xmlns:a16="http://schemas.microsoft.com/office/drawing/2014/main" xmlns="" id="{3DC442CD-15DD-4A62-9FF2-18F7020D3255}"/>
            </a:ext>
          </a:extLst>
        </xdr:cNvPr>
        <xdr:cNvPicPr>
          <a:picLocks noChangeAspect="1"/>
        </xdr:cNvPicPr>
      </xdr:nvPicPr>
      <xdr:blipFill>
        <a:blip xmlns:r="http://schemas.openxmlformats.org/officeDocument/2006/relationships" r:embed="rId1"/>
        <a:stretch>
          <a:fillRect/>
        </a:stretch>
      </xdr:blipFill>
      <xdr:spPr>
        <a:xfrm>
          <a:off x="33602838" y="658223"/>
          <a:ext cx="1490494" cy="2070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etbcsj.sharepoint.com/:f:/r/sites/AREAFINANCIERADESAJ-BUCARAMANGA/Documentos%20compartidos/PAC/PAC%202022/PAC%20APROBADO3?csf=1&amp;web=1&amp;e=rBRshI"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J1:AD66"/>
  <sheetViews>
    <sheetView tabSelected="1" topLeftCell="AB1" workbookViewId="0">
      <selection activeCell="AB4" sqref="AB4:AB61"/>
    </sheetView>
  </sheetViews>
  <sheetFormatPr baseColWidth="10" defaultRowHeight="15" x14ac:dyDescent="0.25"/>
  <cols>
    <col min="10" max="10" width="59" customWidth="1"/>
    <col min="11" max="11" width="36.140625" customWidth="1"/>
    <col min="12" max="12" width="33" customWidth="1"/>
    <col min="13" max="13" width="26.85546875" customWidth="1"/>
    <col min="14" max="14" width="31.7109375" customWidth="1"/>
    <col min="15" max="15" width="37" customWidth="1"/>
    <col min="16" max="16" width="25.85546875" customWidth="1"/>
    <col min="17" max="17" width="35.7109375" customWidth="1"/>
    <col min="18" max="18" width="30.140625" customWidth="1"/>
    <col min="19" max="19" width="37.28515625" customWidth="1"/>
    <col min="20" max="20" width="29.140625" customWidth="1"/>
    <col min="21" max="21" width="22.28515625" customWidth="1"/>
    <col min="22" max="22" width="17.7109375" customWidth="1"/>
    <col min="23" max="23" width="18.7109375" customWidth="1"/>
    <col min="24" max="24" width="29.28515625" customWidth="1"/>
    <col min="25" max="25" width="22" customWidth="1"/>
    <col min="26" max="26" width="23" customWidth="1"/>
    <col min="27" max="27" width="27.42578125" customWidth="1"/>
    <col min="28" max="28" width="79.85546875" customWidth="1"/>
  </cols>
  <sheetData>
    <row r="1" spans="10:30" ht="18" customHeight="1" x14ac:dyDescent="0.25">
      <c r="J1" s="1" t="s">
        <v>0</v>
      </c>
      <c r="K1" s="1"/>
      <c r="L1" s="1"/>
      <c r="M1" s="1"/>
      <c r="N1" s="1"/>
      <c r="O1" s="1"/>
      <c r="P1" s="1"/>
      <c r="Q1" s="1"/>
      <c r="R1" s="1"/>
      <c r="S1" s="1"/>
      <c r="T1" s="1"/>
      <c r="U1" s="2"/>
      <c r="V1" s="3"/>
      <c r="W1" s="2"/>
      <c r="X1" s="3"/>
      <c r="Y1" s="3"/>
      <c r="Z1" s="3"/>
      <c r="AA1" s="3"/>
      <c r="AB1" s="3"/>
      <c r="AC1" s="3"/>
      <c r="AD1" s="3"/>
    </row>
    <row r="2" spans="10:30" ht="81" customHeight="1" x14ac:dyDescent="0.25">
      <c r="J2" s="4" t="s">
        <v>1</v>
      </c>
      <c r="K2" s="4" t="s">
        <v>2</v>
      </c>
      <c r="L2" s="4" t="s">
        <v>3</v>
      </c>
      <c r="M2" s="4" t="s">
        <v>4</v>
      </c>
      <c r="N2" s="4" t="s">
        <v>5</v>
      </c>
      <c r="O2" s="4" t="s">
        <v>6</v>
      </c>
      <c r="P2" s="4" t="s">
        <v>7</v>
      </c>
      <c r="Q2" s="5" t="s">
        <v>8</v>
      </c>
      <c r="R2" s="5" t="s">
        <v>9</v>
      </c>
      <c r="S2" s="6" t="s">
        <v>10</v>
      </c>
      <c r="T2" s="5" t="s">
        <v>11</v>
      </c>
      <c r="U2" s="5" t="s">
        <v>12</v>
      </c>
      <c r="V2" s="5" t="s">
        <v>13</v>
      </c>
      <c r="W2" s="5" t="s">
        <v>14</v>
      </c>
      <c r="X2" s="5" t="s">
        <v>15</v>
      </c>
      <c r="Y2" s="5" t="s">
        <v>16</v>
      </c>
      <c r="Z2" s="5" t="s">
        <v>17</v>
      </c>
      <c r="AA2" s="5" t="s">
        <v>18</v>
      </c>
      <c r="AB2" s="5" t="s">
        <v>19</v>
      </c>
      <c r="AC2" s="7"/>
      <c r="AD2" s="7"/>
    </row>
    <row r="3" spans="10:30" ht="57.75" customHeight="1" x14ac:dyDescent="0.25">
      <c r="J3" s="8"/>
      <c r="K3" s="8"/>
      <c r="L3" s="8"/>
      <c r="M3" s="8"/>
      <c r="N3" s="8"/>
      <c r="O3" s="8"/>
      <c r="P3" s="8"/>
      <c r="Q3" s="9"/>
      <c r="R3" s="9"/>
      <c r="S3" s="10" t="s">
        <v>20</v>
      </c>
      <c r="T3" s="9"/>
      <c r="U3" s="9"/>
      <c r="V3" s="9"/>
      <c r="W3" s="9"/>
      <c r="X3" s="9"/>
      <c r="Y3" s="9"/>
      <c r="Z3" s="9"/>
      <c r="AA3" s="9"/>
      <c r="AB3" s="9"/>
      <c r="AC3" s="11"/>
      <c r="AD3" s="11"/>
    </row>
    <row r="4" spans="10:30" ht="88.5" customHeight="1" x14ac:dyDescent="0.25">
      <c r="J4" s="12">
        <v>1</v>
      </c>
      <c r="K4" s="12" t="s">
        <v>21</v>
      </c>
      <c r="L4" s="13" t="s">
        <v>22</v>
      </c>
      <c r="M4" s="14" t="s">
        <v>23</v>
      </c>
      <c r="N4" s="15" t="s">
        <v>24</v>
      </c>
      <c r="O4" s="16" t="s">
        <v>25</v>
      </c>
      <c r="P4" s="14" t="s">
        <v>26</v>
      </c>
      <c r="Q4" s="17" t="s">
        <v>27</v>
      </c>
      <c r="R4" s="17" t="s">
        <v>28</v>
      </c>
      <c r="S4" s="12" t="s">
        <v>29</v>
      </c>
      <c r="T4" s="12" t="s">
        <v>30</v>
      </c>
      <c r="U4" s="12">
        <v>5063</v>
      </c>
      <c r="V4" s="12" t="s">
        <v>31</v>
      </c>
      <c r="W4" s="12" t="s">
        <v>32</v>
      </c>
      <c r="X4" s="18">
        <v>0.94054908157219042</v>
      </c>
      <c r="Y4" s="12">
        <v>4762</v>
      </c>
      <c r="Z4" s="19" t="s">
        <v>33</v>
      </c>
      <c r="AA4" s="20">
        <v>44651</v>
      </c>
      <c r="AB4" s="12" t="s">
        <v>34</v>
      </c>
      <c r="AC4" s="11"/>
      <c r="AD4" s="11"/>
    </row>
    <row r="5" spans="10:30" ht="60" customHeight="1" x14ac:dyDescent="0.25">
      <c r="J5" s="21"/>
      <c r="K5" s="21"/>
      <c r="L5" s="13"/>
      <c r="M5" s="22"/>
      <c r="N5" s="15"/>
      <c r="O5" s="23"/>
      <c r="P5" s="22"/>
      <c r="Q5" s="24"/>
      <c r="R5" s="24"/>
      <c r="S5" s="21"/>
      <c r="T5" s="21"/>
      <c r="U5" s="21"/>
      <c r="V5" s="21"/>
      <c r="W5" s="21"/>
      <c r="X5" s="25"/>
      <c r="Y5" s="21"/>
      <c r="Z5" s="26"/>
      <c r="AA5" s="27"/>
      <c r="AB5" s="21"/>
      <c r="AC5" s="11"/>
      <c r="AD5" s="11"/>
    </row>
    <row r="6" spans="10:30" ht="93" customHeight="1" x14ac:dyDescent="0.25">
      <c r="J6" s="21"/>
      <c r="K6" s="21"/>
      <c r="L6" s="13"/>
      <c r="M6" s="22"/>
      <c r="N6" s="15"/>
      <c r="O6" s="28" t="s">
        <v>35</v>
      </c>
      <c r="P6" s="22"/>
      <c r="Q6" s="24"/>
      <c r="R6" s="24"/>
      <c r="S6" s="21"/>
      <c r="T6" s="21"/>
      <c r="U6" s="21"/>
      <c r="V6" s="21"/>
      <c r="W6" s="21"/>
      <c r="X6" s="25"/>
      <c r="Y6" s="21"/>
      <c r="Z6" s="26"/>
      <c r="AA6" s="27"/>
      <c r="AB6" s="21"/>
      <c r="AC6" s="11"/>
      <c r="AD6" s="11"/>
    </row>
    <row r="7" spans="10:30" ht="51.75" customHeight="1" x14ac:dyDescent="0.25">
      <c r="J7" s="21"/>
      <c r="K7" s="21"/>
      <c r="L7" s="13"/>
      <c r="M7" s="29"/>
      <c r="N7" s="15"/>
      <c r="O7" s="23"/>
      <c r="P7" s="22"/>
      <c r="Q7" s="24"/>
      <c r="R7" s="24"/>
      <c r="S7" s="21"/>
      <c r="T7" s="21"/>
      <c r="U7" s="21"/>
      <c r="V7" s="21"/>
      <c r="W7" s="21"/>
      <c r="X7" s="25"/>
      <c r="Y7" s="21"/>
      <c r="Z7" s="26"/>
      <c r="AA7" s="27"/>
      <c r="AB7" s="21"/>
      <c r="AC7" s="11"/>
      <c r="AD7" s="11"/>
    </row>
    <row r="8" spans="10:30" ht="114.75" x14ac:dyDescent="0.25">
      <c r="J8" s="21"/>
      <c r="K8" s="21"/>
      <c r="L8" s="13"/>
      <c r="M8" s="30" t="s">
        <v>36</v>
      </c>
      <c r="N8" s="15"/>
      <c r="O8" s="31" t="s">
        <v>37</v>
      </c>
      <c r="P8" s="22"/>
      <c r="Q8" s="32"/>
      <c r="R8" s="32"/>
      <c r="S8" s="33"/>
      <c r="T8" s="33"/>
      <c r="U8" s="33"/>
      <c r="V8" s="33"/>
      <c r="W8" s="33"/>
      <c r="X8" s="34"/>
      <c r="Y8" s="33"/>
      <c r="Z8" s="35"/>
      <c r="AA8" s="36"/>
      <c r="AB8" s="33"/>
      <c r="AC8" s="11"/>
      <c r="AD8" s="11"/>
    </row>
    <row r="9" spans="10:30" ht="63.75" x14ac:dyDescent="0.25">
      <c r="J9" s="21"/>
      <c r="K9" s="21"/>
      <c r="L9" s="13"/>
      <c r="M9" s="30" t="s">
        <v>38</v>
      </c>
      <c r="N9" s="15"/>
      <c r="O9" s="31" t="s">
        <v>39</v>
      </c>
      <c r="P9" s="22"/>
      <c r="Q9" s="12" t="s">
        <v>40</v>
      </c>
      <c r="R9" s="37" t="s">
        <v>41</v>
      </c>
      <c r="S9" s="38" t="s">
        <v>42</v>
      </c>
      <c r="T9" s="38" t="s">
        <v>43</v>
      </c>
      <c r="U9" s="38" t="s">
        <v>44</v>
      </c>
      <c r="V9" s="38" t="s">
        <v>45</v>
      </c>
      <c r="W9" s="38" t="s">
        <v>32</v>
      </c>
      <c r="X9" s="19">
        <v>1</v>
      </c>
      <c r="Y9" s="20" t="s">
        <v>32</v>
      </c>
      <c r="Z9" s="12" t="s">
        <v>46</v>
      </c>
      <c r="AA9" s="20">
        <v>44651</v>
      </c>
      <c r="AB9" s="12" t="s">
        <v>47</v>
      </c>
      <c r="AC9" s="11"/>
      <c r="AD9" s="11"/>
    </row>
    <row r="10" spans="10:30" ht="51" x14ac:dyDescent="0.25">
      <c r="J10" s="21"/>
      <c r="K10" s="21"/>
      <c r="L10" s="13"/>
      <c r="M10" s="30" t="s">
        <v>48</v>
      </c>
      <c r="N10" s="15"/>
      <c r="O10" s="31" t="s">
        <v>49</v>
      </c>
      <c r="P10" s="22"/>
      <c r="Q10" s="33"/>
      <c r="R10" s="39"/>
      <c r="S10" s="40"/>
      <c r="T10" s="40"/>
      <c r="U10" s="40"/>
      <c r="V10" s="40"/>
      <c r="W10" s="40"/>
      <c r="X10" s="36"/>
      <c r="Y10" s="36"/>
      <c r="Z10" s="33"/>
      <c r="AA10" s="33"/>
      <c r="AB10" s="33"/>
      <c r="AC10" s="3"/>
      <c r="AD10" s="3"/>
    </row>
    <row r="11" spans="10:30" ht="216.75" x14ac:dyDescent="0.25">
      <c r="J11" s="41">
        <v>2</v>
      </c>
      <c r="K11" s="41" t="s">
        <v>50</v>
      </c>
      <c r="L11" s="42" t="s">
        <v>51</v>
      </c>
      <c r="M11" s="43" t="s">
        <v>52</v>
      </c>
      <c r="N11" s="44" t="s">
        <v>53</v>
      </c>
      <c r="O11" s="42" t="s">
        <v>54</v>
      </c>
      <c r="P11" s="45" t="s">
        <v>55</v>
      </c>
      <c r="Q11" s="46" t="s">
        <v>56</v>
      </c>
      <c r="R11" s="47" t="s">
        <v>57</v>
      </c>
      <c r="S11" s="48" t="s">
        <v>58</v>
      </c>
      <c r="T11" s="48" t="s">
        <v>59</v>
      </c>
      <c r="U11" s="48" t="s">
        <v>60</v>
      </c>
      <c r="V11" s="48" t="s">
        <v>61</v>
      </c>
      <c r="W11" s="48" t="s">
        <v>32</v>
      </c>
      <c r="X11" s="49" t="s">
        <v>62</v>
      </c>
      <c r="Y11" s="49" t="s">
        <v>62</v>
      </c>
      <c r="Z11" s="48" t="s">
        <v>62</v>
      </c>
      <c r="AA11" s="49">
        <v>44651</v>
      </c>
      <c r="AB11" s="48" t="s">
        <v>62</v>
      </c>
      <c r="AC11" s="3"/>
      <c r="AD11" s="3"/>
    </row>
    <row r="12" spans="10:30" ht="293.25" x14ac:dyDescent="0.25">
      <c r="J12" s="50"/>
      <c r="K12" s="50"/>
      <c r="L12" s="51"/>
      <c r="M12" s="52"/>
      <c r="N12" s="53"/>
      <c r="O12" s="51"/>
      <c r="P12" s="54"/>
      <c r="Q12" s="55" t="s">
        <v>63</v>
      </c>
      <c r="R12" s="47" t="s">
        <v>64</v>
      </c>
      <c r="S12" s="48" t="s">
        <v>58</v>
      </c>
      <c r="T12" s="48" t="s">
        <v>59</v>
      </c>
      <c r="U12" s="48" t="s">
        <v>60</v>
      </c>
      <c r="V12" s="48" t="s">
        <v>62</v>
      </c>
      <c r="W12" s="48" t="s">
        <v>65</v>
      </c>
      <c r="X12" s="56">
        <v>1</v>
      </c>
      <c r="Y12" s="49" t="s">
        <v>66</v>
      </c>
      <c r="Z12" s="57" t="s">
        <v>60</v>
      </c>
      <c r="AA12" s="58">
        <v>44651</v>
      </c>
      <c r="AB12" s="57" t="s">
        <v>67</v>
      </c>
      <c r="AC12" s="60"/>
      <c r="AD12" s="60"/>
    </row>
    <row r="13" spans="10:30" ht="38.25" x14ac:dyDescent="0.25">
      <c r="J13" s="50"/>
      <c r="K13" s="50"/>
      <c r="L13" s="51"/>
      <c r="M13" s="46" t="s">
        <v>68</v>
      </c>
      <c r="N13" s="53"/>
      <c r="O13" s="45" t="s">
        <v>69</v>
      </c>
      <c r="P13" s="54"/>
      <c r="Q13" s="45" t="s">
        <v>70</v>
      </c>
      <c r="R13" s="61" t="s">
        <v>71</v>
      </c>
      <c r="S13" s="48" t="s">
        <v>72</v>
      </c>
      <c r="T13" s="62" t="s">
        <v>73</v>
      </c>
      <c r="U13" s="48" t="s">
        <v>74</v>
      </c>
      <c r="V13" s="48" t="s">
        <v>62</v>
      </c>
      <c r="W13" s="48" t="s">
        <v>62</v>
      </c>
      <c r="X13" s="63" t="s">
        <v>62</v>
      </c>
      <c r="Y13" s="48" t="s">
        <v>32</v>
      </c>
      <c r="Z13" s="48" t="s">
        <v>62</v>
      </c>
      <c r="AA13" s="49">
        <v>44651</v>
      </c>
      <c r="AB13" s="48" t="s">
        <v>62</v>
      </c>
      <c r="AC13" s="60"/>
      <c r="AD13" s="60"/>
    </row>
    <row r="14" spans="10:30" ht="89.25" x14ac:dyDescent="0.25">
      <c r="J14" s="50"/>
      <c r="K14" s="50"/>
      <c r="L14" s="51"/>
      <c r="M14" s="43" t="s">
        <v>75</v>
      </c>
      <c r="N14" s="53"/>
      <c r="O14" s="54"/>
      <c r="P14" s="54"/>
      <c r="Q14" s="64"/>
      <c r="R14" s="61" t="s">
        <v>76</v>
      </c>
      <c r="S14" s="48" t="s">
        <v>77</v>
      </c>
      <c r="T14" s="62" t="s">
        <v>78</v>
      </c>
      <c r="U14" s="48" t="s">
        <v>79</v>
      </c>
      <c r="V14" s="48" t="s">
        <v>80</v>
      </c>
      <c r="W14" s="48" t="s">
        <v>81</v>
      </c>
      <c r="X14" s="48" t="s">
        <v>62</v>
      </c>
      <c r="Y14" s="48" t="s">
        <v>32</v>
      </c>
      <c r="Z14" s="48" t="s">
        <v>62</v>
      </c>
      <c r="AA14" s="49">
        <v>44651</v>
      </c>
      <c r="AB14" s="48" t="s">
        <v>62</v>
      </c>
      <c r="AD14" s="60"/>
    </row>
    <row r="15" spans="10:30" ht="89.25" x14ac:dyDescent="0.25">
      <c r="J15" s="50"/>
      <c r="K15" s="50"/>
      <c r="L15" s="51"/>
      <c r="M15" s="52"/>
      <c r="N15" s="53"/>
      <c r="O15" s="54"/>
      <c r="P15" s="54"/>
      <c r="Q15" s="46" t="s">
        <v>82</v>
      </c>
      <c r="R15" s="61" t="s">
        <v>83</v>
      </c>
      <c r="S15" s="48" t="s">
        <v>84</v>
      </c>
      <c r="T15" s="62" t="s">
        <v>85</v>
      </c>
      <c r="U15" s="62" t="s">
        <v>86</v>
      </c>
      <c r="V15" s="62" t="s">
        <v>62</v>
      </c>
      <c r="W15" s="62" t="s">
        <v>62</v>
      </c>
      <c r="X15" s="48" t="s">
        <v>62</v>
      </c>
      <c r="Y15" s="49" t="s">
        <v>62</v>
      </c>
      <c r="Z15" s="48" t="s">
        <v>62</v>
      </c>
      <c r="AA15" s="65">
        <v>44651</v>
      </c>
      <c r="AB15" s="206" t="s">
        <v>62</v>
      </c>
      <c r="AC15" s="60"/>
      <c r="AD15" s="60"/>
    </row>
    <row r="16" spans="10:30" ht="51" x14ac:dyDescent="0.25">
      <c r="J16" s="50"/>
      <c r="K16" s="50"/>
      <c r="L16" s="51"/>
      <c r="M16" s="43" t="s">
        <v>87</v>
      </c>
      <c r="N16" s="53"/>
      <c r="O16" s="61" t="s">
        <v>88</v>
      </c>
      <c r="P16" s="54"/>
      <c r="Q16" s="45" t="s">
        <v>89</v>
      </c>
      <c r="R16" s="67" t="s">
        <v>90</v>
      </c>
      <c r="S16" s="41" t="s">
        <v>91</v>
      </c>
      <c r="T16" s="41" t="s">
        <v>92</v>
      </c>
      <c r="U16" s="41" t="s">
        <v>93</v>
      </c>
      <c r="V16" s="41" t="s">
        <v>94</v>
      </c>
      <c r="W16" s="41" t="s">
        <v>32</v>
      </c>
      <c r="X16" s="41" t="s">
        <v>62</v>
      </c>
      <c r="Y16" s="41" t="s">
        <v>62</v>
      </c>
      <c r="Z16" s="41" t="s">
        <v>62</v>
      </c>
      <c r="AA16" s="68">
        <v>44651</v>
      </c>
      <c r="AB16" s="41" t="s">
        <v>62</v>
      </c>
      <c r="AC16" s="60"/>
      <c r="AD16" s="60"/>
    </row>
    <row r="17" spans="10:30" x14ac:dyDescent="0.25">
      <c r="J17" s="50"/>
      <c r="K17" s="50"/>
      <c r="L17" s="51"/>
      <c r="M17" s="69"/>
      <c r="N17" s="53"/>
      <c r="O17" s="67" t="s">
        <v>95</v>
      </c>
      <c r="P17" s="54"/>
      <c r="Q17" s="70"/>
      <c r="R17" s="67"/>
      <c r="S17" s="50"/>
      <c r="T17" s="50"/>
      <c r="U17" s="50"/>
      <c r="V17" s="50"/>
      <c r="W17" s="50"/>
      <c r="X17" s="50"/>
      <c r="Y17" s="50"/>
      <c r="Z17" s="50"/>
      <c r="AA17" s="71"/>
      <c r="AB17" s="50"/>
      <c r="AC17" s="60"/>
      <c r="AD17" s="60"/>
    </row>
    <row r="18" spans="10:30" x14ac:dyDescent="0.25">
      <c r="J18" s="50"/>
      <c r="K18" s="50"/>
      <c r="L18" s="51"/>
      <c r="M18" s="69"/>
      <c r="N18" s="53"/>
      <c r="O18" s="67"/>
      <c r="P18" s="54"/>
      <c r="Q18" s="72"/>
      <c r="R18" s="67"/>
      <c r="S18" s="73"/>
      <c r="T18" s="73"/>
      <c r="U18" s="73"/>
      <c r="V18" s="73"/>
      <c r="W18" s="73"/>
      <c r="X18" s="73"/>
      <c r="Y18" s="73"/>
      <c r="Z18" s="73"/>
      <c r="AA18" s="74"/>
      <c r="AB18" s="73"/>
      <c r="AC18" s="60"/>
      <c r="AD18" s="60"/>
    </row>
    <row r="19" spans="10:30" ht="140.25" x14ac:dyDescent="0.25">
      <c r="J19" s="50"/>
      <c r="K19" s="50"/>
      <c r="L19" s="51"/>
      <c r="M19" s="52"/>
      <c r="N19" s="53"/>
      <c r="O19" s="75" t="s">
        <v>96</v>
      </c>
      <c r="P19" s="54"/>
      <c r="Q19" s="46" t="s">
        <v>97</v>
      </c>
      <c r="R19" s="66" t="s">
        <v>98</v>
      </c>
      <c r="S19" s="59" t="s">
        <v>91</v>
      </c>
      <c r="T19" s="59" t="s">
        <v>99</v>
      </c>
      <c r="U19" s="57" t="s">
        <v>100</v>
      </c>
      <c r="V19" s="57" t="s">
        <v>101</v>
      </c>
      <c r="W19" s="57" t="s">
        <v>102</v>
      </c>
      <c r="X19" s="57">
        <v>1</v>
      </c>
      <c r="Y19" s="57">
        <v>1</v>
      </c>
      <c r="Z19" s="57" t="s">
        <v>103</v>
      </c>
      <c r="AA19" s="68">
        <v>44651</v>
      </c>
      <c r="AB19" s="57" t="s">
        <v>104</v>
      </c>
      <c r="AC19" s="60"/>
      <c r="AD19" s="60"/>
    </row>
    <row r="20" spans="10:30" ht="102" x14ac:dyDescent="0.25">
      <c r="J20" s="76">
        <v>3</v>
      </c>
      <c r="K20" s="76" t="s">
        <v>105</v>
      </c>
      <c r="L20" s="77" t="s">
        <v>106</v>
      </c>
      <c r="M20" s="78" t="s">
        <v>107</v>
      </c>
      <c r="N20" s="79" t="s">
        <v>108</v>
      </c>
      <c r="O20" s="80" t="s">
        <v>109</v>
      </c>
      <c r="P20" s="76" t="s">
        <v>110</v>
      </c>
      <c r="Q20" s="78" t="s">
        <v>111</v>
      </c>
      <c r="R20" s="81" t="s">
        <v>112</v>
      </c>
      <c r="S20" s="82" t="s">
        <v>113</v>
      </c>
      <c r="T20" s="82" t="s">
        <v>114</v>
      </c>
      <c r="U20" s="83" t="s">
        <v>115</v>
      </c>
      <c r="V20" s="82" t="s">
        <v>116</v>
      </c>
      <c r="W20" s="82" t="s">
        <v>32</v>
      </c>
      <c r="X20" s="84" t="s">
        <v>62</v>
      </c>
      <c r="Y20" s="84" t="s">
        <v>62</v>
      </c>
      <c r="Z20" s="82" t="s">
        <v>62</v>
      </c>
      <c r="AA20" s="71">
        <v>44651</v>
      </c>
      <c r="AB20" s="82" t="s">
        <v>62</v>
      </c>
      <c r="AC20" s="3"/>
      <c r="AD20" s="3"/>
    </row>
    <row r="21" spans="10:30" ht="89.25" x14ac:dyDescent="0.25">
      <c r="J21" s="76"/>
      <c r="K21" s="76"/>
      <c r="L21" s="86"/>
      <c r="M21" s="87"/>
      <c r="N21" s="79"/>
      <c r="O21" s="80"/>
      <c r="P21" s="76"/>
      <c r="Q21" s="87"/>
      <c r="R21" s="81" t="s">
        <v>117</v>
      </c>
      <c r="S21" s="82" t="s">
        <v>113</v>
      </c>
      <c r="T21" s="82" t="s">
        <v>114</v>
      </c>
      <c r="U21" s="83" t="s">
        <v>118</v>
      </c>
      <c r="V21" s="82" t="s">
        <v>119</v>
      </c>
      <c r="W21" s="82" t="s">
        <v>32</v>
      </c>
      <c r="X21" s="84" t="s">
        <v>62</v>
      </c>
      <c r="Y21" s="84" t="s">
        <v>62</v>
      </c>
      <c r="Z21" s="82" t="s">
        <v>62</v>
      </c>
      <c r="AA21" s="74">
        <v>44651</v>
      </c>
      <c r="AB21" s="82" t="s">
        <v>62</v>
      </c>
      <c r="AC21" s="3"/>
      <c r="AD21" s="3"/>
    </row>
    <row r="22" spans="10:30" ht="127.5" x14ac:dyDescent="0.25">
      <c r="J22" s="76"/>
      <c r="K22" s="76"/>
      <c r="L22" s="86"/>
      <c r="M22" s="78" t="s">
        <v>120</v>
      </c>
      <c r="N22" s="79"/>
      <c r="O22" s="80" t="s">
        <v>121</v>
      </c>
      <c r="P22" s="76"/>
      <c r="Q22" s="85" t="s">
        <v>122</v>
      </c>
      <c r="R22" s="85" t="s">
        <v>123</v>
      </c>
      <c r="S22" s="82" t="s">
        <v>124</v>
      </c>
      <c r="T22" s="82" t="s">
        <v>125</v>
      </c>
      <c r="U22" s="82" t="s">
        <v>126</v>
      </c>
      <c r="V22" s="82" t="s">
        <v>127</v>
      </c>
      <c r="W22" s="82" t="s">
        <v>32</v>
      </c>
      <c r="X22" s="88">
        <v>1</v>
      </c>
      <c r="Y22" s="84" t="s">
        <v>128</v>
      </c>
      <c r="Z22" s="82" t="s">
        <v>129</v>
      </c>
      <c r="AA22" s="84">
        <v>44651</v>
      </c>
      <c r="AB22" s="82" t="s">
        <v>130</v>
      </c>
      <c r="AC22" s="3"/>
      <c r="AD22" s="3"/>
    </row>
    <row r="23" spans="10:30" ht="114.75" x14ac:dyDescent="0.25">
      <c r="J23" s="76"/>
      <c r="K23" s="76"/>
      <c r="L23" s="86"/>
      <c r="M23" s="87"/>
      <c r="N23" s="79"/>
      <c r="O23" s="80"/>
      <c r="P23" s="76"/>
      <c r="Q23" s="89" t="s">
        <v>131</v>
      </c>
      <c r="R23" s="85" t="s">
        <v>132</v>
      </c>
      <c r="S23" s="82" t="s">
        <v>133</v>
      </c>
      <c r="T23" s="82" t="s">
        <v>134</v>
      </c>
      <c r="U23" s="82" t="s">
        <v>135</v>
      </c>
      <c r="V23" s="82" t="s">
        <v>136</v>
      </c>
      <c r="W23" s="82" t="s">
        <v>137</v>
      </c>
      <c r="X23" s="83">
        <f>48/48*100%</f>
        <v>1</v>
      </c>
      <c r="Y23" s="84" t="s">
        <v>138</v>
      </c>
      <c r="Z23" s="84" t="s">
        <v>139</v>
      </c>
      <c r="AA23" s="84">
        <v>44651</v>
      </c>
      <c r="AB23" s="84" t="s">
        <v>140</v>
      </c>
      <c r="AC23" s="3"/>
      <c r="AD23" s="3"/>
    </row>
    <row r="24" spans="10:30" ht="89.25" x14ac:dyDescent="0.25">
      <c r="J24" s="76"/>
      <c r="K24" s="76"/>
      <c r="L24" s="86"/>
      <c r="M24" s="90" t="s">
        <v>141</v>
      </c>
      <c r="N24" s="79"/>
      <c r="O24" s="80"/>
      <c r="P24" s="76"/>
      <c r="Q24" s="91" t="s">
        <v>142</v>
      </c>
      <c r="R24" s="85" t="s">
        <v>143</v>
      </c>
      <c r="S24" s="82" t="s">
        <v>133</v>
      </c>
      <c r="T24" s="82" t="s">
        <v>134</v>
      </c>
      <c r="U24" s="82" t="s">
        <v>135</v>
      </c>
      <c r="V24" s="82" t="s">
        <v>144</v>
      </c>
      <c r="W24" s="82" t="s">
        <v>137</v>
      </c>
      <c r="X24" s="83">
        <f>23/23*100%</f>
        <v>1</v>
      </c>
      <c r="Y24" s="84" t="s">
        <v>145</v>
      </c>
      <c r="Z24" s="84" t="s">
        <v>146</v>
      </c>
      <c r="AA24" s="84">
        <v>44651</v>
      </c>
      <c r="AB24" s="84" t="s">
        <v>147</v>
      </c>
      <c r="AC24" s="3"/>
      <c r="AD24" s="3"/>
    </row>
    <row r="25" spans="10:30" ht="89.25" x14ac:dyDescent="0.25">
      <c r="J25" s="76"/>
      <c r="K25" s="76"/>
      <c r="L25" s="86"/>
      <c r="M25" s="92"/>
      <c r="N25" s="79"/>
      <c r="O25" s="80" t="s">
        <v>148</v>
      </c>
      <c r="P25" s="76"/>
      <c r="Q25" s="91"/>
      <c r="R25" s="93" t="s">
        <v>149</v>
      </c>
      <c r="S25" s="82" t="s">
        <v>133</v>
      </c>
      <c r="T25" s="82" t="s">
        <v>150</v>
      </c>
      <c r="U25" s="82" t="s">
        <v>151</v>
      </c>
      <c r="V25" s="82" t="s">
        <v>152</v>
      </c>
      <c r="W25" s="82" t="s">
        <v>153</v>
      </c>
      <c r="X25" s="84" t="s">
        <v>62</v>
      </c>
      <c r="Y25" s="84" t="s">
        <v>154</v>
      </c>
      <c r="Z25" s="84" t="s">
        <v>155</v>
      </c>
      <c r="AA25" s="84">
        <v>44651</v>
      </c>
      <c r="AB25" s="84" t="s">
        <v>62</v>
      </c>
      <c r="AC25" s="3"/>
      <c r="AD25" s="3"/>
    </row>
    <row r="26" spans="10:30" ht="76.5" x14ac:dyDescent="0.25">
      <c r="J26" s="76"/>
      <c r="K26" s="76"/>
      <c r="L26" s="86"/>
      <c r="M26" s="94"/>
      <c r="N26" s="79"/>
      <c r="O26" s="80"/>
      <c r="P26" s="76"/>
      <c r="Q26" s="91"/>
      <c r="R26" s="95" t="s">
        <v>156</v>
      </c>
      <c r="S26" s="82" t="s">
        <v>157</v>
      </c>
      <c r="T26" s="82" t="s">
        <v>73</v>
      </c>
      <c r="U26" s="83">
        <v>1</v>
      </c>
      <c r="V26" s="82" t="s">
        <v>158</v>
      </c>
      <c r="W26" s="82" t="s">
        <v>159</v>
      </c>
      <c r="X26" s="84" t="s">
        <v>62</v>
      </c>
      <c r="Y26" s="84" t="s">
        <v>160</v>
      </c>
      <c r="Z26" s="84" t="s">
        <v>155</v>
      </c>
      <c r="AA26" s="84">
        <v>44651</v>
      </c>
      <c r="AB26" s="84" t="s">
        <v>62</v>
      </c>
      <c r="AC26" s="3"/>
      <c r="AD26" s="3"/>
    </row>
    <row r="27" spans="10:30" ht="229.5" x14ac:dyDescent="0.25">
      <c r="J27" s="76"/>
      <c r="K27" s="76"/>
      <c r="L27" s="86"/>
      <c r="M27" s="90" t="s">
        <v>161</v>
      </c>
      <c r="N27" s="79"/>
      <c r="O27" s="80"/>
      <c r="P27" s="76"/>
      <c r="Q27" s="89" t="s">
        <v>162</v>
      </c>
      <c r="R27" s="81" t="s">
        <v>163</v>
      </c>
      <c r="S27" s="82" t="s">
        <v>164</v>
      </c>
      <c r="T27" s="82" t="s">
        <v>165</v>
      </c>
      <c r="U27" s="82" t="s">
        <v>166</v>
      </c>
      <c r="V27" s="82" t="s">
        <v>167</v>
      </c>
      <c r="W27" s="82" t="s">
        <v>168</v>
      </c>
      <c r="X27" s="88">
        <v>1</v>
      </c>
      <c r="Y27" s="96">
        <v>1</v>
      </c>
      <c r="Z27" s="82" t="s">
        <v>169</v>
      </c>
      <c r="AA27" s="84">
        <v>44650</v>
      </c>
      <c r="AB27" s="82" t="s">
        <v>170</v>
      </c>
      <c r="AC27" s="3"/>
      <c r="AD27" s="3"/>
    </row>
    <row r="28" spans="10:30" ht="198" customHeight="1" x14ac:dyDescent="0.25">
      <c r="J28" s="76"/>
      <c r="K28" s="76"/>
      <c r="L28" s="86"/>
      <c r="M28" s="94"/>
      <c r="N28" s="79"/>
      <c r="O28" s="97" t="s">
        <v>171</v>
      </c>
      <c r="P28" s="76"/>
      <c r="Q28" s="98" t="s">
        <v>172</v>
      </c>
      <c r="R28" s="81" t="s">
        <v>173</v>
      </c>
      <c r="S28" s="82" t="s">
        <v>164</v>
      </c>
      <c r="T28" s="82" t="s">
        <v>165</v>
      </c>
      <c r="U28" s="82" t="s">
        <v>166</v>
      </c>
      <c r="V28" s="82" t="s">
        <v>167</v>
      </c>
      <c r="W28" s="82" t="s">
        <v>174</v>
      </c>
      <c r="X28" s="88">
        <v>1</v>
      </c>
      <c r="Y28" s="96">
        <v>1</v>
      </c>
      <c r="Z28" s="82" t="s">
        <v>169</v>
      </c>
      <c r="AA28" s="84">
        <v>44650</v>
      </c>
      <c r="AB28" s="82" t="s">
        <v>175</v>
      </c>
      <c r="AC28" s="3"/>
      <c r="AD28" s="3"/>
    </row>
    <row r="29" spans="10:30" ht="38.25" x14ac:dyDescent="0.25">
      <c r="J29" s="76"/>
      <c r="K29" s="76"/>
      <c r="L29" s="86"/>
      <c r="M29" s="90" t="s">
        <v>176</v>
      </c>
      <c r="N29" s="79"/>
      <c r="O29" s="80" t="s">
        <v>177</v>
      </c>
      <c r="P29" s="76"/>
      <c r="Q29" s="99" t="s">
        <v>178</v>
      </c>
      <c r="R29" s="81" t="s">
        <v>179</v>
      </c>
      <c r="S29" s="82" t="s">
        <v>164</v>
      </c>
      <c r="T29" s="82" t="s">
        <v>180</v>
      </c>
      <c r="U29" s="82" t="s">
        <v>181</v>
      </c>
      <c r="V29" s="82" t="s">
        <v>182</v>
      </c>
      <c r="W29" s="83" t="s">
        <v>183</v>
      </c>
      <c r="X29" s="100">
        <v>1</v>
      </c>
      <c r="Y29" s="101" t="s">
        <v>184</v>
      </c>
      <c r="Z29" s="102" t="s">
        <v>185</v>
      </c>
      <c r="AA29" s="103">
        <v>44650</v>
      </c>
      <c r="AB29" s="102" t="s">
        <v>186</v>
      </c>
      <c r="AC29" s="3"/>
      <c r="AD29" s="3"/>
    </row>
    <row r="30" spans="10:30" ht="82.5" customHeight="1" x14ac:dyDescent="0.25">
      <c r="J30" s="76"/>
      <c r="K30" s="76"/>
      <c r="L30" s="104"/>
      <c r="M30" s="94"/>
      <c r="N30" s="79"/>
      <c r="O30" s="80"/>
      <c r="P30" s="76"/>
      <c r="Q30" s="99"/>
      <c r="R30" s="85" t="s">
        <v>187</v>
      </c>
      <c r="S30" s="82" t="s">
        <v>164</v>
      </c>
      <c r="T30" s="82" t="s">
        <v>180</v>
      </c>
      <c r="U30" s="82" t="s">
        <v>188</v>
      </c>
      <c r="V30" s="82" t="s">
        <v>189</v>
      </c>
      <c r="W30" s="82" t="s">
        <v>153</v>
      </c>
      <c r="X30" s="105"/>
      <c r="Y30" s="106"/>
      <c r="Z30" s="107"/>
      <c r="AA30" s="107"/>
      <c r="AB30" s="107"/>
      <c r="AC30" s="3"/>
      <c r="AD30" s="3"/>
    </row>
    <row r="31" spans="10:30" ht="76.5" x14ac:dyDescent="0.25">
      <c r="J31" s="108">
        <v>4</v>
      </c>
      <c r="K31" s="108" t="s">
        <v>190</v>
      </c>
      <c r="L31" s="109" t="s">
        <v>191</v>
      </c>
      <c r="M31" s="110" t="s">
        <v>23</v>
      </c>
      <c r="N31" s="111" t="s">
        <v>192</v>
      </c>
      <c r="O31" s="110" t="s">
        <v>193</v>
      </c>
      <c r="P31" s="112" t="s">
        <v>194</v>
      </c>
      <c r="Q31" s="113" t="s">
        <v>195</v>
      </c>
      <c r="R31" s="113" t="s">
        <v>196</v>
      </c>
      <c r="S31" s="112" t="s">
        <v>197</v>
      </c>
      <c r="T31" s="112" t="s">
        <v>198</v>
      </c>
      <c r="U31" s="112" t="s">
        <v>199</v>
      </c>
      <c r="V31" s="112" t="s">
        <v>200</v>
      </c>
      <c r="W31" s="112" t="s">
        <v>201</v>
      </c>
      <c r="X31" s="114">
        <v>1</v>
      </c>
      <c r="Y31" s="115" t="s">
        <v>32</v>
      </c>
      <c r="Z31" s="112" t="s">
        <v>202</v>
      </c>
      <c r="AA31" s="115">
        <v>44651</v>
      </c>
      <c r="AB31" s="112" t="s">
        <v>203</v>
      </c>
      <c r="AC31" s="3"/>
      <c r="AD31" s="3"/>
    </row>
    <row r="32" spans="10:30" ht="53.25" customHeight="1" x14ac:dyDescent="0.25">
      <c r="J32" s="108"/>
      <c r="K32" s="108"/>
      <c r="L32" s="109"/>
      <c r="M32" s="110" t="s">
        <v>204</v>
      </c>
      <c r="N32" s="111"/>
      <c r="O32" s="116" t="s">
        <v>205</v>
      </c>
      <c r="P32" s="117"/>
      <c r="Q32" s="118"/>
      <c r="R32" s="118"/>
      <c r="S32" s="119"/>
      <c r="T32" s="119"/>
      <c r="U32" s="119"/>
      <c r="V32" s="119"/>
      <c r="W32" s="119"/>
      <c r="X32" s="119"/>
      <c r="Y32" s="119"/>
      <c r="Z32" s="119"/>
      <c r="AA32" s="119"/>
      <c r="AB32" s="119"/>
      <c r="AC32" s="3"/>
      <c r="AD32" s="3"/>
    </row>
    <row r="33" spans="10:30" ht="76.5" x14ac:dyDescent="0.25">
      <c r="J33" s="108"/>
      <c r="K33" s="108"/>
      <c r="L33" s="109"/>
      <c r="M33" s="110" t="s">
        <v>206</v>
      </c>
      <c r="N33" s="111"/>
      <c r="O33" s="120"/>
      <c r="P33" s="117"/>
      <c r="Q33" s="121" t="s">
        <v>207</v>
      </c>
      <c r="R33" s="121" t="s">
        <v>208</v>
      </c>
      <c r="S33" s="112" t="s">
        <v>197</v>
      </c>
      <c r="T33" s="112" t="s">
        <v>150</v>
      </c>
      <c r="U33" s="112" t="s">
        <v>209</v>
      </c>
      <c r="V33" s="112" t="s">
        <v>210</v>
      </c>
      <c r="W33" s="112" t="s">
        <v>32</v>
      </c>
      <c r="X33" s="114">
        <v>1</v>
      </c>
      <c r="Y33" s="115" t="s">
        <v>32</v>
      </c>
      <c r="Z33" s="112" t="s">
        <v>211</v>
      </c>
      <c r="AA33" s="115">
        <v>44651</v>
      </c>
      <c r="AB33" s="112" t="s">
        <v>212</v>
      </c>
      <c r="AC33" s="3"/>
      <c r="AD33" s="3"/>
    </row>
    <row r="34" spans="10:30" ht="51" x14ac:dyDescent="0.25">
      <c r="J34" s="108"/>
      <c r="K34" s="108"/>
      <c r="L34" s="109"/>
      <c r="M34" s="110" t="s">
        <v>213</v>
      </c>
      <c r="N34" s="111"/>
      <c r="O34" s="110" t="s">
        <v>214</v>
      </c>
      <c r="P34" s="117"/>
      <c r="Q34" s="122"/>
      <c r="R34" s="122"/>
      <c r="S34" s="117"/>
      <c r="T34" s="117"/>
      <c r="U34" s="117"/>
      <c r="V34" s="117"/>
      <c r="W34" s="117"/>
      <c r="X34" s="123"/>
      <c r="Y34" s="123"/>
      <c r="Z34" s="117"/>
      <c r="AA34" s="117"/>
      <c r="AB34" s="117"/>
      <c r="AC34" s="3"/>
      <c r="AD34" s="3"/>
    </row>
    <row r="35" spans="10:30" ht="76.5" customHeight="1" x14ac:dyDescent="0.25">
      <c r="J35" s="108"/>
      <c r="K35" s="108"/>
      <c r="L35" s="109"/>
      <c r="M35" s="110" t="s">
        <v>215</v>
      </c>
      <c r="N35" s="111"/>
      <c r="O35" s="110" t="s">
        <v>216</v>
      </c>
      <c r="P35" s="119"/>
      <c r="Q35" s="124"/>
      <c r="R35" s="124"/>
      <c r="S35" s="119"/>
      <c r="T35" s="119"/>
      <c r="U35" s="119"/>
      <c r="V35" s="119"/>
      <c r="W35" s="119"/>
      <c r="X35" s="125"/>
      <c r="Y35" s="125"/>
      <c r="Z35" s="119"/>
      <c r="AA35" s="119"/>
      <c r="AB35" s="119"/>
      <c r="AC35" s="3"/>
      <c r="AD35" s="3"/>
    </row>
    <row r="36" spans="10:30" ht="153.75" customHeight="1" x14ac:dyDescent="0.25">
      <c r="J36" s="126">
        <v>5</v>
      </c>
      <c r="K36" s="126" t="s">
        <v>217</v>
      </c>
      <c r="L36" s="127" t="s">
        <v>218</v>
      </c>
      <c r="M36" s="128" t="s">
        <v>219</v>
      </c>
      <c r="N36" s="129" t="s">
        <v>220</v>
      </c>
      <c r="O36" s="128" t="s">
        <v>221</v>
      </c>
      <c r="P36" s="126" t="s">
        <v>222</v>
      </c>
      <c r="Q36" s="130" t="s">
        <v>223</v>
      </c>
      <c r="R36" s="131" t="s">
        <v>224</v>
      </c>
      <c r="S36" s="132" t="s">
        <v>225</v>
      </c>
      <c r="T36" s="132" t="s">
        <v>226</v>
      </c>
      <c r="U36" s="132" t="s">
        <v>227</v>
      </c>
      <c r="V36" s="132" t="s">
        <v>228</v>
      </c>
      <c r="W36" s="132" t="s">
        <v>32</v>
      </c>
      <c r="X36" s="133">
        <v>1</v>
      </c>
      <c r="Y36" s="134" t="s">
        <v>32</v>
      </c>
      <c r="Z36" s="132" t="s">
        <v>229</v>
      </c>
      <c r="AA36" s="134">
        <v>44651</v>
      </c>
      <c r="AB36" s="132" t="s">
        <v>230</v>
      </c>
      <c r="AC36" s="3"/>
      <c r="AD36" s="3"/>
    </row>
    <row r="37" spans="10:30" ht="197.25" customHeight="1" x14ac:dyDescent="0.25">
      <c r="J37" s="126"/>
      <c r="K37" s="126"/>
      <c r="L37" s="127"/>
      <c r="M37" s="128" t="s">
        <v>231</v>
      </c>
      <c r="N37" s="129"/>
      <c r="O37" s="128" t="s">
        <v>232</v>
      </c>
      <c r="P37" s="126"/>
      <c r="Q37" s="135" t="s">
        <v>233</v>
      </c>
      <c r="R37" s="131" t="s">
        <v>234</v>
      </c>
      <c r="S37" s="132" t="s">
        <v>235</v>
      </c>
      <c r="T37" s="132" t="s">
        <v>226</v>
      </c>
      <c r="U37" s="132" t="s">
        <v>236</v>
      </c>
      <c r="V37" s="132" t="s">
        <v>228</v>
      </c>
      <c r="W37" s="132" t="s">
        <v>237</v>
      </c>
      <c r="X37" s="133">
        <v>1</v>
      </c>
      <c r="Y37" s="134" t="s">
        <v>32</v>
      </c>
      <c r="Z37" s="132" t="s">
        <v>238</v>
      </c>
      <c r="AA37" s="134">
        <v>44651</v>
      </c>
      <c r="AB37" s="132" t="s">
        <v>239</v>
      </c>
      <c r="AC37" s="3"/>
      <c r="AD37" s="3"/>
    </row>
    <row r="38" spans="10:30" ht="132" customHeight="1" x14ac:dyDescent="0.25">
      <c r="J38" s="126"/>
      <c r="K38" s="126"/>
      <c r="L38" s="127"/>
      <c r="M38" s="128" t="s">
        <v>240</v>
      </c>
      <c r="N38" s="129"/>
      <c r="O38" s="128" t="s">
        <v>241</v>
      </c>
      <c r="P38" s="126"/>
      <c r="Q38" s="135" t="s">
        <v>242</v>
      </c>
      <c r="R38" s="131" t="s">
        <v>243</v>
      </c>
      <c r="S38" s="132" t="s">
        <v>244</v>
      </c>
      <c r="T38" s="132" t="s">
        <v>245</v>
      </c>
      <c r="U38" s="132" t="s">
        <v>246</v>
      </c>
      <c r="V38" s="132" t="s">
        <v>247</v>
      </c>
      <c r="W38" s="132" t="s">
        <v>32</v>
      </c>
      <c r="X38" s="133">
        <v>1</v>
      </c>
      <c r="Y38" s="134" t="s">
        <v>32</v>
      </c>
      <c r="Z38" s="132" t="s">
        <v>129</v>
      </c>
      <c r="AA38" s="134">
        <v>44651</v>
      </c>
      <c r="AB38" s="132" t="s">
        <v>248</v>
      </c>
      <c r="AC38" s="3"/>
      <c r="AD38" s="3"/>
    </row>
    <row r="39" spans="10:30" ht="114.75" x14ac:dyDescent="0.25">
      <c r="J39" s="126"/>
      <c r="K39" s="126"/>
      <c r="L39" s="127"/>
      <c r="M39" s="128" t="s">
        <v>249</v>
      </c>
      <c r="N39" s="129"/>
      <c r="O39" s="136" t="s">
        <v>250</v>
      </c>
      <c r="P39" s="126"/>
      <c r="Q39" s="137" t="s">
        <v>251</v>
      </c>
      <c r="R39" s="137" t="s">
        <v>252</v>
      </c>
      <c r="S39" s="138" t="s">
        <v>253</v>
      </c>
      <c r="T39" s="138" t="s">
        <v>198</v>
      </c>
      <c r="U39" s="138" t="s">
        <v>254</v>
      </c>
      <c r="V39" s="138" t="s">
        <v>255</v>
      </c>
      <c r="W39" s="138" t="s">
        <v>81</v>
      </c>
      <c r="X39" s="139">
        <v>40</v>
      </c>
      <c r="Y39" s="139" t="s">
        <v>184</v>
      </c>
      <c r="Z39" s="138" t="s">
        <v>256</v>
      </c>
      <c r="AA39" s="139">
        <v>44651</v>
      </c>
      <c r="AB39" s="138" t="s">
        <v>257</v>
      </c>
      <c r="AC39" s="3"/>
      <c r="AD39" s="3"/>
    </row>
    <row r="40" spans="10:30" ht="63.75" x14ac:dyDescent="0.25">
      <c r="J40" s="126"/>
      <c r="K40" s="126"/>
      <c r="L40" s="127"/>
      <c r="M40" s="140" t="s">
        <v>215</v>
      </c>
      <c r="N40" s="129"/>
      <c r="O40" s="128" t="s">
        <v>258</v>
      </c>
      <c r="P40" s="126"/>
      <c r="Q40" s="141"/>
      <c r="R40" s="141"/>
      <c r="S40" s="142"/>
      <c r="T40" s="142"/>
      <c r="U40" s="142"/>
      <c r="V40" s="142"/>
      <c r="W40" s="142"/>
      <c r="X40" s="143"/>
      <c r="Y40" s="143"/>
      <c r="Z40" s="142"/>
      <c r="AA40" s="142"/>
      <c r="AB40" s="142"/>
      <c r="AC40" s="3"/>
      <c r="AD40" s="3"/>
    </row>
    <row r="41" spans="10:30" ht="76.5" x14ac:dyDescent="0.25">
      <c r="J41" s="126"/>
      <c r="K41" s="126"/>
      <c r="L41" s="127"/>
      <c r="M41" s="144"/>
      <c r="N41" s="129"/>
      <c r="O41" s="145" t="s">
        <v>259</v>
      </c>
      <c r="P41" s="126"/>
      <c r="Q41" s="146"/>
      <c r="R41" s="146"/>
      <c r="S41" s="147"/>
      <c r="T41" s="147"/>
      <c r="U41" s="147"/>
      <c r="V41" s="147"/>
      <c r="W41" s="147"/>
      <c r="X41" s="148"/>
      <c r="Y41" s="148"/>
      <c r="Z41" s="147"/>
      <c r="AA41" s="147"/>
      <c r="AB41" s="147"/>
      <c r="AC41" s="3"/>
      <c r="AD41" s="3"/>
    </row>
    <row r="42" spans="10:30" ht="114.75" x14ac:dyDescent="0.25">
      <c r="J42" s="149">
        <v>6</v>
      </c>
      <c r="K42" s="150" t="s">
        <v>260</v>
      </c>
      <c r="L42" s="151" t="s">
        <v>261</v>
      </c>
      <c r="M42" s="152" t="s">
        <v>262</v>
      </c>
      <c r="N42" s="150" t="s">
        <v>263</v>
      </c>
      <c r="O42" s="153" t="s">
        <v>264</v>
      </c>
      <c r="P42" s="154" t="s">
        <v>265</v>
      </c>
      <c r="Q42" s="155" t="s">
        <v>266</v>
      </c>
      <c r="R42" s="155" t="s">
        <v>267</v>
      </c>
      <c r="S42" s="156" t="s">
        <v>197</v>
      </c>
      <c r="T42" s="156" t="s">
        <v>268</v>
      </c>
      <c r="U42" s="156" t="s">
        <v>269</v>
      </c>
      <c r="V42" s="156" t="s">
        <v>270</v>
      </c>
      <c r="W42" s="156" t="s">
        <v>271</v>
      </c>
      <c r="X42" s="157">
        <v>1</v>
      </c>
      <c r="Y42" s="158" t="s">
        <v>272</v>
      </c>
      <c r="Z42" s="156" t="s">
        <v>129</v>
      </c>
      <c r="AA42" s="158">
        <v>44651</v>
      </c>
      <c r="AB42" s="156" t="s">
        <v>273</v>
      </c>
      <c r="AC42" s="3"/>
      <c r="AD42" s="3"/>
    </row>
    <row r="43" spans="10:30" ht="89.25" x14ac:dyDescent="0.25">
      <c r="J43" s="149"/>
      <c r="K43" s="159"/>
      <c r="L43" s="151"/>
      <c r="M43" s="160"/>
      <c r="N43" s="159"/>
      <c r="O43" s="161" t="s">
        <v>274</v>
      </c>
      <c r="P43" s="154"/>
      <c r="Q43" s="155" t="s">
        <v>275</v>
      </c>
      <c r="R43" s="155" t="s">
        <v>276</v>
      </c>
      <c r="S43" s="156" t="s">
        <v>197</v>
      </c>
      <c r="T43" s="156" t="s">
        <v>277</v>
      </c>
      <c r="U43" s="156" t="s">
        <v>278</v>
      </c>
      <c r="V43" s="156" t="s">
        <v>279</v>
      </c>
      <c r="W43" s="156" t="s">
        <v>280</v>
      </c>
      <c r="X43" s="157" t="s">
        <v>62</v>
      </c>
      <c r="Y43" s="158" t="s">
        <v>62</v>
      </c>
      <c r="Z43" s="156" t="s">
        <v>62</v>
      </c>
      <c r="AA43" s="158">
        <v>44651</v>
      </c>
      <c r="AB43" s="156" t="s">
        <v>62</v>
      </c>
      <c r="AC43" s="3"/>
      <c r="AD43" s="3"/>
    </row>
    <row r="44" spans="10:30" ht="115.5" customHeight="1" x14ac:dyDescent="0.25">
      <c r="J44" s="149"/>
      <c r="K44" s="159"/>
      <c r="L44" s="151"/>
      <c r="M44" s="160"/>
      <c r="N44" s="159"/>
      <c r="O44" s="162" t="s">
        <v>281</v>
      </c>
      <c r="P44" s="154"/>
      <c r="Q44" s="155" t="s">
        <v>282</v>
      </c>
      <c r="R44" s="155" t="s">
        <v>283</v>
      </c>
      <c r="S44" s="156" t="s">
        <v>284</v>
      </c>
      <c r="T44" s="156" t="s">
        <v>285</v>
      </c>
      <c r="U44" s="156" t="s">
        <v>188</v>
      </c>
      <c r="V44" s="156" t="s">
        <v>286</v>
      </c>
      <c r="W44" s="156" t="s">
        <v>153</v>
      </c>
      <c r="X44" s="157">
        <v>1</v>
      </c>
      <c r="Y44" s="158" t="s">
        <v>32</v>
      </c>
      <c r="Z44" s="156" t="s">
        <v>287</v>
      </c>
      <c r="AA44" s="158">
        <v>44651</v>
      </c>
      <c r="AB44" s="156" t="s">
        <v>288</v>
      </c>
      <c r="AC44" s="3"/>
      <c r="AD44" s="3"/>
    </row>
    <row r="45" spans="10:30" ht="151.5" customHeight="1" x14ac:dyDescent="0.25">
      <c r="J45" s="149"/>
      <c r="K45" s="159"/>
      <c r="L45" s="151"/>
      <c r="M45" s="160"/>
      <c r="N45" s="159"/>
      <c r="O45" s="153" t="s">
        <v>289</v>
      </c>
      <c r="P45" s="154"/>
      <c r="Q45" s="155" t="s">
        <v>290</v>
      </c>
      <c r="R45" s="155" t="s">
        <v>291</v>
      </c>
      <c r="S45" s="156" t="s">
        <v>292</v>
      </c>
      <c r="T45" s="156" t="s">
        <v>293</v>
      </c>
      <c r="U45" s="156" t="s">
        <v>294</v>
      </c>
      <c r="V45" s="156" t="s">
        <v>295</v>
      </c>
      <c r="W45" s="156" t="s">
        <v>296</v>
      </c>
      <c r="X45" s="157">
        <v>0.56999999999999995</v>
      </c>
      <c r="Y45" s="158" t="s">
        <v>297</v>
      </c>
      <c r="Z45" s="156" t="s">
        <v>298</v>
      </c>
      <c r="AA45" s="158">
        <v>44651</v>
      </c>
      <c r="AB45" s="156" t="s">
        <v>299</v>
      </c>
      <c r="AC45" s="3"/>
      <c r="AD45" s="3"/>
    </row>
    <row r="46" spans="10:30" ht="76.5" x14ac:dyDescent="0.25">
      <c r="J46" s="149"/>
      <c r="K46" s="159"/>
      <c r="L46" s="151"/>
      <c r="M46" s="160"/>
      <c r="N46" s="159"/>
      <c r="O46" s="163" t="s">
        <v>300</v>
      </c>
      <c r="P46" s="154"/>
      <c r="Q46" s="155" t="s">
        <v>301</v>
      </c>
      <c r="R46" s="155" t="s">
        <v>302</v>
      </c>
      <c r="S46" s="156" t="s">
        <v>303</v>
      </c>
      <c r="T46" s="156" t="s">
        <v>293</v>
      </c>
      <c r="U46" s="156" t="s">
        <v>304</v>
      </c>
      <c r="V46" s="156" t="s">
        <v>305</v>
      </c>
      <c r="W46" s="156" t="s">
        <v>306</v>
      </c>
      <c r="X46" s="157">
        <v>1</v>
      </c>
      <c r="Y46" s="158" t="s">
        <v>307</v>
      </c>
      <c r="Z46" s="156" t="s">
        <v>308</v>
      </c>
      <c r="AA46" s="158">
        <v>44651</v>
      </c>
      <c r="AB46" s="156" t="s">
        <v>309</v>
      </c>
      <c r="AC46" s="3"/>
      <c r="AD46" s="3"/>
    </row>
    <row r="47" spans="10:30" ht="127.5" x14ac:dyDescent="0.25">
      <c r="J47" s="149"/>
      <c r="K47" s="159"/>
      <c r="L47" s="151"/>
      <c r="M47" s="160"/>
      <c r="N47" s="159"/>
      <c r="O47" s="152" t="s">
        <v>310</v>
      </c>
      <c r="P47" s="154"/>
      <c r="Q47" s="155" t="s">
        <v>311</v>
      </c>
      <c r="R47" s="155" t="s">
        <v>312</v>
      </c>
      <c r="S47" s="156" t="s">
        <v>225</v>
      </c>
      <c r="T47" s="156" t="s">
        <v>225</v>
      </c>
      <c r="U47" s="156" t="s">
        <v>313</v>
      </c>
      <c r="V47" s="156" t="s">
        <v>314</v>
      </c>
      <c r="W47" s="158" t="s">
        <v>315</v>
      </c>
      <c r="X47" s="158" t="s">
        <v>62</v>
      </c>
      <c r="Y47" s="158" t="str">
        <f>W47</f>
        <v>Resultado de satisfacción de usuarios</v>
      </c>
      <c r="Z47" s="156" t="s">
        <v>62</v>
      </c>
      <c r="AA47" s="158">
        <v>44651</v>
      </c>
      <c r="AB47" s="156" t="s">
        <v>62</v>
      </c>
      <c r="AC47" s="3"/>
      <c r="AD47" s="3"/>
    </row>
    <row r="48" spans="10:30" ht="96.75" customHeight="1" x14ac:dyDescent="0.25">
      <c r="J48" s="149"/>
      <c r="K48" s="159"/>
      <c r="L48" s="151"/>
      <c r="M48" s="164"/>
      <c r="N48" s="159"/>
      <c r="O48" s="164"/>
      <c r="P48" s="154"/>
      <c r="Q48" s="150" t="s">
        <v>316</v>
      </c>
      <c r="R48" s="155" t="s">
        <v>317</v>
      </c>
      <c r="S48" s="156" t="s">
        <v>245</v>
      </c>
      <c r="T48" s="156" t="s">
        <v>318</v>
      </c>
      <c r="U48" s="156" t="s">
        <v>181</v>
      </c>
      <c r="V48" s="156" t="s">
        <v>182</v>
      </c>
      <c r="W48" s="158" t="s">
        <v>183</v>
      </c>
      <c r="X48" s="157">
        <v>1</v>
      </c>
      <c r="Y48" s="158" t="s">
        <v>183</v>
      </c>
      <c r="Z48" s="156" t="s">
        <v>181</v>
      </c>
      <c r="AA48" s="158">
        <v>44651</v>
      </c>
      <c r="AB48" s="156" t="s">
        <v>319</v>
      </c>
      <c r="AC48" s="3"/>
      <c r="AD48" s="3"/>
    </row>
    <row r="49" spans="10:30" ht="114.75" x14ac:dyDescent="0.25">
      <c r="J49" s="149"/>
      <c r="K49" s="159"/>
      <c r="L49" s="151"/>
      <c r="M49" s="165" t="s">
        <v>204</v>
      </c>
      <c r="N49" s="159"/>
      <c r="O49" s="153" t="s">
        <v>320</v>
      </c>
      <c r="P49" s="154"/>
      <c r="Q49" s="166"/>
      <c r="R49" s="155" t="s">
        <v>321</v>
      </c>
      <c r="S49" s="156" t="s">
        <v>245</v>
      </c>
      <c r="T49" s="156" t="s">
        <v>318</v>
      </c>
      <c r="U49" s="156" t="s">
        <v>322</v>
      </c>
      <c r="V49" s="156" t="s">
        <v>314</v>
      </c>
      <c r="W49" s="158" t="s">
        <v>32</v>
      </c>
      <c r="X49" s="158" t="s">
        <v>62</v>
      </c>
      <c r="Y49" s="158" t="str">
        <f>W49</f>
        <v>Porcentaje</v>
      </c>
      <c r="Z49" s="156" t="s">
        <v>62</v>
      </c>
      <c r="AA49" s="158">
        <v>44651</v>
      </c>
      <c r="AB49" s="156" t="s">
        <v>62</v>
      </c>
      <c r="AC49" s="3"/>
      <c r="AD49" s="3"/>
    </row>
    <row r="50" spans="10:30" ht="102" x14ac:dyDescent="0.25">
      <c r="J50" s="149"/>
      <c r="K50" s="159"/>
      <c r="L50" s="151"/>
      <c r="M50" s="165" t="s">
        <v>323</v>
      </c>
      <c r="N50" s="159"/>
      <c r="O50" s="165" t="s">
        <v>324</v>
      </c>
      <c r="P50" s="154"/>
      <c r="Q50" s="167" t="s">
        <v>325</v>
      </c>
      <c r="R50" s="155" t="s">
        <v>326</v>
      </c>
      <c r="S50" s="156" t="s">
        <v>225</v>
      </c>
      <c r="T50" s="156" t="s">
        <v>327</v>
      </c>
      <c r="U50" s="156" t="s">
        <v>328</v>
      </c>
      <c r="V50" s="156" t="s">
        <v>329</v>
      </c>
      <c r="W50" s="158" t="s">
        <v>32</v>
      </c>
      <c r="X50" s="158" t="s">
        <v>62</v>
      </c>
      <c r="Y50" s="158" t="s">
        <v>32</v>
      </c>
      <c r="Z50" s="156" t="s">
        <v>62</v>
      </c>
      <c r="AA50" s="158">
        <v>44651</v>
      </c>
      <c r="AB50" s="156" t="s">
        <v>62</v>
      </c>
      <c r="AC50" s="3"/>
      <c r="AD50" s="3"/>
    </row>
    <row r="51" spans="10:30" ht="63.75" x14ac:dyDescent="0.25">
      <c r="J51" s="149"/>
      <c r="K51" s="159"/>
      <c r="L51" s="151"/>
      <c r="M51" s="152" t="s">
        <v>330</v>
      </c>
      <c r="N51" s="159"/>
      <c r="O51" s="165" t="s">
        <v>331</v>
      </c>
      <c r="P51" s="154"/>
      <c r="Q51" s="150" t="s">
        <v>332</v>
      </c>
      <c r="R51" s="150" t="s">
        <v>333</v>
      </c>
      <c r="S51" s="168" t="s">
        <v>334</v>
      </c>
      <c r="T51" s="168" t="s">
        <v>335</v>
      </c>
      <c r="U51" s="168" t="s">
        <v>336</v>
      </c>
      <c r="V51" s="168" t="s">
        <v>337</v>
      </c>
      <c r="W51" s="169" t="s">
        <v>32</v>
      </c>
      <c r="X51" s="170">
        <v>1</v>
      </c>
      <c r="Y51" s="169" t="s">
        <v>32</v>
      </c>
      <c r="Z51" s="168" t="s">
        <v>338</v>
      </c>
      <c r="AA51" s="169">
        <v>44651</v>
      </c>
      <c r="AB51" s="168" t="s">
        <v>339</v>
      </c>
      <c r="AC51" s="3"/>
      <c r="AD51" s="3"/>
    </row>
    <row r="52" spans="10:30" ht="38.25" x14ac:dyDescent="0.25">
      <c r="J52" s="149"/>
      <c r="K52" s="159"/>
      <c r="L52" s="151"/>
      <c r="M52" s="164"/>
      <c r="N52" s="159"/>
      <c r="O52" s="165" t="s">
        <v>340</v>
      </c>
      <c r="P52" s="154"/>
      <c r="Q52" s="159"/>
      <c r="R52" s="159"/>
      <c r="S52" s="171"/>
      <c r="T52" s="171"/>
      <c r="U52" s="171"/>
      <c r="V52" s="171"/>
      <c r="W52" s="172"/>
      <c r="X52" s="172"/>
      <c r="Y52" s="172"/>
      <c r="Z52" s="171"/>
      <c r="AA52" s="171"/>
      <c r="AB52" s="171"/>
      <c r="AC52" s="3"/>
      <c r="AD52" s="3"/>
    </row>
    <row r="53" spans="10:30" ht="101.25" customHeight="1" x14ac:dyDescent="0.25">
      <c r="J53" s="149"/>
      <c r="K53" s="159"/>
      <c r="L53" s="151"/>
      <c r="M53" s="165" t="s">
        <v>215</v>
      </c>
      <c r="N53" s="159"/>
      <c r="O53" s="165" t="s">
        <v>341</v>
      </c>
      <c r="P53" s="154"/>
      <c r="Q53" s="166"/>
      <c r="R53" s="166"/>
      <c r="S53" s="173"/>
      <c r="T53" s="173"/>
      <c r="U53" s="173"/>
      <c r="V53" s="173"/>
      <c r="W53" s="174"/>
      <c r="X53" s="174"/>
      <c r="Y53" s="174"/>
      <c r="Z53" s="173"/>
      <c r="AA53" s="173"/>
      <c r="AB53" s="173"/>
      <c r="AC53" s="3"/>
      <c r="AD53" s="3"/>
    </row>
    <row r="54" spans="10:30" ht="129" customHeight="1" x14ac:dyDescent="0.25">
      <c r="J54" s="175">
        <v>7</v>
      </c>
      <c r="K54" s="175" t="s">
        <v>342</v>
      </c>
      <c r="L54" s="176" t="s">
        <v>343</v>
      </c>
      <c r="M54" s="177" t="s">
        <v>344</v>
      </c>
      <c r="N54" s="175" t="s">
        <v>345</v>
      </c>
      <c r="O54" s="178" t="s">
        <v>346</v>
      </c>
      <c r="P54" s="175" t="s">
        <v>347</v>
      </c>
      <c r="Q54" s="179" t="s">
        <v>348</v>
      </c>
      <c r="R54" s="179" t="s">
        <v>349</v>
      </c>
      <c r="S54" s="180" t="s">
        <v>225</v>
      </c>
      <c r="T54" s="181" t="s">
        <v>350</v>
      </c>
      <c r="U54" s="181" t="s">
        <v>246</v>
      </c>
      <c r="V54" s="181" t="s">
        <v>329</v>
      </c>
      <c r="W54" s="181" t="s">
        <v>32</v>
      </c>
      <c r="X54" s="182">
        <v>1</v>
      </c>
      <c r="Y54" s="183" t="s">
        <v>32</v>
      </c>
      <c r="Z54" s="181" t="s">
        <v>351</v>
      </c>
      <c r="AA54" s="184">
        <v>44651</v>
      </c>
      <c r="AB54" s="180" t="s">
        <v>352</v>
      </c>
      <c r="AC54" s="3"/>
      <c r="AD54" s="3"/>
    </row>
    <row r="55" spans="10:30" ht="345.75" customHeight="1" x14ac:dyDescent="0.25">
      <c r="J55" s="175"/>
      <c r="K55" s="175"/>
      <c r="L55" s="185"/>
      <c r="M55" s="177" t="s">
        <v>353</v>
      </c>
      <c r="N55" s="175"/>
      <c r="O55" s="186"/>
      <c r="P55" s="175"/>
      <c r="Q55" s="187" t="s">
        <v>354</v>
      </c>
      <c r="R55" s="179" t="s">
        <v>355</v>
      </c>
      <c r="S55" s="180" t="s">
        <v>356</v>
      </c>
      <c r="T55" s="180" t="s">
        <v>285</v>
      </c>
      <c r="U55" s="181" t="s">
        <v>357</v>
      </c>
      <c r="V55" s="181" t="s">
        <v>358</v>
      </c>
      <c r="W55" s="181" t="s">
        <v>359</v>
      </c>
      <c r="X55" s="182">
        <v>1</v>
      </c>
      <c r="Y55" s="183" t="s">
        <v>360</v>
      </c>
      <c r="Z55" s="180" t="s">
        <v>361</v>
      </c>
      <c r="AA55" s="184">
        <v>44651</v>
      </c>
      <c r="AB55" s="180" t="s">
        <v>362</v>
      </c>
      <c r="AC55" s="3"/>
      <c r="AD55" s="3"/>
    </row>
    <row r="56" spans="10:30" ht="114.75" x14ac:dyDescent="0.25">
      <c r="J56" s="175"/>
      <c r="K56" s="175"/>
      <c r="L56" s="185"/>
      <c r="M56" s="188" t="s">
        <v>363</v>
      </c>
      <c r="N56" s="175"/>
      <c r="O56" s="179" t="s">
        <v>364</v>
      </c>
      <c r="P56" s="175"/>
      <c r="Q56" s="187"/>
      <c r="R56" s="189" t="s">
        <v>365</v>
      </c>
      <c r="S56" s="180" t="s">
        <v>356</v>
      </c>
      <c r="T56" s="180" t="s">
        <v>285</v>
      </c>
      <c r="U56" s="181" t="s">
        <v>366</v>
      </c>
      <c r="V56" s="181" t="s">
        <v>367</v>
      </c>
      <c r="W56" s="181" t="s">
        <v>32</v>
      </c>
      <c r="X56" s="183" t="s">
        <v>62</v>
      </c>
      <c r="Y56" s="183" t="s">
        <v>62</v>
      </c>
      <c r="Z56" s="180" t="s">
        <v>62</v>
      </c>
      <c r="AA56" s="184">
        <v>44651</v>
      </c>
      <c r="AB56" s="180" t="s">
        <v>62</v>
      </c>
      <c r="AC56" s="3"/>
      <c r="AD56" s="3"/>
    </row>
    <row r="57" spans="10:30" ht="89.25" x14ac:dyDescent="0.25">
      <c r="J57" s="175"/>
      <c r="K57" s="175"/>
      <c r="L57" s="185"/>
      <c r="M57" s="190" t="s">
        <v>368</v>
      </c>
      <c r="N57" s="175"/>
      <c r="O57" s="176" t="s">
        <v>369</v>
      </c>
      <c r="P57" s="175"/>
      <c r="Q57" s="178" t="s">
        <v>370</v>
      </c>
      <c r="R57" s="189" t="s">
        <v>371</v>
      </c>
      <c r="S57" s="180" t="s">
        <v>124</v>
      </c>
      <c r="T57" s="191" t="s">
        <v>372</v>
      </c>
      <c r="U57" s="192" t="s">
        <v>373</v>
      </c>
      <c r="V57" s="181" t="s">
        <v>374</v>
      </c>
      <c r="W57" s="181" t="s">
        <v>32</v>
      </c>
      <c r="X57" s="182">
        <v>1</v>
      </c>
      <c r="Y57" s="183" t="s">
        <v>32</v>
      </c>
      <c r="Z57" s="180" t="s">
        <v>375</v>
      </c>
      <c r="AA57" s="184">
        <v>44651</v>
      </c>
      <c r="AB57" s="180" t="s">
        <v>376</v>
      </c>
      <c r="AC57" s="3"/>
      <c r="AD57" s="3"/>
    </row>
    <row r="58" spans="10:30" ht="162.75" customHeight="1" x14ac:dyDescent="0.25">
      <c r="J58" s="175"/>
      <c r="K58" s="175"/>
      <c r="L58" s="185"/>
      <c r="M58" s="193"/>
      <c r="N58" s="175"/>
      <c r="O58" s="194"/>
      <c r="P58" s="175"/>
      <c r="Q58" s="186"/>
      <c r="R58" s="189" t="s">
        <v>377</v>
      </c>
      <c r="S58" s="180" t="s">
        <v>124</v>
      </c>
      <c r="T58" s="191" t="s">
        <v>372</v>
      </c>
      <c r="U58" s="192" t="s">
        <v>378</v>
      </c>
      <c r="V58" s="181" t="s">
        <v>379</v>
      </c>
      <c r="W58" s="181" t="s">
        <v>32</v>
      </c>
      <c r="X58" s="182">
        <v>1</v>
      </c>
      <c r="Y58" s="183" t="s">
        <v>32</v>
      </c>
      <c r="Z58" s="180" t="s">
        <v>375</v>
      </c>
      <c r="AA58" s="184">
        <v>44651</v>
      </c>
      <c r="AB58" s="180" t="s">
        <v>380</v>
      </c>
      <c r="AC58" s="3"/>
      <c r="AD58" s="3"/>
    </row>
    <row r="59" spans="10:30" ht="255" x14ac:dyDescent="0.25">
      <c r="J59" s="175"/>
      <c r="K59" s="175"/>
      <c r="L59" s="185"/>
      <c r="M59" s="190" t="s">
        <v>381</v>
      </c>
      <c r="N59" s="175"/>
      <c r="O59" s="195" t="s">
        <v>382</v>
      </c>
      <c r="P59" s="175"/>
      <c r="Q59" s="196" t="s">
        <v>383</v>
      </c>
      <c r="R59" s="196" t="s">
        <v>384</v>
      </c>
      <c r="S59" s="181" t="s">
        <v>385</v>
      </c>
      <c r="T59" s="181" t="s">
        <v>386</v>
      </c>
      <c r="U59" s="181" t="s">
        <v>387</v>
      </c>
      <c r="V59" s="197" t="s">
        <v>388</v>
      </c>
      <c r="W59" s="181" t="s">
        <v>32</v>
      </c>
      <c r="X59" s="198" t="s">
        <v>389</v>
      </c>
      <c r="Y59" s="183" t="s">
        <v>390</v>
      </c>
      <c r="Z59" s="181" t="s">
        <v>391</v>
      </c>
      <c r="AA59" s="199">
        <v>44651</v>
      </c>
      <c r="AB59" s="181" t="s">
        <v>392</v>
      </c>
      <c r="AC59" s="3"/>
      <c r="AD59" s="3"/>
    </row>
    <row r="60" spans="10:30" ht="224.25" customHeight="1" x14ac:dyDescent="0.25">
      <c r="J60" s="175"/>
      <c r="K60" s="175"/>
      <c r="L60" s="194"/>
      <c r="M60" s="193"/>
      <c r="N60" s="175"/>
      <c r="O60" s="195"/>
      <c r="P60" s="175"/>
      <c r="Q60" s="196" t="s">
        <v>393</v>
      </c>
      <c r="R60" s="196" t="s">
        <v>394</v>
      </c>
      <c r="S60" s="181" t="s">
        <v>385</v>
      </c>
      <c r="T60" s="181" t="s">
        <v>395</v>
      </c>
      <c r="U60" s="181" t="s">
        <v>396</v>
      </c>
      <c r="V60" s="200" t="s">
        <v>397</v>
      </c>
      <c r="W60" s="181" t="s">
        <v>32</v>
      </c>
      <c r="X60" s="201">
        <v>20</v>
      </c>
      <c r="Y60" s="202" t="s">
        <v>396</v>
      </c>
      <c r="Z60" s="181" t="s">
        <v>184</v>
      </c>
      <c r="AA60" s="199">
        <v>44651</v>
      </c>
      <c r="AB60" s="181" t="s">
        <v>398</v>
      </c>
      <c r="AC60" s="3"/>
      <c r="AD60" s="3"/>
    </row>
    <row r="61" spans="10:30" x14ac:dyDescent="0.25">
      <c r="J61" s="60"/>
      <c r="K61" s="60"/>
      <c r="L61" s="60"/>
      <c r="M61" s="203"/>
      <c r="N61" s="203"/>
      <c r="O61" s="204"/>
      <c r="P61" s="60"/>
      <c r="Q61" s="60"/>
      <c r="R61" s="60"/>
      <c r="S61" s="60"/>
      <c r="T61" s="60"/>
      <c r="U61" s="205"/>
      <c r="V61" s="60"/>
      <c r="W61" s="205"/>
      <c r="X61" s="60"/>
      <c r="Y61" s="60"/>
      <c r="Z61" s="60"/>
      <c r="AA61" s="60"/>
      <c r="AB61" s="207"/>
      <c r="AC61" s="60"/>
      <c r="AD61" s="60"/>
    </row>
    <row r="62" spans="10:30" x14ac:dyDescent="0.25">
      <c r="J62" s="60"/>
      <c r="K62" s="60"/>
      <c r="L62" s="60"/>
      <c r="M62" s="203"/>
      <c r="N62" s="203"/>
      <c r="O62" s="204"/>
      <c r="P62" s="60"/>
      <c r="Q62" s="60"/>
      <c r="R62" s="60"/>
      <c r="S62" s="60"/>
      <c r="T62" s="60"/>
      <c r="U62" s="205"/>
      <c r="V62" s="60"/>
      <c r="W62" s="205"/>
      <c r="X62" s="60"/>
      <c r="Y62" s="60"/>
      <c r="Z62" s="60"/>
      <c r="AA62" s="60"/>
      <c r="AB62" s="60"/>
      <c r="AC62" s="60"/>
      <c r="AD62" s="60"/>
    </row>
    <row r="63" spans="10:30" x14ac:dyDescent="0.25">
      <c r="J63" s="60"/>
      <c r="K63" s="60"/>
      <c r="L63" s="60"/>
      <c r="M63" s="203"/>
      <c r="N63" s="203"/>
      <c r="O63" s="204"/>
      <c r="P63" s="60"/>
      <c r="Q63" s="60"/>
      <c r="R63" s="60"/>
      <c r="S63" s="60"/>
      <c r="T63" s="60"/>
      <c r="U63" s="205"/>
      <c r="V63" s="60"/>
      <c r="W63" s="205"/>
      <c r="X63" s="60"/>
      <c r="Y63" s="60"/>
      <c r="Z63" s="60"/>
      <c r="AA63" s="60"/>
      <c r="AB63" s="60"/>
      <c r="AC63" s="60"/>
      <c r="AD63" s="60"/>
    </row>
    <row r="64" spans="10:30" x14ac:dyDescent="0.25">
      <c r="J64" s="60"/>
      <c r="K64" s="60"/>
      <c r="L64" s="60"/>
      <c r="M64" s="203"/>
      <c r="N64" s="203"/>
      <c r="O64" s="204"/>
      <c r="P64" s="60"/>
      <c r="Q64" s="60"/>
      <c r="R64" s="60"/>
      <c r="S64" s="60"/>
      <c r="T64" s="60"/>
      <c r="U64" s="205"/>
      <c r="V64" s="60"/>
      <c r="W64" s="205"/>
      <c r="X64" s="60"/>
      <c r="Y64" s="60"/>
      <c r="Z64" s="60"/>
      <c r="AA64" s="60"/>
      <c r="AB64" s="60"/>
      <c r="AC64" s="60"/>
      <c r="AD64" s="60"/>
    </row>
    <row r="65" spans="10:30" x14ac:dyDescent="0.25">
      <c r="J65" s="60"/>
      <c r="K65" s="60"/>
      <c r="L65" s="60"/>
      <c r="M65" s="203"/>
      <c r="N65" s="203"/>
      <c r="O65" s="204"/>
      <c r="P65" s="60"/>
      <c r="Q65" s="60"/>
      <c r="R65" s="60"/>
      <c r="S65" s="60"/>
      <c r="T65" s="60"/>
      <c r="U65" s="205"/>
      <c r="V65" s="60"/>
      <c r="W65" s="205"/>
      <c r="X65" s="60"/>
      <c r="Y65" s="60"/>
      <c r="Z65" s="60"/>
      <c r="AA65" s="60"/>
      <c r="AB65" s="60"/>
      <c r="AC65" s="60"/>
      <c r="AD65" s="60"/>
    </row>
    <row r="66" spans="10:30" x14ac:dyDescent="0.25">
      <c r="J66" s="60"/>
      <c r="K66" s="60"/>
      <c r="L66" s="60"/>
      <c r="M66" s="203"/>
      <c r="N66" s="203"/>
      <c r="O66" s="204"/>
      <c r="P66" s="60"/>
      <c r="Q66" s="60"/>
      <c r="R66" s="60"/>
      <c r="S66" s="60"/>
      <c r="T66" s="60"/>
      <c r="U66" s="205"/>
      <c r="V66" s="60"/>
      <c r="W66" s="205"/>
      <c r="X66" s="60"/>
      <c r="Y66" s="60"/>
      <c r="Z66" s="60"/>
      <c r="AA66" s="60"/>
      <c r="AB66" s="60"/>
      <c r="AC66" s="60"/>
      <c r="AD66" s="60"/>
    </row>
  </sheetData>
  <mergeCells count="179">
    <mergeCell ref="M57:M58"/>
    <mergeCell ref="O57:O58"/>
    <mergeCell ref="Q57:Q58"/>
    <mergeCell ref="M59:M60"/>
    <mergeCell ref="O59:O60"/>
    <mergeCell ref="Z51:Z53"/>
    <mergeCell ref="AA51:AA53"/>
    <mergeCell ref="AB51:AB53"/>
    <mergeCell ref="J54:J60"/>
    <mergeCell ref="K54:K60"/>
    <mergeCell ref="L54:L60"/>
    <mergeCell ref="N54:N60"/>
    <mergeCell ref="O54:O55"/>
    <mergeCell ref="P54:P60"/>
    <mergeCell ref="Q55:Q56"/>
    <mergeCell ref="T51:T53"/>
    <mergeCell ref="U51:U53"/>
    <mergeCell ref="V51:V53"/>
    <mergeCell ref="W51:W53"/>
    <mergeCell ref="X51:X53"/>
    <mergeCell ref="Y51:Y53"/>
    <mergeCell ref="O47:O48"/>
    <mergeCell ref="Q48:Q49"/>
    <mergeCell ref="M51:M52"/>
    <mergeCell ref="Q51:Q53"/>
    <mergeCell ref="R51:R53"/>
    <mergeCell ref="S51:S53"/>
    <mergeCell ref="Z39:Z41"/>
    <mergeCell ref="AA39:AA41"/>
    <mergeCell ref="AB39:AB41"/>
    <mergeCell ref="M40:M41"/>
    <mergeCell ref="J42:J53"/>
    <mergeCell ref="K42:K53"/>
    <mergeCell ref="L42:L53"/>
    <mergeCell ref="M42:M48"/>
    <mergeCell ref="N42:N53"/>
    <mergeCell ref="P42:P53"/>
    <mergeCell ref="T39:T41"/>
    <mergeCell ref="U39:U41"/>
    <mergeCell ref="V39:V41"/>
    <mergeCell ref="W39:W41"/>
    <mergeCell ref="X39:X41"/>
    <mergeCell ref="Y39:Y41"/>
    <mergeCell ref="AA33:AA35"/>
    <mergeCell ref="AB33:AB35"/>
    <mergeCell ref="J36:J41"/>
    <mergeCell ref="K36:K41"/>
    <mergeCell ref="L36:L41"/>
    <mergeCell ref="N36:N41"/>
    <mergeCell ref="P36:P41"/>
    <mergeCell ref="Q39:Q41"/>
    <mergeCell ref="R39:R41"/>
    <mergeCell ref="S39:S41"/>
    <mergeCell ref="U33:U35"/>
    <mergeCell ref="V33:V35"/>
    <mergeCell ref="W33:W35"/>
    <mergeCell ref="X33:X35"/>
    <mergeCell ref="Y33:Y35"/>
    <mergeCell ref="Z33:Z35"/>
    <mergeCell ref="X31:X32"/>
    <mergeCell ref="Y31:Y32"/>
    <mergeCell ref="Z31:Z32"/>
    <mergeCell ref="AA31:AA32"/>
    <mergeCell ref="AB31:AB32"/>
    <mergeCell ref="O32:O33"/>
    <mergeCell ref="Q33:Q35"/>
    <mergeCell ref="R33:R35"/>
    <mergeCell ref="S33:S35"/>
    <mergeCell ref="T33:T35"/>
    <mergeCell ref="R31:R32"/>
    <mergeCell ref="S31:S32"/>
    <mergeCell ref="T31:T32"/>
    <mergeCell ref="U31:U32"/>
    <mergeCell ref="V31:V32"/>
    <mergeCell ref="W31:W32"/>
    <mergeCell ref="J31:J35"/>
    <mergeCell ref="K31:K35"/>
    <mergeCell ref="L31:L35"/>
    <mergeCell ref="N31:N35"/>
    <mergeCell ref="P31:P35"/>
    <mergeCell ref="Q31:Q32"/>
    <mergeCell ref="Q29:Q30"/>
    <mergeCell ref="X29:X30"/>
    <mergeCell ref="Y29:Y30"/>
    <mergeCell ref="Z29:Z30"/>
    <mergeCell ref="AA29:AA30"/>
    <mergeCell ref="AB29:AB30"/>
    <mergeCell ref="P20:P30"/>
    <mergeCell ref="Q20:Q21"/>
    <mergeCell ref="M22:M23"/>
    <mergeCell ref="O22:O24"/>
    <mergeCell ref="M24:M26"/>
    <mergeCell ref="Q24:Q26"/>
    <mergeCell ref="O25:O27"/>
    <mergeCell ref="M27:M28"/>
    <mergeCell ref="M29:M30"/>
    <mergeCell ref="O29:O30"/>
    <mergeCell ref="AA16:AA18"/>
    <mergeCell ref="AB16:AB18"/>
    <mergeCell ref="O17:O18"/>
    <mergeCell ref="AA19:AA21"/>
    <mergeCell ref="J20:J30"/>
    <mergeCell ref="K20:K30"/>
    <mergeCell ref="L20:L30"/>
    <mergeCell ref="M20:M21"/>
    <mergeCell ref="N20:N30"/>
    <mergeCell ref="O20:O21"/>
    <mergeCell ref="U16:U18"/>
    <mergeCell ref="V16:V18"/>
    <mergeCell ref="W16:W18"/>
    <mergeCell ref="X16:X18"/>
    <mergeCell ref="Y16:Y18"/>
    <mergeCell ref="Z16:Z18"/>
    <mergeCell ref="M14:M15"/>
    <mergeCell ref="M16:M19"/>
    <mergeCell ref="Q16:Q18"/>
    <mergeCell ref="R16:R18"/>
    <mergeCell ref="S16:S18"/>
    <mergeCell ref="T16:T18"/>
    <mergeCell ref="AB9:AB10"/>
    <mergeCell ref="J11:J19"/>
    <mergeCell ref="K11:K19"/>
    <mergeCell ref="L11:L19"/>
    <mergeCell ref="M11:M12"/>
    <mergeCell ref="N11:N19"/>
    <mergeCell ref="O11:O12"/>
    <mergeCell ref="P11:P19"/>
    <mergeCell ref="O13:O15"/>
    <mergeCell ref="Q13:Q14"/>
    <mergeCell ref="V9:V10"/>
    <mergeCell ref="W9:W10"/>
    <mergeCell ref="X9:X10"/>
    <mergeCell ref="Y9:Y10"/>
    <mergeCell ref="Z9:Z10"/>
    <mergeCell ref="AA9:AA10"/>
    <mergeCell ref="O6:O7"/>
    <mergeCell ref="Q9:Q10"/>
    <mergeCell ref="R9:R10"/>
    <mergeCell ref="S9:S10"/>
    <mergeCell ref="T9:T10"/>
    <mergeCell ref="U9:U10"/>
    <mergeCell ref="W4:W8"/>
    <mergeCell ref="X4:X8"/>
    <mergeCell ref="Y4:Y8"/>
    <mergeCell ref="Z4:Z8"/>
    <mergeCell ref="AA4:AA8"/>
    <mergeCell ref="AB4:AB8"/>
    <mergeCell ref="Q4:Q8"/>
    <mergeCell ref="R4:R8"/>
    <mergeCell ref="S4:S8"/>
    <mergeCell ref="T4:T8"/>
    <mergeCell ref="U4:U8"/>
    <mergeCell ref="V4:V8"/>
    <mergeCell ref="Z2:Z3"/>
    <mergeCell ref="AA2:AA3"/>
    <mergeCell ref="AB2:AB3"/>
    <mergeCell ref="J4:J10"/>
    <mergeCell ref="K4:K10"/>
    <mergeCell ref="L4:L10"/>
    <mergeCell ref="M4:M7"/>
    <mergeCell ref="N4:N10"/>
    <mergeCell ref="O4:O5"/>
    <mergeCell ref="P4:P10"/>
    <mergeCell ref="T2:T3"/>
    <mergeCell ref="U2:U3"/>
    <mergeCell ref="V2:V3"/>
    <mergeCell ref="W2:W3"/>
    <mergeCell ref="X2:X3"/>
    <mergeCell ref="Y2:Y3"/>
    <mergeCell ref="J1:T1"/>
    <mergeCell ref="J2:J3"/>
    <mergeCell ref="K2:K3"/>
    <mergeCell ref="L2:L3"/>
    <mergeCell ref="M2:M3"/>
    <mergeCell ref="N2:N3"/>
    <mergeCell ref="O2:O3"/>
    <mergeCell ref="P2:P3"/>
    <mergeCell ref="Q2:Q3"/>
    <mergeCell ref="R2:R3"/>
  </mergeCells>
  <dataValidations count="11">
    <dataValidation allowBlank="1" showInputMessage="1" showErrorMessage="1" prompt="REGISTRAR EL RESULTADO DEL INDICADOR " sqref="X2"/>
    <dataValidation allowBlank="1" showInputMessage="1" showErrorMessage="1" prompt="COPIAR DE LA COLUMNA &quot;Q&quot; DE LA HOJA PLAN DE ACCIÓN " sqref="Y2"/>
    <dataValidation allowBlank="1" showInputMessage="1" showErrorMessage="1" prompt="REGISTRAR EL ENTREGABLE " sqref="Z2"/>
    <dataValidation allowBlank="1" showInputMessage="1" showErrorMessage="1" prompt="Registrar la acción o  el nombre  del proyecto a realizar con base en la estrategia que se definió-  Hoja Estrategias   o si son acciones que se  deben adelantar como parte del día dia." sqref="Q2:Q3"/>
    <dataValidation allowBlank="1" showInputMessage="1" showErrorMessage="1" prompt="Describir las actividades que se van a desarrollar para el proyecto" sqref="R2:R3"/>
    <dataValidation allowBlank="1" showInputMessage="1" showErrorMessage="1" prompt="Registrar el nombre del proceso que va  a responder por la ejecución " sqref="S3"/>
    <dataValidation allowBlank="1" showInputMessage="1" showErrorMessage="1" prompt="Registrar el acumulado del año cuando  se mide por avances o acumulados trimestrales " sqref="Z3"/>
    <dataValidation allowBlank="1" showInputMessage="1" showErrorMessage="1" prompt="Escribir cargo" sqref="T2:T3"/>
    <dataValidation allowBlank="1" showInputMessage="1" showErrorMessage="1" prompt="Fórmula matemática" sqref="V2:V3 W4 W33 W31 W37 W39 W42:W46 W55:W60 V54:W54 Y59:Y60 Y4 X47:X52"/>
    <dataValidation allowBlank="1" showInputMessage="1" showErrorMessage="1" prompt="De acuerdo con las variables de la fórmula: Pesos,  horas, actividades" sqref="W2:W3"/>
    <dataValidation allowBlank="1" showInputMessage="1" showErrorMessage="1" prompt="Escribir nombre de entregable o meta numérica  si es un indicador" sqref="U2:U3"/>
  </dataValidations>
  <hyperlinks>
    <hyperlink ref="X59" r:id="rId1"/>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2023-12-26T15:16:08Z</dcterms:created>
  <dcterms:modified xsi:type="dcterms:W3CDTF">2023-12-26T19:36:16Z</dcterms:modified>
</cp:coreProperties>
</file>