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8.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mc:AlternateContent xmlns:mc="http://schemas.openxmlformats.org/markup-compatibility/2006">
    <mc:Choice Requires="x15">
      <x15ac:absPath xmlns:x15ac="http://schemas.microsoft.com/office/spreadsheetml/2010/11/ac" url="C:\Users\karla\Downloads\SIGCMA\SIGCMA\Identificación de peligros\"/>
    </mc:Choice>
  </mc:AlternateContent>
  <xr:revisionPtr revIDLastSave="0" documentId="13_ncr:1_{D47344F1-9817-4FCA-AAA3-58A07AA4FEA4}" xr6:coauthVersionLast="47" xr6:coauthVersionMax="47" xr10:uidLastSave="{00000000-0000-0000-0000-000000000000}"/>
  <bookViews>
    <workbookView xWindow="-108" yWindow="-108" windowWidth="23256" windowHeight="12456" tabRatio="868" activeTab="3" xr2:uid="{00000000-000D-0000-FFFF-FFFF00000000}"/>
  </bookViews>
  <sheets>
    <sheet name="Hoja 1. Instructivo" sheetId="54" r:id="rId1"/>
    <sheet name="Hoja 2. Tabla Peligros" sheetId="41" r:id="rId2"/>
    <sheet name="Hoja 3. Evaluación de riesgos" sheetId="42" r:id="rId3"/>
    <sheet name="Hoja 4. Matriz peligros" sheetId="43" r:id="rId4"/>
    <sheet name="Hoja 5. Seguimiento ACPM" sheetId="56" r:id="rId5"/>
    <sheet name="GRAFICAS" sheetId="52" state="hidden" r:id="rId6"/>
    <sheet name="Hoja1" sheetId="53" state="hidden" r:id="rId7"/>
    <sheet name="Hoja 6. Consolidado general" sheetId="44" r:id="rId8"/>
    <sheet name="Hoja 7. Indicadores " sheetId="48" r:id="rId9"/>
  </sheets>
  <definedNames>
    <definedName name="_xlnm._FilterDatabase" localSheetId="3" hidden="1">'Hoja 4. Matriz peligros'!$H$13:$HO$13</definedName>
    <definedName name="_xlnm._FilterDatabase" localSheetId="7" hidden="1">'Hoja 6. Consolidado general'!#REF!</definedName>
    <definedName name="ALTO_RIESGO">Hoja1!$O$4:$O$8</definedName>
    <definedName name="ALTORIESGO">Hoja1!$O$4:$O$8</definedName>
    <definedName name="_xlnm.Print_Area" localSheetId="5">GRAFICAS!$A$1:$M$107</definedName>
    <definedName name="_xlnm.Print_Area" localSheetId="0">'Hoja 1. Instructivo'!$B$1:$D$60</definedName>
    <definedName name="_xlnm.Print_Area" localSheetId="1">'Hoja 2. Tabla Peligros'!$A$1:$E$137</definedName>
    <definedName name="_xlnm.Print_Area" localSheetId="2">'Hoja 3. Evaluación de riesgos'!$B$1:$K$34</definedName>
    <definedName name="_xlnm.Print_Area" localSheetId="4">'Hoja 5. Seguimiento ACPM'!$A$1:$Z$41</definedName>
    <definedName name="BIOLÓGICO">Hoja1!$C$4:$C$9</definedName>
    <definedName name="BIOMECÁNICOS">Hoja1!$G$4:$G$10</definedName>
    <definedName name="DEPORTES">Hoja1!$N$4</definedName>
    <definedName name="DESPLAZAMIENTO_DE_PERSONAS">Hoja1!$P$4:$P$8</definedName>
    <definedName name="ELÉCTRICO">Hoja1!$K$4:$K$6</definedName>
    <definedName name="FÍSICO">Hoja1!$D$4:$D$10</definedName>
    <definedName name="LOCATIVO">Hoja1!$I$4:$I$10</definedName>
    <definedName name="MECÁNICO">Hoja1!$J$4:$J$11</definedName>
    <definedName name="NATURALES">Hoja1!$H$4:$H$15</definedName>
    <definedName name="PSICOSOCIAL">Hoja1!$F$4:$F$13</definedName>
    <definedName name="PÚBLICO">Hoja1!$M$4:$M$10</definedName>
    <definedName name="QUÍMICO">Hoja1!$E$4:$E$9</definedName>
    <definedName name="TECNOLÓGICO">Hoja1!$L$4:$L$7</definedName>
    <definedName name="VALORACIONR">'Hoja 4. Matriz peligros'!$HM:$HN</definedName>
  </definedNames>
  <calcPr calcId="191029"/>
  <pivotCaches>
    <pivotCache cacheId="7" r:id="rId10"/>
    <pivotCache cacheId="10" r:id="rId11"/>
    <pivotCache cacheId="13" r:id="rId12"/>
    <pivotCache cacheId="16" r:id="rId13"/>
    <pivotCache cacheId="19" r:id="rId1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42" l="1"/>
  <c r="K16" i="42"/>
  <c r="K14" i="42"/>
  <c r="X22" i="43" l="1"/>
  <c r="X26" i="43"/>
  <c r="X15" i="43"/>
  <c r="X14" i="43"/>
  <c r="Y14" i="43" l="1"/>
  <c r="X16" i="43"/>
  <c r="X17" i="43"/>
  <c r="Y17" i="43" s="1"/>
  <c r="X18" i="43"/>
  <c r="Y18" i="43" s="1"/>
  <c r="X19" i="43"/>
  <c r="Y19" i="43" s="1"/>
  <c r="X20" i="43"/>
  <c r="Y20" i="43" s="1"/>
  <c r="X21" i="43"/>
  <c r="Y21" i="43" s="1"/>
  <c r="Y22" i="43"/>
  <c r="X23" i="43"/>
  <c r="Y23" i="43" s="1"/>
  <c r="X24" i="43"/>
  <c r="Y24" i="43" s="1"/>
  <c r="X25" i="43"/>
  <c r="Y25" i="43" s="1"/>
  <c r="Y26" i="43"/>
  <c r="X27" i="43"/>
  <c r="Y27" i="43" s="1"/>
  <c r="X28" i="43"/>
  <c r="Y28" i="43" s="1"/>
  <c r="X29" i="43"/>
  <c r="Y29" i="43" s="1"/>
  <c r="X30" i="43"/>
  <c r="Y30" i="43" s="1"/>
  <c r="X31" i="43"/>
  <c r="Y31" i="43" s="1"/>
  <c r="X32" i="43"/>
  <c r="Y32" i="43" s="1"/>
  <c r="X33" i="43"/>
  <c r="Y33" i="43" s="1"/>
  <c r="Y15" i="43"/>
  <c r="Y16" i="43" l="1"/>
  <c r="D6" i="44"/>
  <c r="E6" i="44"/>
  <c r="F6" i="44"/>
  <c r="D7" i="44"/>
  <c r="E7" i="44"/>
  <c r="F7" i="44"/>
  <c r="D8" i="44"/>
  <c r="E8" i="44"/>
  <c r="F8" i="44"/>
  <c r="D9" i="44"/>
  <c r="E9" i="44"/>
  <c r="F9" i="44"/>
  <c r="D10" i="44"/>
  <c r="E10" i="44"/>
  <c r="F10" i="44"/>
  <c r="D11" i="44"/>
  <c r="E11" i="44"/>
  <c r="F11" i="44"/>
  <c r="D12" i="44"/>
  <c r="E12" i="44"/>
  <c r="F12" i="44"/>
  <c r="D13" i="44"/>
  <c r="E13" i="44"/>
  <c r="F13" i="44"/>
  <c r="D14" i="44"/>
  <c r="E14" i="44"/>
  <c r="F14" i="44"/>
  <c r="D15" i="44"/>
  <c r="E15" i="44"/>
  <c r="F15" i="44"/>
  <c r="D16" i="44"/>
  <c r="E16" i="44"/>
  <c r="F16" i="44"/>
  <c r="D17" i="44"/>
  <c r="E17" i="44"/>
  <c r="F17" i="44"/>
  <c r="D18" i="44"/>
  <c r="E18" i="44"/>
  <c r="F18" i="44"/>
  <c r="D19" i="44"/>
  <c r="E19" i="44"/>
  <c r="F19" i="44"/>
  <c r="E5" i="44"/>
  <c r="F5" i="44"/>
  <c r="D5" i="44"/>
  <c r="AE3" i="53"/>
  <c r="A134" i="44"/>
  <c r="A135" i="44"/>
  <c r="A136" i="44"/>
  <c r="A137" i="44"/>
  <c r="A138" i="44"/>
  <c r="A139" i="44"/>
  <c r="A140" i="44"/>
  <c r="A141" i="44"/>
  <c r="A142" i="44"/>
  <c r="A143" i="44"/>
  <c r="A144" i="44"/>
  <c r="A145" i="44"/>
  <c r="A146" i="44"/>
  <c r="A147" i="44"/>
  <c r="A148" i="44"/>
  <c r="A149" i="44"/>
  <c r="A150" i="44"/>
  <c r="A151" i="44"/>
  <c r="A152" i="44"/>
  <c r="A153" i="44"/>
  <c r="A154" i="44"/>
  <c r="A155" i="44"/>
  <c r="A156" i="44"/>
  <c r="A157" i="44"/>
  <c r="A158" i="44"/>
  <c r="A159" i="44"/>
  <c r="A160" i="44"/>
  <c r="A161" i="44"/>
  <c r="A162" i="44"/>
  <c r="A163" i="44"/>
  <c r="A164" i="44"/>
  <c r="A165" i="44"/>
  <c r="A166" i="44"/>
  <c r="A167" i="44"/>
  <c r="A168" i="44"/>
  <c r="A169" i="44"/>
  <c r="A170" i="44"/>
  <c r="A171" i="44"/>
  <c r="A172" i="44"/>
  <c r="A173" i="44"/>
  <c r="A174" i="44"/>
  <c r="A175" i="44"/>
  <c r="A176" i="44"/>
  <c r="A177" i="44"/>
  <c r="A178" i="44"/>
  <c r="A179" i="44"/>
  <c r="A180" i="44"/>
  <c r="A181" i="44"/>
  <c r="A182" i="44"/>
  <c r="A183" i="44"/>
  <c r="A184" i="44"/>
  <c r="A185" i="44"/>
  <c r="A186" i="44"/>
  <c r="A187" i="44"/>
  <c r="A188" i="44"/>
  <c r="A189" i="44"/>
  <c r="A190" i="44"/>
  <c r="A191" i="44"/>
  <c r="A192" i="44"/>
  <c r="A193" i="44"/>
  <c r="A194" i="44"/>
  <c r="A195" i="44"/>
  <c r="A196" i="44"/>
  <c r="A197" i="44"/>
  <c r="A198" i="44"/>
  <c r="A199" i="44"/>
  <c r="A200" i="44"/>
  <c r="A201" i="44"/>
  <c r="A202" i="44"/>
  <c r="A203" i="44"/>
  <c r="A204" i="44"/>
  <c r="A205" i="44"/>
  <c r="A206" i="44"/>
  <c r="A207" i="44"/>
  <c r="A208" i="44"/>
  <c r="A209" i="44"/>
  <c r="A210" i="44"/>
  <c r="A211" i="44"/>
  <c r="A212" i="44"/>
  <c r="A213" i="44"/>
  <c r="A214" i="44"/>
  <c r="A215" i="44"/>
  <c r="A216" i="44"/>
  <c r="A217" i="44"/>
  <c r="A218" i="44"/>
  <c r="A219" i="44"/>
  <c r="A220" i="44"/>
  <c r="A221" i="44"/>
  <c r="A222" i="44"/>
  <c r="A223" i="44"/>
  <c r="A224" i="44"/>
  <c r="A225" i="44"/>
  <c r="A226" i="44"/>
  <c r="A227" i="44"/>
  <c r="A228" i="44"/>
  <c r="A229" i="44"/>
  <c r="A230" i="44"/>
  <c r="A231" i="44"/>
  <c r="A232" i="44"/>
  <c r="A233" i="44"/>
  <c r="A234" i="44"/>
  <c r="A235" i="44"/>
  <c r="A236" i="44"/>
  <c r="A237" i="44"/>
  <c r="A238" i="44"/>
  <c r="A239" i="44"/>
  <c r="A240" i="44"/>
  <c r="A241" i="44"/>
  <c r="A242" i="44"/>
  <c r="A243" i="44"/>
  <c r="A244" i="44"/>
  <c r="A245" i="44"/>
  <c r="A246" i="44"/>
  <c r="A247" i="44"/>
  <c r="A248" i="44"/>
  <c r="A249" i="44"/>
  <c r="A250" i="44"/>
  <c r="A251" i="44"/>
  <c r="A252" i="44"/>
  <c r="A253" i="44"/>
  <c r="A254" i="44"/>
  <c r="A255" i="44"/>
  <c r="A256" i="44"/>
  <c r="A257" i="44"/>
  <c r="A258" i="44"/>
  <c r="A259" i="44"/>
  <c r="A260" i="44"/>
  <c r="A261" i="44"/>
  <c r="A262" i="44"/>
  <c r="A263" i="44"/>
  <c r="A264" i="44"/>
  <c r="A265" i="44"/>
  <c r="A266" i="44"/>
  <c r="A267" i="44"/>
  <c r="A268" i="44"/>
  <c r="A269" i="44"/>
  <c r="A270" i="44"/>
  <c r="A271" i="44"/>
  <c r="A272" i="44"/>
  <c r="A273" i="44"/>
  <c r="A274" i="44"/>
  <c r="A275" i="44"/>
  <c r="A276" i="44"/>
  <c r="A277" i="44"/>
  <c r="A278" i="44"/>
  <c r="A279" i="44"/>
  <c r="A280" i="44"/>
  <c r="A281" i="44"/>
  <c r="A282" i="44"/>
  <c r="A283" i="44"/>
  <c r="A284" i="44"/>
  <c r="A285" i="44"/>
  <c r="A286" i="44"/>
  <c r="A287" i="44"/>
  <c r="A288" i="44"/>
  <c r="A289" i="44"/>
  <c r="A290" i="44"/>
  <c r="A291" i="44"/>
  <c r="A292" i="44"/>
  <c r="A293" i="44"/>
  <c r="A294" i="44"/>
  <c r="A295" i="44"/>
  <c r="A296" i="44"/>
  <c r="A297" i="44"/>
  <c r="A298" i="44"/>
  <c r="A299" i="44"/>
  <c r="A300" i="44"/>
  <c r="A301" i="44"/>
  <c r="A302" i="44"/>
  <c r="A303" i="44"/>
  <c r="A304" i="44"/>
  <c r="A305" i="44"/>
  <c r="A306" i="44"/>
  <c r="A307" i="44"/>
  <c r="A308" i="44"/>
  <c r="A309" i="44"/>
  <c r="A310" i="44"/>
  <c r="A311" i="44"/>
  <c r="A312" i="44"/>
  <c r="A313" i="44"/>
  <c r="A314" i="44"/>
  <c r="A315" i="44"/>
  <c r="A316" i="44"/>
  <c r="A317" i="44"/>
  <c r="A318" i="44"/>
  <c r="A319" i="44"/>
  <c r="A320" i="44"/>
  <c r="A321" i="44"/>
  <c r="A322" i="44"/>
  <c r="A323" i="44"/>
  <c r="A324" i="44"/>
  <c r="A325" i="44"/>
  <c r="A326" i="44"/>
  <c r="A327" i="44"/>
  <c r="A328" i="44"/>
  <c r="A329" i="44"/>
  <c r="A330" i="44"/>
  <c r="A331" i="44"/>
  <c r="A332" i="44"/>
  <c r="A333" i="44"/>
  <c r="A334" i="44"/>
  <c r="A335" i="44"/>
  <c r="A336" i="44"/>
  <c r="A337" i="44"/>
  <c r="A338" i="44"/>
  <c r="A339" i="44"/>
  <c r="A340" i="44"/>
  <c r="A341" i="44"/>
  <c r="A342" i="44"/>
  <c r="A343" i="44"/>
  <c r="A344" i="44"/>
  <c r="A345" i="44"/>
  <c r="A346" i="44"/>
  <c r="A347" i="44"/>
  <c r="A348" i="44"/>
  <c r="A349" i="44"/>
  <c r="A350" i="44"/>
  <c r="A351" i="44"/>
  <c r="A352" i="44"/>
  <c r="A353" i="44"/>
  <c r="A354" i="44"/>
  <c r="A355" i="44"/>
  <c r="A356" i="44"/>
  <c r="A357" i="44"/>
  <c r="A358" i="44"/>
  <c r="A359" i="44"/>
  <c r="A360" i="44"/>
  <c r="A361" i="44"/>
  <c r="A362" i="44"/>
  <c r="A363" i="44"/>
  <c r="A364" i="44"/>
  <c r="A365" i="44"/>
  <c r="A366" i="44"/>
  <c r="A367" i="44"/>
  <c r="A368" i="44"/>
  <c r="A369" i="44"/>
  <c r="A370" i="44"/>
  <c r="A371" i="44"/>
  <c r="A372" i="44"/>
  <c r="A373" i="44"/>
  <c r="A374" i="44"/>
  <c r="A375" i="44"/>
  <c r="A376" i="44"/>
  <c r="A377" i="44"/>
  <c r="A378" i="44"/>
  <c r="A379" i="44"/>
  <c r="A380" i="44"/>
  <c r="A381" i="44"/>
  <c r="A382" i="44"/>
  <c r="A383" i="44"/>
  <c r="A384" i="44"/>
  <c r="A385" i="44"/>
  <c r="A386" i="44"/>
  <c r="A387" i="44"/>
  <c r="A388" i="44"/>
  <c r="A389" i="44"/>
  <c r="A390" i="44"/>
  <c r="A391" i="44"/>
  <c r="A392" i="44"/>
  <c r="A393" i="44"/>
  <c r="A394" i="44"/>
  <c r="A395" i="44"/>
  <c r="A396" i="44"/>
  <c r="A397" i="44"/>
  <c r="A398" i="44"/>
  <c r="A399" i="44"/>
  <c r="A400" i="44"/>
  <c r="A401" i="44"/>
  <c r="A402" i="44"/>
  <c r="A403" i="44"/>
  <c r="A404" i="44"/>
  <c r="A405" i="44"/>
  <c r="A406" i="44"/>
  <c r="A407" i="44"/>
  <c r="A408" i="44"/>
  <c r="A409" i="44"/>
  <c r="A410" i="44"/>
  <c r="A411" i="44"/>
  <c r="A412" i="44"/>
  <c r="A413" i="44"/>
  <c r="A414" i="44"/>
  <c r="A415" i="44"/>
  <c r="A416" i="44"/>
  <c r="A417" i="44"/>
  <c r="A418" i="44"/>
  <c r="A419" i="44"/>
  <c r="A420" i="44"/>
  <c r="A421" i="44"/>
  <c r="A422" i="44"/>
  <c r="A423" i="44"/>
  <c r="A424" i="44"/>
  <c r="A425" i="44"/>
  <c r="A426" i="44"/>
  <c r="A427" i="44"/>
  <c r="A428" i="44"/>
  <c r="A429" i="44"/>
  <c r="A430" i="44"/>
  <c r="A431" i="44"/>
  <c r="A432" i="44"/>
  <c r="A433" i="44"/>
  <c r="A434" i="44"/>
  <c r="A435" i="44"/>
  <c r="A436" i="44"/>
  <c r="A437" i="44"/>
  <c r="A438" i="44"/>
  <c r="A439" i="44"/>
  <c r="A440" i="44"/>
  <c r="A441" i="44"/>
  <c r="A442" i="44"/>
  <c r="A443" i="44"/>
  <c r="A444" i="44"/>
  <c r="A445" i="44"/>
  <c r="A446" i="44"/>
  <c r="A447" i="44"/>
  <c r="A448" i="44"/>
  <c r="A449" i="44"/>
  <c r="A450" i="44"/>
  <c r="A451" i="44"/>
  <c r="A452" i="44"/>
  <c r="A453" i="44"/>
  <c r="A454" i="44"/>
  <c r="A455" i="44"/>
  <c r="A456" i="44"/>
  <c r="A457" i="44"/>
  <c r="A458" i="44"/>
  <c r="A459" i="44"/>
  <c r="A460" i="44"/>
  <c r="A461" i="44"/>
  <c r="A462" i="44"/>
  <c r="A463" i="44"/>
  <c r="A464" i="44"/>
  <c r="A465" i="44"/>
  <c r="A466" i="44"/>
  <c r="A467" i="44"/>
  <c r="A468" i="44"/>
  <c r="A469" i="44"/>
  <c r="A470" i="44"/>
  <c r="A471" i="44"/>
  <c r="A472" i="44"/>
  <c r="A473" i="44"/>
  <c r="A474" i="44"/>
  <c r="A475" i="44"/>
  <c r="A476" i="44"/>
  <c r="A477" i="44"/>
  <c r="A478" i="44"/>
  <c r="A479" i="44"/>
  <c r="A480" i="44"/>
  <c r="A481" i="44"/>
  <c r="A482" i="44"/>
  <c r="A483" i="44"/>
  <c r="A484" i="44"/>
  <c r="A485" i="44"/>
  <c r="A486" i="44"/>
  <c r="A487" i="44"/>
  <c r="A488" i="44"/>
  <c r="A489" i="44"/>
  <c r="A490" i="44"/>
  <c r="A491" i="44"/>
  <c r="A492" i="44"/>
  <c r="A493" i="44"/>
  <c r="A494" i="44"/>
  <c r="A495" i="44"/>
  <c r="A496" i="44"/>
  <c r="A497" i="44"/>
  <c r="A498" i="44"/>
  <c r="A499" i="44"/>
  <c r="A500" i="44"/>
  <c r="A501" i="44"/>
  <c r="A502" i="44"/>
  <c r="A503" i="44"/>
  <c r="A504" i="44"/>
  <c r="A505" i="44"/>
  <c r="A506" i="44"/>
  <c r="A507" i="44"/>
  <c r="A508" i="44"/>
  <c r="A509" i="44"/>
  <c r="A510" i="44"/>
  <c r="A511" i="44"/>
  <c r="A512" i="44"/>
  <c r="A513" i="44"/>
  <c r="A514" i="44"/>
  <c r="A515" i="44"/>
  <c r="A516" i="44"/>
  <c r="A517" i="44"/>
  <c r="A518" i="44"/>
  <c r="A519" i="44"/>
  <c r="A520" i="44"/>
  <c r="A521" i="44"/>
  <c r="A522" i="44"/>
  <c r="A523" i="44"/>
  <c r="A524" i="44"/>
  <c r="A525" i="44"/>
  <c r="A526" i="44"/>
  <c r="A527" i="44"/>
  <c r="A528" i="44"/>
  <c r="A529" i="44"/>
  <c r="A530" i="44"/>
  <c r="A531" i="44"/>
  <c r="A532" i="44"/>
  <c r="A533" i="44"/>
  <c r="A534" i="44"/>
  <c r="A535" i="44"/>
  <c r="A536" i="44"/>
  <c r="A537" i="44"/>
  <c r="A538" i="44"/>
  <c r="A539" i="44"/>
  <c r="A540" i="44"/>
  <c r="A541" i="44"/>
  <c r="A542" i="44"/>
  <c r="A543" i="44"/>
  <c r="A544" i="44"/>
  <c r="A545" i="44"/>
  <c r="A546" i="44"/>
  <c r="A547" i="44"/>
  <c r="A548" i="44"/>
  <c r="A549" i="44"/>
  <c r="A550" i="44"/>
  <c r="A551" i="44"/>
  <c r="A552" i="44"/>
  <c r="A553" i="44"/>
  <c r="A554" i="44"/>
  <c r="A555" i="44"/>
  <c r="A556" i="44"/>
  <c r="A557" i="44"/>
  <c r="A558" i="44"/>
  <c r="A559" i="44"/>
  <c r="A560" i="44"/>
  <c r="A561" i="44"/>
  <c r="A562" i="44"/>
  <c r="A563" i="44"/>
  <c r="A564" i="44"/>
  <c r="A565" i="44"/>
  <c r="A566" i="44"/>
  <c r="A567" i="44"/>
  <c r="A568" i="44"/>
  <c r="A569" i="44"/>
  <c r="A570" i="44"/>
  <c r="A571" i="44"/>
  <c r="A572" i="44"/>
  <c r="A573" i="44"/>
  <c r="A574" i="44"/>
  <c r="A575" i="44"/>
  <c r="A576" i="44"/>
  <c r="A577" i="44"/>
  <c r="A578" i="44"/>
  <c r="A579" i="44"/>
  <c r="A580" i="44"/>
  <c r="A581" i="44"/>
  <c r="A582" i="44"/>
  <c r="A583" i="44"/>
  <c r="A584" i="44"/>
  <c r="A585" i="44"/>
  <c r="A586" i="44"/>
  <c r="A587" i="44"/>
  <c r="A588" i="44"/>
  <c r="A589" i="44"/>
  <c r="A590" i="44"/>
  <c r="A591" i="44"/>
  <c r="A592" i="44"/>
  <c r="A593" i="44"/>
  <c r="A594" i="44"/>
  <c r="A595" i="44"/>
  <c r="A596" i="44"/>
  <c r="A597" i="44"/>
  <c r="A598" i="44"/>
  <c r="A599" i="44"/>
  <c r="A600" i="44"/>
  <c r="A601" i="44"/>
  <c r="A602" i="44"/>
  <c r="A603" i="44"/>
  <c r="A604" i="44"/>
  <c r="A605" i="44"/>
  <c r="A606" i="44"/>
  <c r="A607" i="44"/>
  <c r="A608" i="44"/>
  <c r="A609" i="44"/>
  <c r="A610" i="44"/>
  <c r="A611" i="44"/>
  <c r="A612" i="44"/>
  <c r="A613" i="44"/>
  <c r="A614" i="44"/>
  <c r="A615" i="44"/>
  <c r="A616" i="44"/>
  <c r="A617" i="44"/>
  <c r="A618" i="44"/>
  <c r="A619" i="44"/>
  <c r="A620" i="44"/>
  <c r="A621" i="44"/>
  <c r="A622" i="44"/>
  <c r="A623" i="44"/>
  <c r="A624" i="44"/>
  <c r="A625" i="44"/>
  <c r="A626" i="44"/>
  <c r="A627" i="44"/>
  <c r="A628" i="44"/>
  <c r="A629" i="44"/>
  <c r="A630" i="44"/>
  <c r="A631" i="44"/>
  <c r="A632" i="44"/>
  <c r="A633" i="44"/>
  <c r="A634" i="44"/>
  <c r="A635" i="44"/>
  <c r="A636" i="44"/>
  <c r="A637" i="44"/>
  <c r="A638" i="44"/>
  <c r="A639" i="44"/>
  <c r="A640" i="44"/>
  <c r="A641" i="44"/>
  <c r="A642" i="44"/>
  <c r="A643" i="44"/>
  <c r="A644" i="44"/>
  <c r="A645" i="44"/>
  <c r="A646" i="44"/>
  <c r="A647" i="44"/>
  <c r="A648" i="44"/>
  <c r="A649" i="44"/>
  <c r="A650" i="44"/>
  <c r="A651" i="44"/>
  <c r="A652" i="44"/>
  <c r="A653" i="44"/>
  <c r="A654" i="44"/>
  <c r="A655" i="44"/>
  <c r="A656" i="44"/>
  <c r="A657" i="44"/>
  <c r="A658" i="44"/>
  <c r="A659" i="44"/>
  <c r="A660" i="44"/>
  <c r="A661" i="44"/>
  <c r="A662" i="44"/>
  <c r="A663" i="44"/>
  <c r="A664" i="44"/>
  <c r="A665" i="44"/>
  <c r="A666" i="44"/>
  <c r="A667" i="44"/>
  <c r="A668" i="44"/>
  <c r="A669" i="44"/>
  <c r="A670" i="44"/>
  <c r="A671" i="44"/>
  <c r="A672" i="44"/>
  <c r="A673" i="44"/>
  <c r="A674" i="44"/>
  <c r="A675" i="44"/>
  <c r="A676" i="44"/>
  <c r="A677" i="44"/>
  <c r="A678" i="44"/>
  <c r="A679" i="44"/>
  <c r="A680" i="44"/>
  <c r="A681" i="44"/>
  <c r="A682" i="44"/>
  <c r="A683" i="44"/>
  <c r="A684" i="44"/>
  <c r="A685" i="44"/>
  <c r="A686" i="44"/>
  <c r="A687" i="44"/>
  <c r="A688" i="44"/>
  <c r="A689" i="44"/>
  <c r="A690" i="44"/>
  <c r="A691" i="44"/>
  <c r="A692" i="44"/>
  <c r="A693" i="44"/>
  <c r="A694" i="44"/>
  <c r="A695" i="44"/>
  <c r="A696" i="44"/>
  <c r="A697" i="44"/>
  <c r="A698" i="44"/>
  <c r="A699" i="44"/>
  <c r="A700" i="44"/>
  <c r="A701" i="44"/>
  <c r="A702" i="44"/>
  <c r="A703" i="44"/>
  <c r="A704" i="44"/>
  <c r="A705" i="44"/>
  <c r="A706" i="44"/>
  <c r="A707" i="44"/>
  <c r="A708" i="44"/>
  <c r="A709" i="44"/>
  <c r="A710" i="44"/>
  <c r="A711" i="44"/>
  <c r="A712" i="44"/>
  <c r="A713" i="44"/>
  <c r="A714" i="44"/>
  <c r="A715" i="44"/>
  <c r="A716" i="44"/>
  <c r="A717" i="44"/>
  <c r="A718" i="44"/>
  <c r="A719" i="44"/>
  <c r="A720" i="44"/>
  <c r="A721" i="44"/>
  <c r="A722" i="44"/>
  <c r="A723" i="44"/>
  <c r="A724" i="44"/>
  <c r="A725" i="44"/>
  <c r="A726" i="44"/>
  <c r="A727" i="44"/>
  <c r="A728" i="44"/>
  <c r="A729" i="44"/>
  <c r="A730" i="44"/>
  <c r="A731" i="44"/>
  <c r="A732" i="44"/>
  <c r="A733" i="44"/>
  <c r="A734" i="44"/>
  <c r="A735" i="44"/>
  <c r="A736" i="44"/>
  <c r="A737" i="44"/>
  <c r="A738" i="44"/>
  <c r="A739" i="44"/>
  <c r="A740" i="44"/>
  <c r="A741" i="44"/>
  <c r="A742" i="44"/>
  <c r="A743" i="44"/>
  <c r="A744" i="44"/>
  <c r="A745" i="44"/>
  <c r="A746" i="44"/>
  <c r="A747" i="44"/>
  <c r="A748" i="44"/>
  <c r="A749" i="44"/>
  <c r="A750" i="44"/>
  <c r="A751" i="44"/>
  <c r="A752" i="44"/>
  <c r="A753" i="44"/>
  <c r="A754" i="44"/>
  <c r="A755" i="44"/>
  <c r="A756" i="44"/>
  <c r="A757" i="44"/>
  <c r="A758" i="44"/>
  <c r="A759" i="44"/>
  <c r="A760" i="44"/>
  <c r="A761" i="44"/>
  <c r="A762" i="44"/>
  <c r="A763" i="44"/>
  <c r="A764" i="44"/>
  <c r="A765" i="44"/>
  <c r="A766" i="44"/>
  <c r="A767" i="44"/>
  <c r="A768" i="44"/>
  <c r="A769" i="44"/>
  <c r="A770" i="44"/>
  <c r="A771" i="44"/>
  <c r="A772" i="44"/>
  <c r="A773" i="44"/>
  <c r="A774" i="44"/>
  <c r="A775" i="44"/>
  <c r="A776" i="44"/>
  <c r="A777" i="44"/>
  <c r="A778" i="44"/>
  <c r="A779" i="44"/>
  <c r="A780" i="44"/>
  <c r="A781" i="44"/>
  <c r="A782" i="44"/>
  <c r="A783" i="44"/>
  <c r="A784" i="44"/>
  <c r="A785" i="44"/>
  <c r="A786" i="44"/>
  <c r="A787" i="44"/>
  <c r="A788" i="44"/>
  <c r="A789" i="44"/>
  <c r="A790" i="44"/>
  <c r="A791" i="44"/>
  <c r="A792" i="44"/>
  <c r="A793" i="44"/>
  <c r="A794" i="44"/>
  <c r="A795" i="44"/>
  <c r="A796" i="44"/>
  <c r="A797" i="44"/>
  <c r="A798" i="44"/>
  <c r="A799" i="44"/>
  <c r="A800" i="44"/>
  <c r="A801" i="44"/>
  <c r="A802" i="44"/>
  <c r="A803" i="44"/>
  <c r="A804" i="44"/>
  <c r="A805" i="44"/>
  <c r="A806" i="44"/>
  <c r="A807" i="44"/>
  <c r="A808" i="44"/>
  <c r="A809" i="44"/>
  <c r="A810" i="44"/>
  <c r="A811" i="44"/>
  <c r="A812" i="44"/>
  <c r="A813" i="44"/>
  <c r="A814" i="44"/>
  <c r="A815" i="44"/>
  <c r="A816" i="44"/>
  <c r="A817" i="44"/>
  <c r="A818" i="44"/>
  <c r="A819" i="44"/>
  <c r="A820" i="44"/>
  <c r="A821" i="44"/>
  <c r="A822" i="44"/>
  <c r="A823" i="44"/>
  <c r="A824" i="44"/>
  <c r="A825" i="44"/>
  <c r="A826" i="44"/>
  <c r="A827" i="44"/>
  <c r="A828" i="44"/>
  <c r="A829" i="44"/>
  <c r="A830" i="44"/>
  <c r="A831" i="44"/>
  <c r="A832" i="44"/>
  <c r="A833" i="44"/>
  <c r="A834" i="44"/>
  <c r="A835" i="44"/>
  <c r="A836" i="44"/>
  <c r="A837" i="44"/>
  <c r="A838" i="44"/>
  <c r="A839" i="44"/>
  <c r="A840" i="44"/>
  <c r="A841" i="44"/>
  <c r="A842" i="44"/>
  <c r="A843" i="44"/>
  <c r="A844" i="44"/>
  <c r="A845" i="44"/>
  <c r="A846" i="44"/>
  <c r="A847" i="44"/>
  <c r="A848" i="44"/>
  <c r="A849" i="44"/>
  <c r="A850" i="44"/>
  <c r="A851" i="44"/>
  <c r="A852" i="44"/>
  <c r="A853" i="44"/>
  <c r="A854" i="44"/>
  <c r="A855" i="44"/>
  <c r="A856" i="44"/>
  <c r="A857" i="44"/>
  <c r="A858" i="44"/>
  <c r="A859" i="44"/>
  <c r="A860" i="44"/>
  <c r="A861" i="44"/>
  <c r="A862" i="44"/>
  <c r="A863" i="44"/>
  <c r="A864" i="44"/>
  <c r="A865" i="44"/>
  <c r="A866" i="44"/>
  <c r="A867" i="44"/>
  <c r="A868" i="44"/>
  <c r="A869" i="44"/>
  <c r="A870" i="44"/>
  <c r="A871" i="44"/>
  <c r="A872" i="44"/>
  <c r="A873" i="44"/>
  <c r="A874" i="44"/>
  <c r="A875" i="44"/>
  <c r="A876" i="44"/>
  <c r="A877" i="44"/>
  <c r="A878" i="44"/>
  <c r="A879" i="44"/>
  <c r="A880" i="44"/>
  <c r="A881" i="44"/>
  <c r="A882" i="44"/>
  <c r="A883" i="44"/>
  <c r="A884" i="44"/>
  <c r="A885" i="44"/>
  <c r="A886" i="44"/>
  <c r="A887" i="44"/>
  <c r="A888" i="44"/>
  <c r="A889" i="44"/>
  <c r="A890" i="44"/>
  <c r="A891" i="44"/>
  <c r="A892" i="44"/>
  <c r="A893" i="44"/>
  <c r="A894" i="44"/>
  <c r="A895" i="44"/>
  <c r="A896" i="44"/>
  <c r="A897" i="44"/>
  <c r="A898" i="44"/>
  <c r="A899" i="44"/>
  <c r="A900" i="44"/>
  <c r="A901" i="44"/>
  <c r="A902" i="44"/>
  <c r="A903" i="44"/>
  <c r="A904" i="44"/>
  <c r="A905" i="44"/>
  <c r="A906" i="44"/>
  <c r="A907" i="44"/>
  <c r="A908" i="44"/>
  <c r="A909" i="44"/>
  <c r="A910" i="44"/>
  <c r="A911" i="44"/>
  <c r="A912" i="44"/>
  <c r="A913" i="44"/>
  <c r="A914" i="44"/>
  <c r="A915" i="44"/>
  <c r="A916" i="44"/>
  <c r="A917" i="44"/>
  <c r="A918" i="44"/>
  <c r="A919" i="44"/>
  <c r="A920" i="44"/>
  <c r="A921" i="44"/>
  <c r="A922" i="44"/>
  <c r="A923" i="44"/>
  <c r="A924" i="44"/>
  <c r="A925" i="44"/>
  <c r="A926" i="44"/>
  <c r="A927" i="44"/>
  <c r="A928" i="44"/>
  <c r="A929" i="44"/>
  <c r="A930" i="44"/>
  <c r="A931" i="44"/>
  <c r="A932" i="44"/>
  <c r="A933" i="44"/>
  <c r="A934" i="44"/>
  <c r="A935" i="44"/>
  <c r="A936" i="44"/>
  <c r="A937" i="44"/>
  <c r="A938" i="44"/>
  <c r="A939" i="44"/>
  <c r="A940" i="44"/>
  <c r="A941" i="44"/>
  <c r="A942" i="44"/>
  <c r="A943" i="44"/>
  <c r="A944" i="44"/>
  <c r="A945" i="44"/>
  <c r="A946" i="44"/>
  <c r="A947" i="44"/>
  <c r="A948" i="44"/>
  <c r="A949" i="44"/>
  <c r="A950" i="44"/>
  <c r="A951" i="44"/>
  <c r="A952" i="44"/>
  <c r="A953" i="44"/>
  <c r="A954" i="44"/>
  <c r="A955" i="44"/>
  <c r="A956" i="44"/>
  <c r="A957" i="44"/>
  <c r="A958" i="44"/>
  <c r="A959" i="44"/>
  <c r="A960" i="44"/>
  <c r="A961" i="44"/>
  <c r="A962" i="44"/>
  <c r="A963" i="44"/>
  <c r="A964" i="44"/>
  <c r="A965" i="44"/>
  <c r="A966" i="44"/>
  <c r="A967" i="44"/>
  <c r="A968" i="44"/>
  <c r="A969" i="44"/>
  <c r="A970" i="44"/>
  <c r="A971" i="44"/>
  <c r="A972" i="44"/>
  <c r="A973" i="44"/>
  <c r="A974" i="44"/>
  <c r="A975" i="44"/>
  <c r="A976" i="44"/>
  <c r="A977" i="44"/>
  <c r="A978" i="44"/>
  <c r="A979" i="44"/>
  <c r="A980" i="44"/>
  <c r="A981" i="44"/>
  <c r="A982" i="44"/>
  <c r="A983" i="44"/>
  <c r="A984" i="44"/>
  <c r="A985" i="44"/>
  <c r="A986" i="44"/>
  <c r="A987" i="44"/>
  <c r="A988" i="44"/>
  <c r="A989" i="44"/>
  <c r="A990" i="44"/>
  <c r="A991" i="44"/>
  <c r="A992" i="44"/>
  <c r="A993" i="44"/>
  <c r="A994" i="44"/>
  <c r="A995" i="44"/>
  <c r="A996" i="44"/>
  <c r="A997" i="44"/>
  <c r="A998" i="44"/>
  <c r="A999" i="44"/>
  <c r="A1000" i="44"/>
  <c r="A1001" i="44"/>
  <c r="A1002" i="44"/>
  <c r="A1003" i="44"/>
  <c r="A1004" i="44"/>
  <c r="A1005" i="44"/>
  <c r="A1006" i="44"/>
  <c r="A1007" i="44"/>
  <c r="A1008" i="44"/>
  <c r="A1009" i="44"/>
  <c r="A1010" i="44"/>
  <c r="A1011" i="44"/>
  <c r="A1012" i="44"/>
  <c r="A1013" i="44"/>
  <c r="A1014" i="44"/>
  <c r="A1015" i="44"/>
  <c r="A1016" i="44"/>
  <c r="A1017" i="44"/>
  <c r="A1018" i="44"/>
  <c r="A1019" i="44"/>
  <c r="A1020" i="44"/>
  <c r="A1021" i="44"/>
  <c r="A1022" i="44"/>
  <c r="A1023" i="44"/>
  <c r="A1024" i="44"/>
  <c r="A1025" i="44"/>
  <c r="A1026" i="44"/>
  <c r="A1027" i="44"/>
  <c r="A1028" i="44"/>
  <c r="A1029" i="44"/>
  <c r="A1030" i="44"/>
  <c r="A1031" i="44"/>
  <c r="A1032" i="44"/>
  <c r="A1033" i="44"/>
  <c r="A1034" i="44"/>
  <c r="A1035" i="44"/>
  <c r="A1036" i="44"/>
  <c r="A1037" i="44"/>
  <c r="A1038" i="44"/>
  <c r="A1039" i="44"/>
  <c r="A1040" i="44"/>
  <c r="A1041" i="44"/>
  <c r="A1042" i="44"/>
  <c r="A1043" i="44"/>
  <c r="A1044" i="44"/>
  <c r="A1045" i="44"/>
  <c r="A1046" i="44"/>
  <c r="A1047" i="44"/>
  <c r="A1048" i="44"/>
  <c r="HM63" i="43"/>
  <c r="HM64" i="43"/>
  <c r="HM62" i="43"/>
  <c r="HM65" i="43"/>
  <c r="HM66" i="43"/>
  <c r="HM67" i="43"/>
  <c r="HM68" i="43"/>
  <c r="HM69" i="43"/>
  <c r="HM70" i="43"/>
  <c r="A39" i="44" l="1"/>
  <c r="A59" i="44"/>
  <c r="A82" i="44"/>
  <c r="A83" i="44"/>
  <c r="A117" i="44"/>
  <c r="A77" i="44"/>
  <c r="A29" i="44"/>
  <c r="A66" i="44"/>
  <c r="A52" i="44"/>
  <c r="A108" i="44"/>
  <c r="A47" i="44"/>
  <c r="A107" i="44"/>
  <c r="A79" i="44"/>
  <c r="A40" i="44"/>
  <c r="A38" i="44"/>
  <c r="A37" i="44"/>
  <c r="A36" i="44"/>
  <c r="A35" i="44"/>
  <c r="A34" i="44"/>
  <c r="A30" i="44"/>
  <c r="A27" i="44"/>
  <c r="A26" i="44"/>
  <c r="A22" i="44"/>
  <c r="A14" i="44"/>
  <c r="A33" i="44"/>
  <c r="A87" i="44"/>
  <c r="A91" i="44"/>
  <c r="A63" i="44"/>
  <c r="A9" i="44"/>
  <c r="A55" i="44"/>
  <c r="A48" i="44"/>
  <c r="A98" i="44"/>
  <c r="A13" i="44"/>
  <c r="A132" i="44"/>
  <c r="A74" i="44"/>
  <c r="A67" i="44"/>
  <c r="A121" i="44"/>
  <c r="A122" i="44"/>
  <c r="A110" i="44"/>
  <c r="A103" i="44"/>
  <c r="A99" i="44"/>
  <c r="A113" i="44"/>
  <c r="A76" i="44"/>
  <c r="A70" i="44"/>
  <c r="A100" i="44"/>
  <c r="A94" i="44"/>
  <c r="A6" i="44"/>
  <c r="A58" i="44"/>
  <c r="A45" i="44"/>
  <c r="A51" i="44"/>
  <c r="A57" i="44"/>
  <c r="A129" i="44"/>
  <c r="A5" i="44"/>
  <c r="A85" i="44"/>
  <c r="A69" i="44"/>
  <c r="A133" i="44"/>
  <c r="A130" i="44"/>
  <c r="A90" i="44"/>
  <c r="A78" i="44"/>
  <c r="A109" i="44"/>
  <c r="A102" i="44"/>
  <c r="A80" i="44"/>
  <c r="A15" i="44"/>
  <c r="A125" i="44"/>
  <c r="A101" i="44"/>
  <c r="A8" i="44"/>
  <c r="A92" i="44"/>
  <c r="A111" i="44"/>
  <c r="A41" i="44"/>
  <c r="A81" i="44"/>
  <c r="A127" i="44"/>
  <c r="A10" i="44"/>
  <c r="A61" i="44"/>
  <c r="A44" i="44"/>
  <c r="A42" i="44"/>
  <c r="A7" i="44"/>
  <c r="A71" i="44"/>
  <c r="A12" i="44"/>
  <c r="A123" i="44"/>
  <c r="A120" i="44"/>
  <c r="A119" i="44"/>
  <c r="A75" i="44"/>
  <c r="A128" i="44"/>
  <c r="A104" i="44"/>
  <c r="A105" i="44"/>
  <c r="A11" i="44"/>
  <c r="A97" i="44"/>
  <c r="A93" i="44"/>
  <c r="A56" i="44"/>
  <c r="A126" i="44"/>
  <c r="A32" i="44"/>
  <c r="A31" i="44"/>
  <c r="A28" i="44"/>
  <c r="A25" i="44"/>
  <c r="A4" i="44"/>
  <c r="A3" i="44"/>
  <c r="A95" i="44"/>
  <c r="A65" i="44"/>
  <c r="A54" i="44"/>
  <c r="A50" i="44"/>
  <c r="A116" i="44"/>
  <c r="A115" i="44"/>
  <c r="A43" i="44"/>
  <c r="A60" i="44"/>
  <c r="A68" i="44"/>
  <c r="A106" i="44"/>
  <c r="A72" i="44"/>
  <c r="A131" i="44"/>
  <c r="A88" i="44"/>
  <c r="A64" i="44"/>
  <c r="A84" i="44"/>
  <c r="A62" i="44"/>
  <c r="A96" i="44"/>
  <c r="A53" i="44"/>
  <c r="A112" i="44"/>
  <c r="A86" i="44"/>
  <c r="A89" i="44"/>
  <c r="A49" i="44"/>
  <c r="A46" i="44"/>
  <c r="A124" i="44"/>
  <c r="A114" i="44"/>
  <c r="A73" i="44"/>
  <c r="A118" i="44"/>
  <c r="A2" i="44" l="1"/>
  <c r="A21" i="44"/>
  <c r="A18" i="44"/>
  <c r="A20" i="44"/>
  <c r="A17" i="44"/>
  <c r="A23" i="44"/>
  <c r="A19" i="44"/>
  <c r="A16" i="44"/>
  <c r="A24" i="44"/>
  <c r="E20" i="44" l="1"/>
  <c r="F20" i="44"/>
  <c r="D20" i="44"/>
</calcChain>
</file>

<file path=xl/sharedStrings.xml><?xml version="1.0" encoding="utf-8"?>
<sst xmlns="http://schemas.openxmlformats.org/spreadsheetml/2006/main" count="719" uniqueCount="435">
  <si>
    <t>Consejo Superior de la Judicatura
Dirección Ejecutiva de Administración Judicial
Unidad de Recursos Humanos
Sistema de Gestión de Seguridad y Salud en el Trabajo (SG-SST)</t>
  </si>
  <si>
    <t>INSTRUCTIVO DE DILIGENCIAMIENTO MATRIZ DE IDENTIFICACIÓN DE PELIGROS, EVALUACIÓN Y VALORACIÓN DE RIESGOS</t>
  </si>
  <si>
    <t>Fecha de elaboración o actualización:</t>
  </si>
  <si>
    <t>Registrar la fecha de elaboración o actualización de la Matriz</t>
  </si>
  <si>
    <t>Seccional:</t>
  </si>
  <si>
    <t>Registrar el nombre de la seccional donde se realiza la Matriz</t>
  </si>
  <si>
    <t>Municipio:</t>
  </si>
  <si>
    <t>Registrar nombre del municipio donde se realiza la Matriz</t>
  </si>
  <si>
    <t>Tipo de Municipio</t>
  </si>
  <si>
    <t>Seleccionar Municipios tipo l: Ciudades capitales, Municipios tipo lI: Cabecera de circuito y Municipios tipo lll: Municipios alejados</t>
  </si>
  <si>
    <t>Nombre edificio:</t>
  </si>
  <si>
    <t>Registrar el nombre del edificio</t>
  </si>
  <si>
    <t>Dirección del Edificio:</t>
  </si>
  <si>
    <t xml:space="preserve">Dirección donde se encuentra ubicado el edifico </t>
  </si>
  <si>
    <t>Clase de Sede (Marcar X):</t>
  </si>
  <si>
    <t>Propia: Arrendada: Comodato:</t>
  </si>
  <si>
    <t>Seleccionar si la sede es propia, arrendada o en comodato</t>
  </si>
  <si>
    <t>Nro. Pisos:</t>
  </si>
  <si>
    <t>Registrar el numero de pisos de la sede donde se encuentra el peligro</t>
  </si>
  <si>
    <t>No. De personas que laboran en el edificio:</t>
  </si>
  <si>
    <t xml:space="preserve">Registrar el numero de personas </t>
  </si>
  <si>
    <t>Nº aproximado de visitantes que ingresan al edificio por día:</t>
  </si>
  <si>
    <t>No. De personas contratistas:</t>
  </si>
  <si>
    <t>No. De personas estudiantes:</t>
  </si>
  <si>
    <t>Datos de las personas que realizan la identificación de peligros</t>
  </si>
  <si>
    <t>Registrar el nombre, apellido y cargo</t>
  </si>
  <si>
    <t xml:space="preserve">IDENTIFICACIÓN DE PELIGROS </t>
  </si>
  <si>
    <t>Área</t>
  </si>
  <si>
    <t xml:space="preserve">Seleccionar si es área Administrativa o Judicial. </t>
  </si>
  <si>
    <t>Actividad</t>
  </si>
  <si>
    <t xml:space="preserve">Describir la acción realizada por las personas </t>
  </si>
  <si>
    <t>Detalle de la situación o peligro evidenciado</t>
  </si>
  <si>
    <t>Se registra la situación o condición encontrada</t>
  </si>
  <si>
    <t>Descripción del Peligros</t>
  </si>
  <si>
    <t xml:space="preserve">Registrar la descripción del peligro evidenciado según Tabla de clasificación de peligros </t>
  </si>
  <si>
    <t>Clasificación de Peligros</t>
  </si>
  <si>
    <t xml:space="preserve">Registrar  el peligro evidenciado según Tabla de clasificación de peligros </t>
  </si>
  <si>
    <t>Tipo de actividad</t>
  </si>
  <si>
    <t>Seleccionar si es Actividad Rutinaria o No Rutinaria.</t>
  </si>
  <si>
    <t>Cargos</t>
  </si>
  <si>
    <t>Registre el tipo de cargos de las personas del área de trabajo</t>
  </si>
  <si>
    <t>EXPOSICIÓN DEL PELIGRO</t>
  </si>
  <si>
    <t>No de Expuestos</t>
  </si>
  <si>
    <t xml:space="preserve">Nro. de  personas expuestas al peligro (Servidores, judicantes, visitantes, contratistas y/o estudiantes). </t>
  </si>
  <si>
    <t xml:space="preserve">
MEDIDAS DE CONTROL EXISTENTES</t>
  </si>
  <si>
    <t xml:space="preserve">Eliminación </t>
  </si>
  <si>
    <t xml:space="preserve">Es aquel que se establece en el sitio donde se origina el riesgo (Sustitución, modificación en la fuente, modificación en practicas de trabajo, entre otros) </t>
  </si>
  <si>
    <t>Sustitución</t>
  </si>
  <si>
    <t>Controles de Ingeniería</t>
  </si>
  <si>
    <t>Es aquel que se establece creando una barrera entre la fuente y el individuo (Automatización, separación, aislamiento, ventilación, entre otros)</t>
  </si>
  <si>
    <t>Controles Administrativos</t>
  </si>
  <si>
    <t xml:space="preserve">Señalización, advertencias: instalación de alarmas, procedimientos de seguridad, inspecciones de los equipos, controles de acceso, capacitación del personal. </t>
  </si>
  <si>
    <t>Elementos de Protección Personal (EPP)</t>
  </si>
  <si>
    <t>Es aquel que se establece mediante inducción y capacitación, y suministro de elementos de protección personal al individuo, tales como: protección para la cabeza, protección visual, protección auditiva, protección para pies, entre otros.</t>
  </si>
  <si>
    <t>Cuando no se evidencia la existencia de una medida de control en algún peligro identificado, se deberá registrar N.H. (No Hay).</t>
  </si>
  <si>
    <t>EVALUACIÓN DEL RIESGO</t>
  </si>
  <si>
    <t>Consecuencias de la Exposición</t>
  </si>
  <si>
    <t>Evaluar si es “lesión Seria, Moderada, Insignificante” según criterio de la metodología.</t>
  </si>
  <si>
    <t>Probabilidad de ocurrencia</t>
  </si>
  <si>
    <t>Evaluar si es “Bajo, Medio o Alto” según criterio de la metodología.</t>
  </si>
  <si>
    <t>Valoración del Riesgo</t>
  </si>
  <si>
    <r>
      <t xml:space="preserve">Se obtiene realizando combinación o cruce  entre los parámetros del Nivel de Consecuencias y Nivel de Probabilidades, generando como resultados los siguientes parámetros:
“Riesgo Bajo, Riesgo Tolerable y Riesgo intolerable”.
</t>
    </r>
    <r>
      <rPr>
        <b/>
        <sz val="10"/>
        <rFont val="Arial"/>
        <family val="2"/>
      </rPr>
      <t>Intervenir prioritariamente  los riesgos  intolerables, Importantes y por requisitos legales.</t>
    </r>
  </si>
  <si>
    <t>NIVEL DEL RIESGO</t>
  </si>
  <si>
    <t>MEDIDAS DE CONTROL REQUERIDOS</t>
  </si>
  <si>
    <t xml:space="preserve">Modificar un diseño para eliminar el peligro, por ejemplo, introducir dispositivos mecánicos de alzamiento para eliminar el peligro de manipulación manual. </t>
  </si>
  <si>
    <t>Reemplazar por un material menos peligroso o reducir la energía del sistema (por ejemplo, reducir la fuerza, el amperaje, la presión, la temperatura, etc.).</t>
  </si>
  <si>
    <t>Instalar sistemas de ventilación, protección para las máquinas, enclavamiento, cerramientos acústicos, etc.</t>
  </si>
  <si>
    <t xml:space="preserve">Elemento de Protección Personal (EPP): dispositivo que sirve como barrera entre un peligro y alguna parte del cuerpo de una persona. Ej.: Gafas de seguridad, protección auditiva, máscaras faciales, sistemas de detención de caídas, respiradores y guantes. </t>
  </si>
  <si>
    <t>INSTRUCTIVO DE DILIGENCIAMIENTO SEGUIMIENTO MEDIDAS INTERVECIÓN</t>
  </si>
  <si>
    <t>IDENTIFICACIÓN DE PELIGROS</t>
  </si>
  <si>
    <t>Clasificación de peligros</t>
  </si>
  <si>
    <t>Descripción del peligro</t>
  </si>
  <si>
    <t>Ubicación del peligro</t>
  </si>
  <si>
    <t>Registrar el numero de pisos y/o área donde se encuentra el peligro</t>
  </si>
  <si>
    <t>Registro fotográfico</t>
  </si>
  <si>
    <t>Se anexa registro fotográfico del lugar donde se encuentra el peligro o condición presentada</t>
  </si>
  <si>
    <t>Identificación de causas</t>
  </si>
  <si>
    <t>Determinar las razones y circunstancias  por lo cual se presenta el peligros condición presentada</t>
  </si>
  <si>
    <t>SEGUIMIENTO PARA CIERRE DE HALLAZGOS</t>
  </si>
  <si>
    <t>Prioridad de ejecución</t>
  </si>
  <si>
    <t xml:space="preserve">Registrar de acuerdo al nivel de riesgo (Riesgo Intolerable, Riesgo Importante, Riesgo Moderado, Riesgo Tolerable, Riesgo Bajo) y de acuerdo a la urgencia que se debería proporcionar el control del riesgo (Situación crítica, corrección urgente, corregir según medidas de control requeridos mejorar el control existente, No intervenir, salvo que un análisis más preciso lo justifique) </t>
  </si>
  <si>
    <t xml:space="preserve">Responsable de la ejecución </t>
  </si>
  <si>
    <t xml:space="preserve">Se registra nombre del  encargado de ejecutar la acción.  </t>
  </si>
  <si>
    <t>Descripción de la acción correctiva, preventiva o mejora realizada</t>
  </si>
  <si>
    <t>Describir la acción realizada para el control de riesgo</t>
  </si>
  <si>
    <t>Responsable de seguimiento</t>
  </si>
  <si>
    <t>Se registra nombre del  encargado de realizar el seguimiento de la ejecución de la acción</t>
  </si>
  <si>
    <t>Fecha de cumplimiento</t>
  </si>
  <si>
    <t>Se registra la fecha limite para ejecutar la corrección de la situación o condición encontrada.</t>
  </si>
  <si>
    <t>Evidencia de la mejora (foto)</t>
  </si>
  <si>
    <t>Registro fotográfico de la mejora que se realizó</t>
  </si>
  <si>
    <t>Fecha seguimiento de cierre</t>
  </si>
  <si>
    <t>Se registra la fecha del cierre de la acción</t>
  </si>
  <si>
    <t>Estado (abierta, cerrada)</t>
  </si>
  <si>
    <t xml:space="preserve">Abierta:  cuando no se ha se realizado ninguna acción o mejora para corregir
cerrada: cuando ya se ejecuto la mejora. </t>
  </si>
  <si>
    <t>OBSERVACIONES</t>
  </si>
  <si>
    <t>Se registra observaciones al respecto.</t>
  </si>
  <si>
    <t>TABLA DE CLASIFICACIÓN Y DESCRIPCIÓN DE PELIGROS</t>
  </si>
  <si>
    <t>A continuación se relaciona el listado de peligros para su identificación:</t>
  </si>
  <si>
    <t>Descripción del Peligro</t>
  </si>
  <si>
    <t xml:space="preserve">Fuente o descripción </t>
  </si>
  <si>
    <t>Biológico</t>
  </si>
  <si>
    <t xml:space="preserve">Virus </t>
  </si>
  <si>
    <t xml:space="preserve">Bacterias </t>
  </si>
  <si>
    <t xml:space="preserve">Hongos </t>
  </si>
  <si>
    <t xml:space="preserve">Ricketsias </t>
  </si>
  <si>
    <t>Macro organismos: 
♦Pequeños invertebrados artrópodos rastreros o voladores (incluida la clase insecta... arácnidos y dípteros)
♦Pequeños, medianos y grandes vertebrados (reptiles, anfibios, roedores, bóvidos, caninos, felinos, aves).</t>
  </si>
  <si>
    <t>Fluidos o excrementos (incluidos los de origen animal)</t>
  </si>
  <si>
    <t>Físico</t>
  </si>
  <si>
    <t xml:space="preserve">Ruido  (Impacto, intermitente, continuo) </t>
  </si>
  <si>
    <t xml:space="preserve">Iluminación (luz visible por exceso o deficiencia) </t>
  </si>
  <si>
    <t>Vibración (cuerpo entero, segmentaria)</t>
  </si>
  <si>
    <t xml:space="preserve">Temperaturas extremas (calor y frío) </t>
  </si>
  <si>
    <t>Presión atmosférica (normal y ajustada)</t>
  </si>
  <si>
    <t>Radiaciones ionizantes (rayos x, gama, beta y alfa)</t>
  </si>
  <si>
    <t xml:space="preserve">Radiaciones no ionizantes ( ultravioleta, infrarroja, radiofrecuencia, microondas) </t>
  </si>
  <si>
    <t>Químico</t>
  </si>
  <si>
    <t>Polvos (orgánicos e inorgánicos)</t>
  </si>
  <si>
    <t>Fibras</t>
  </si>
  <si>
    <t>Líquidos (Nieblas y rocíos)</t>
  </si>
  <si>
    <t>Gases y vapores</t>
  </si>
  <si>
    <t xml:space="preserve">Humos metálicos, no metálicos </t>
  </si>
  <si>
    <t xml:space="preserve">Material particulado </t>
  </si>
  <si>
    <t>Psicosocial</t>
  </si>
  <si>
    <t>Demandas cuantitativas</t>
  </si>
  <si>
    <t>* EI tiempo deI que se dispone para ejecutar eI trabajo es insuficiente para atender eI voIumen de tareas asignadas, por Io tanto se requiere trabajar a un ritmo muy rápido (bajo presión de tiempo), Iimitar en número y duración de Ias pausas o trabajar tiempo adicionaI a Ia jornada para cumpIir con Ios resuItados esperados.</t>
  </si>
  <si>
    <t>Demandas de carga mental</t>
  </si>
  <si>
    <t>* La tarea exige un importante esfuerzo de memoria, atención o concentración sobre estímuIos o información detaIIada o que puede provenir de diversas fuentes.
*  La información es excesiva, compIeja o detaIIada para reaIizar eI trabajo, o debe utiIizarse de manera simuItánea o bajo presión de tiempo.</t>
  </si>
  <si>
    <t>Demandas emocionales</t>
  </si>
  <si>
    <t>* EI individuo se expone a Ios sentimientos, emociones o trato negativo de otras perso- nas en eI ejercicio de su trabajo. Esta exposición incrementa Ia probabiIidad de trans- ferencia (hacia eI trabajador) de Ios estados emocionaIes negativos de usuarios o púbIico.
* EI individuo se expone en su trabajo a situa- ciones emocionaImente devastadoras (pobreza extrema, vioIencia, desastres, amenaza a su integridad o a Ia integridad de otros, contacto directo con heridos o muertos, etc.).
* EI individuo debe ocuItar sus verdaderas emociones o sentimientos durante Ia eje- cución de su Iabor.</t>
  </si>
  <si>
    <t>Exigencias de responsabilidad del cargo</t>
  </si>
  <si>
    <t>* EI trabajador deber asumir directamente Ia responsabiIidad de Ios resuItados de su área o sección de trabajo; supervisar per- sonaI, manejar bienes de aIto vaIor de Ia empresa, información confidenciaI, seguridad o saIud de otras personas; Io que exige deI trabajador un esfuerzo importante para mantener eI controI, habida cuenta deI impacto de estas condiciones y de Ios diversos factores que Ias determinan.</t>
  </si>
  <si>
    <t>Demandas ambientales y de esfuerzo fisico</t>
  </si>
  <si>
    <t>* Demandas ambientaIes y de esfuerzo físico de Ia ocupación hacen referencia a Ias condiciones deI Iugar de trabajo y a Ia carga física que invoIucran Ias actividades que se desarro- IIan, que bajo ciertas circunstancias exigen deI individuo un esfuerzo de adaptación.
* Las demandas de esta dimensión son condiciones de tipo físico, químico, bioIógico, de diseño deI puesto de trabajo, de saneamiento (orden y aseo), de carga física y de seguridad industriaI.</t>
  </si>
  <si>
    <t>Demandas de la jornada de trabajo</t>
  </si>
  <si>
    <r>
      <t xml:space="preserve">* </t>
    </r>
    <r>
      <rPr>
        <sz val="10"/>
        <color indexed="63"/>
        <rFont val="Arial"/>
        <family val="2"/>
      </rPr>
      <t>Se trabaja en turnos nocturnos, con jornadas proIongadas o sin pausas cIaramente estabIecidas, o se trabaja durante Ios días previstos para eI descanso.</t>
    </r>
  </si>
  <si>
    <t>Consistencia de rol</t>
  </si>
  <si>
    <t>* AI trabajador se Ie presentan exigencias inconsistentes, contradictorias o incom- patibIes durante eI ejercicio de su cargo. Dichas exigencias pueden ir en contra de Ios principios éticos, técnicos o de caIidad deI servicio o producto.</t>
  </si>
  <si>
    <t>Influencia del trabajo sobre el entorno extralaboral</t>
  </si>
  <si>
    <t>* Las aItas demandas de tiempo y esfuer- zo deI trabajo afectan negativamente Ia vida personaI y famiIiar deI trabajador.</t>
  </si>
  <si>
    <t>Control y autonomía sobre el trabajo</t>
  </si>
  <si>
    <r>
      <t xml:space="preserve">* </t>
    </r>
    <r>
      <rPr>
        <sz val="10"/>
        <color indexed="63"/>
        <rFont val="Arial"/>
        <family val="2"/>
      </rPr>
      <t>EI margen de decisión y autonomía sobre Ia cantidad, ritmo y orden deI trabajo es restringido o inexistente.
* EI margen de decisión y autonomía sobre Ia organización de Ios tiempos IaboraIes es restringido o inexistente.</t>
    </r>
  </si>
  <si>
    <t>Oportunidades para el uso y desarrollo de habilidades y conocimientos</t>
  </si>
  <si>
    <r>
      <t xml:space="preserve">* </t>
    </r>
    <r>
      <rPr>
        <sz val="10"/>
        <color indexed="63"/>
        <rFont val="Arial"/>
        <family val="2"/>
      </rPr>
      <t>EI trabajo impide aI individuo adquirir, apIicar o desarroIIar conocimientos y habiIidades.
* Se asignan tareas para Ias cuaIes eI trabajador no se encuentra caIificado.</t>
    </r>
  </si>
  <si>
    <t>Biomecánicos</t>
  </si>
  <si>
    <t>Postura prolongada, mantenida</t>
  </si>
  <si>
    <t>Postura forzada</t>
  </si>
  <si>
    <t>Postura anti gravitacional</t>
  </si>
  <si>
    <t>Esfuerzo</t>
  </si>
  <si>
    <t>Movimiento repetitivo</t>
  </si>
  <si>
    <t>Carga dinámica por sobreesfuerzos de la voz</t>
  </si>
  <si>
    <t>Manipulación manual de cargas</t>
  </si>
  <si>
    <t>Comportamiento Inadecuado</t>
  </si>
  <si>
    <t>OMITIR EL USO DE EQUIPO DE PROTECCIÓN PERSONAL DISPONIBLE</t>
  </si>
  <si>
    <t xml:space="preserve">OMITIR EL USO DE ATUENDO PERSONAL SEGURO </t>
  </si>
  <si>
    <t>Uso de zapatos de tacón, cabello suelto, camisa manga corta, ropa suelta, anillos, relojes</t>
  </si>
  <si>
    <t>NO ASEGURAR O ADVERTIR</t>
  </si>
  <si>
    <t>Omitir, cerrar, bloquear o asegurar los vehículos, interruptores, válvulas, prensas, otras herramientas, materiales y equipo, contra movimientos inesperados, flujo de corriente eléctrica, vapor, etc.</t>
  </si>
  <si>
    <t>Omitir el cierre del equipo que no está en uso</t>
  </si>
  <si>
    <t>Omitir la colocación de avisos, señales, tarjetas, etc.</t>
  </si>
  <si>
    <t>Soltar o mover pesos, etc., sin dar aviso o advertencia adecuada</t>
  </si>
  <si>
    <t>Iniciar o parar vehículos o equipos sin dar el aviso adecuado</t>
  </si>
  <si>
    <t xml:space="preserve">BROMAS O JUEGOS PESADOS </t>
  </si>
  <si>
    <t>(Distraer, fastidiar, molestar, asustar, reñir, chansearse pesadamente, lanzar materiales, exhibirse burlonamente, etc.)</t>
  </si>
  <si>
    <t>USO INADECUADO DEL EQUIPO</t>
  </si>
  <si>
    <t>Uso del material o equipo de una manera para la cual no está indicado</t>
  </si>
  <si>
    <t>Recargar de pesos (vehículos, andamios, etc.)</t>
  </si>
  <si>
    <t>USO INAPROPIADO DE LAS MANOS O PARTES DEL CUERPO</t>
  </si>
  <si>
    <t>Agarrar los objetos inseguramente</t>
  </si>
  <si>
    <t>Agarrar los objetos en forma errada</t>
  </si>
  <si>
    <t>Usar las manos en lugar de las herramientas manuales (para alimentar, limpiar, reparar, ajustar, etc.)</t>
  </si>
  <si>
    <t>FALTA DE ATENCIÓN A LAS CONDICIONES DEL PISO O LAS VECINDADES</t>
  </si>
  <si>
    <t>HACER INOPERANTES LOS DISPOSITIVOS DE SEGURIDAD</t>
  </si>
  <si>
    <t>Bloquear, tapar, atar, etc., los dispositivos de seguridad</t>
  </si>
  <si>
    <t>Desconectar o quitar los dispositivos de seguridad</t>
  </si>
  <si>
    <t>Colocar mal los dispositivos de seguridad</t>
  </si>
  <si>
    <t>Reemplazar los dispositivos de seguridad por otros de capacidad inapropiada (fusibles con mayor amperaje eléctrico, válvulas de seguridad de baja capacidad, etc.)</t>
  </si>
  <si>
    <t>OPERAR O TRABAJAR A VELOCIDAD INSEGURA</t>
  </si>
  <si>
    <t>Alimentar o suministrar muy rápidamente</t>
  </si>
  <si>
    <t>Saltar desde partes elevadas (vehículos, plataformas, etc.)</t>
  </si>
  <si>
    <t>Operar los vehículos de la planta a velocidad insegura</t>
  </si>
  <si>
    <t>Correr</t>
  </si>
  <si>
    <t>Lanzar material en lugar de cargarlo o pasarlo</t>
  </si>
  <si>
    <t>ADOPTAR UNA POSICIÓN INSEGURA</t>
  </si>
  <si>
    <t>Entrar en tanques, cajones u otros espacios encerrados sin el debido permiso del supervisor</t>
  </si>
  <si>
    <t>Viajar en posición insegura (en plataformas, horquillas o levantadores, elevadores, en el gancho de una grúa, etc.)</t>
  </si>
  <si>
    <t>Exponerse innecesariamente bajo cargas suspendidas</t>
  </si>
  <si>
    <t>Exponerse innecesariamente a cargas oscilantes</t>
  </si>
  <si>
    <t>Exponerse innecesariamente a materiales o equipos que se mueven</t>
  </si>
  <si>
    <t>ERRORES DE CONDUCCIÓN</t>
  </si>
  <si>
    <t>Conducir demasiado rápido o demasiado despacio</t>
  </si>
  <si>
    <t>Entrar o salir del vehículo por el lado del tráfico</t>
  </si>
  <si>
    <t>No hacer la señal cuando se para, se voltea o se retrocede</t>
  </si>
  <si>
    <t>Omitir el otorgamiento del derecho de vía</t>
  </si>
  <si>
    <t>No obedecer las señales o signos del control del tráfico</t>
  </si>
  <si>
    <t>No guardar la distancia</t>
  </si>
  <si>
    <t>Pasar inapropiadamente</t>
  </si>
  <si>
    <t>Voltear inapropiadamente</t>
  </si>
  <si>
    <t xml:space="preserve"> COLOCAR, MEZCLAR, COMBINAR, ETC., INSEGURAMENTE</t>
  </si>
  <si>
    <t>Inyectar, mezclar o combinar una sustancia con otra, de manera que se cree un riesgo de explosión, fuego u otro</t>
  </si>
  <si>
    <t>Colocación insegura de vehículos o equipo de movimiento de materiales (estacionar, situar, parar, o dejar vehículos elevadores o aparatos de transporte en posición insegura para cargar o descargar)</t>
  </si>
  <si>
    <t>Colocación insegura de materiales, herramientas, desechos, etc. (como para crear riesgos de derrumbe, tropezón, choque o resbalón, etc.)</t>
  </si>
  <si>
    <t>USAR EQUIPO INSEGURO (Equipo rotulado o conocido como defectuoso)</t>
  </si>
  <si>
    <t>Naturales</t>
  </si>
  <si>
    <t xml:space="preserve">Sismo/Terremoto </t>
  </si>
  <si>
    <t>Vendaval/vientos</t>
  </si>
  <si>
    <t>Huracanes</t>
  </si>
  <si>
    <t xml:space="preserve">Inundación </t>
  </si>
  <si>
    <t>Derrumbe/Deslizamiento</t>
  </si>
  <si>
    <t xml:space="preserve">Precipitaciones, (lluvias, granizadas, heladas) </t>
  </si>
  <si>
    <t>Erupción volcánica</t>
  </si>
  <si>
    <t>Tsunami / Maremoto</t>
  </si>
  <si>
    <t>Sequías</t>
  </si>
  <si>
    <t>Tormenta eléctrica - rayos</t>
  </si>
  <si>
    <t>Colapso estructural</t>
  </si>
  <si>
    <t>Incendio forestal</t>
  </si>
  <si>
    <t>Condiciones de seguridad</t>
  </si>
  <si>
    <t>Locativo</t>
  </si>
  <si>
    <t>Infraestructura</t>
  </si>
  <si>
    <t xml:space="preserve"> Techos, muros, paredes, pisos, puertas, ventanas, entre otros.</t>
  </si>
  <si>
    <t xml:space="preserve">Orden y aseo </t>
  </si>
  <si>
    <t>Sistemas y medios de almacenamiento</t>
  </si>
  <si>
    <t>Área de circulación por pasillos</t>
  </si>
  <si>
    <t>Área de circulación por escaleras</t>
  </si>
  <si>
    <t>Distribución del espacio de trabajo</t>
  </si>
  <si>
    <t>Señalización y demarcación de áreas</t>
  </si>
  <si>
    <t>Mecánico</t>
  </si>
  <si>
    <t xml:space="preserve">Manejo de herramientas manuales </t>
  </si>
  <si>
    <t>Manejo de maquinaria y equipo</t>
  </si>
  <si>
    <t>Superficies calientes</t>
  </si>
  <si>
    <t>Superficies o herramientas cortantes, punzantes</t>
  </si>
  <si>
    <t>Izaje y cargas suspendidas</t>
  </si>
  <si>
    <t>Objetos que caen, ruedan, se deslizan, se movilizan</t>
  </si>
  <si>
    <t xml:space="preserve">Proyección de objetos/partículas </t>
  </si>
  <si>
    <t>Manipulación de materiales o elementos</t>
  </si>
  <si>
    <t>Eléctrico</t>
  </si>
  <si>
    <t>Energía estática</t>
  </si>
  <si>
    <t>Contacto eléctrico directo</t>
  </si>
  <si>
    <t>Contacto eléctrico indirecto</t>
  </si>
  <si>
    <t>Tecnológico</t>
  </si>
  <si>
    <t>Explosión</t>
  </si>
  <si>
    <t>Fuga</t>
  </si>
  <si>
    <t>Derrame</t>
  </si>
  <si>
    <t>Incendio</t>
  </si>
  <si>
    <t>Público</t>
  </si>
  <si>
    <t>Actos mal intencionados de terceros</t>
  </si>
  <si>
    <t>Huelga, motín, asonada, conmoción Civil</t>
  </si>
  <si>
    <t>Desórdenes civiles.</t>
  </si>
  <si>
    <t>Atentados.</t>
  </si>
  <si>
    <t>Situación de atraco, asalto robo u otras situaciones de violencia.</t>
  </si>
  <si>
    <t>Incursión armada o guerrillera.</t>
  </si>
  <si>
    <t>Minas o elementos explosivos.</t>
  </si>
  <si>
    <t xml:space="preserve">Deportes y otras Actividades </t>
  </si>
  <si>
    <t>Actividades deportivas, culturales e institucionales</t>
  </si>
  <si>
    <t xml:space="preserve">Tareas de alto riesgo </t>
  </si>
  <si>
    <t>Trabajo en alturas</t>
  </si>
  <si>
    <t>Trabajo en excavaciones o brechas.</t>
  </si>
  <si>
    <t>Trabajo con energías peligrosas.</t>
  </si>
  <si>
    <t>Trabajos en caliente, corte y soldadura.</t>
  </si>
  <si>
    <t>Trabajo en espacios confinados.</t>
  </si>
  <si>
    <t>Desplazamiento de personas</t>
  </si>
  <si>
    <t>Accidente aéreo</t>
  </si>
  <si>
    <t xml:space="preserve">Accidente transito </t>
  </si>
  <si>
    <t>Carros, camiones, motos, bicicletas</t>
  </si>
  <si>
    <t>Accidente fluvial o marítimo</t>
  </si>
  <si>
    <t>Buques, barcos,  Canoas, botes, lanchas</t>
  </si>
  <si>
    <t xml:space="preserve">Accidente en transporte con animales </t>
  </si>
  <si>
    <t>Carretas</t>
  </si>
  <si>
    <t>Movilización peatonal en áreas externas</t>
  </si>
  <si>
    <t>EVALUACIÓN Y VALORACIÓN DE RIESGOS</t>
  </si>
  <si>
    <t>DETERMINACIÓN DE CONSECUENCIAS DEL RIESGO</t>
  </si>
  <si>
    <t>Nivel de Probabilidad de ocurrencia</t>
  </si>
  <si>
    <t>Baja</t>
  </si>
  <si>
    <t xml:space="preserve">El evento ha ocurrido en la Rama Judicial en los últimos 5 años, pero no se ha registrado ninguno en los últimos 2 años. </t>
  </si>
  <si>
    <t xml:space="preserve">Nivel de Consecuencias de la Exposición </t>
  </si>
  <si>
    <t>Lesión Insignificante</t>
  </si>
  <si>
    <t xml:space="preserve">Lesiones o traumas leves, de poca gravedad o que generan malestar temporal, usualmente no incapacitantes y sus posibles efectos son reversibles.
</t>
  </si>
  <si>
    <t>Media</t>
  </si>
  <si>
    <t>El evento ha ocurrido en la Rama Judicial en los últimos 2 años, pero no se ha registrado ninguno en el último año.</t>
  </si>
  <si>
    <t>Lesión Moderada</t>
  </si>
  <si>
    <t>Lesiones o traumas moderados (irritaciones, laceraciones, esguinces, torceduras, quemaduras (hasta de segundo grado), fracturas de huesos cortos en miembros superiores o inferiores, lesiones osteo-musculares y dolencias que en general incapaciten de manera temporal.</t>
  </si>
  <si>
    <t xml:space="preserve">Alta </t>
  </si>
  <si>
    <t>El evento se estima que ocurrirá siempre o casi siempre.  y se han registrado eventos en el último año.</t>
  </si>
  <si>
    <t>Lesión Seria</t>
  </si>
  <si>
    <t>Lesiones o traumas graves que producen en el trabajador una lesión orgánica, una perturbación funcional, estado patológico permanente o temporal derivado de la tarea, una invalidez o la muerte (heridas, luxaciones, fractura de huesos que involucren sistemas, exposición contaminantes químicos y/o biológicos de manera aguda o crónica, entre los mas representativos), que generan ausencia parcial o definitiva del trabajo, con efectos irreversibles a la salud de las personas.</t>
  </si>
  <si>
    <t>NIVELES DE RIESGOS</t>
  </si>
  <si>
    <t>NIVEL DE CONSECUENCIAS</t>
  </si>
  <si>
    <t>Nivel de riesgo</t>
  </si>
  <si>
    <t xml:space="preserve">Riesgo </t>
  </si>
  <si>
    <t xml:space="preserve">Aceptabilidad </t>
  </si>
  <si>
    <t>NIVEL DE PROBABILIDAD</t>
  </si>
  <si>
    <t>ALTA</t>
  </si>
  <si>
    <t>Riesgo Medio</t>
  </si>
  <si>
    <t>Riesgo Alto</t>
  </si>
  <si>
    <t>No Aceptable</t>
  </si>
  <si>
    <t>Situación crítica, corrección urgente</t>
  </si>
  <si>
    <t>MEDIA</t>
  </si>
  <si>
    <t>Riesgo Bajo</t>
  </si>
  <si>
    <t xml:space="preserve">Corregir según medidas de control requeridos </t>
  </si>
  <si>
    <t>BAJA</t>
  </si>
  <si>
    <t>Aceptable</t>
  </si>
  <si>
    <t>No intervenir, salvo que un análisis más preciso lo justifique</t>
  </si>
  <si>
    <t>MATRIZ DE IDENTIFICACIÓN DE PELIGROS, EVALUACIÓN Y VALORACIÓN DE RIESGOS</t>
  </si>
  <si>
    <t xml:space="preserve"> </t>
  </si>
  <si>
    <t xml:space="preserve">  </t>
  </si>
  <si>
    <t xml:space="preserve">   </t>
  </si>
  <si>
    <t>Diligenciar celdas de color blanco</t>
  </si>
  <si>
    <t xml:space="preserve">    </t>
  </si>
  <si>
    <t>Nombres y Apellidos</t>
  </si>
  <si>
    <t xml:space="preserve">Cargo </t>
  </si>
  <si>
    <t>Propia:</t>
  </si>
  <si>
    <t>Arrendada:</t>
  </si>
  <si>
    <t>Comodato:</t>
  </si>
  <si>
    <t>Tipo de Municipio (Marcar X):</t>
  </si>
  <si>
    <t>Tipo I</t>
  </si>
  <si>
    <t>Tipo II</t>
  </si>
  <si>
    <t>Tipo III</t>
  </si>
  <si>
    <t xml:space="preserve">
MEDIDAS DE CONTROL EXISTENTES
</t>
  </si>
  <si>
    <t>Detalle de la situación o Peligro evidenciado</t>
  </si>
  <si>
    <t>Sustitucion</t>
  </si>
  <si>
    <t>Controles de Ingenieria</t>
  </si>
  <si>
    <t>NIVEL</t>
  </si>
  <si>
    <t>Aceptabilidad del Riesgo</t>
  </si>
  <si>
    <t>Servidores</t>
  </si>
  <si>
    <t>Contratistas</t>
  </si>
  <si>
    <t>Judicantes</t>
  </si>
  <si>
    <t>Visitantes</t>
  </si>
  <si>
    <t>Practicantes</t>
  </si>
  <si>
    <t>Administrativa</t>
  </si>
  <si>
    <t>Judicial</t>
  </si>
  <si>
    <t>CÓDIGO
F-SST-01</t>
  </si>
  <si>
    <t>APROBÓ 
COMITÉ DE LIDERES DEL SIGCMA</t>
  </si>
  <si>
    <t>CLASIFICACIÓN DE PELIGROS</t>
  </si>
  <si>
    <t xml:space="preserve">BIOLÓGICO </t>
  </si>
  <si>
    <t xml:space="preserve">FÍSICO </t>
  </si>
  <si>
    <t xml:space="preserve">QUÍMICO </t>
  </si>
  <si>
    <t xml:space="preserve">PSICOSOCIAL </t>
  </si>
  <si>
    <t xml:space="preserve">BIOMECÁNICOS </t>
  </si>
  <si>
    <t xml:space="preserve">NATURALES </t>
  </si>
  <si>
    <t xml:space="preserve">LOCATIVO </t>
  </si>
  <si>
    <t xml:space="preserve">MECÁNICO </t>
  </si>
  <si>
    <t xml:space="preserve">ELÉCTRICO </t>
  </si>
  <si>
    <t xml:space="preserve">TECNOLÓGICO </t>
  </si>
  <si>
    <t xml:space="preserve">PÚBLICO </t>
  </si>
  <si>
    <t>Frecuencia_Exposición_FR</t>
  </si>
  <si>
    <t>Consecuencias_Exposicón_FR</t>
  </si>
  <si>
    <t>Probabilidad_ocurrencia</t>
  </si>
  <si>
    <t>Estimación del riesgo</t>
  </si>
  <si>
    <t>Medidas_Control_Existente</t>
  </si>
  <si>
    <t xml:space="preserve">Sistemas y medios de almacenamiento </t>
  </si>
  <si>
    <t>Amenaza contra las instalaciones</t>
  </si>
  <si>
    <t>Ocasional</t>
  </si>
  <si>
    <t>Ligeramente Dañino</t>
  </si>
  <si>
    <t>Bajo</t>
  </si>
  <si>
    <t>Riesgo Tolerable</t>
  </si>
  <si>
    <t>Fuente</t>
  </si>
  <si>
    <t>Manejo de Maquinaria y Equipo</t>
  </si>
  <si>
    <t>Amenaza contra las personas (robos, atracos, asaltos, atentados,  orden público, etc.)</t>
  </si>
  <si>
    <t>Frecuente</t>
  </si>
  <si>
    <t>Dañino</t>
  </si>
  <si>
    <t>Medio</t>
  </si>
  <si>
    <t>Operación de vehículos</t>
  </si>
  <si>
    <t>Accidentes de tránsito (Conductores, pasajeros, Peatones)</t>
  </si>
  <si>
    <t>Continuo</t>
  </si>
  <si>
    <t>Extremadamente Dañino</t>
  </si>
  <si>
    <t>Alto</t>
  </si>
  <si>
    <t>Riesgo Moderado</t>
  </si>
  <si>
    <t>Persona</t>
  </si>
  <si>
    <t>Mixto</t>
  </si>
  <si>
    <t>Disconfort Termico (calor y frío)</t>
  </si>
  <si>
    <t>Estructuras e instalaciones (Paredes, ventanas, divisiones, techos)</t>
  </si>
  <si>
    <t>Riesgo Importante</t>
  </si>
  <si>
    <t>BIOMECÁNICOS</t>
  </si>
  <si>
    <t xml:space="preserve">Parásitos </t>
  </si>
  <si>
    <t>Superficies de trabajo (irregulares, deslizantes, diferencia de nivel)</t>
  </si>
  <si>
    <t>Manipulación de materiales</t>
  </si>
  <si>
    <t>Riesgo Intolerable</t>
  </si>
  <si>
    <t>Condiciones de orden y aseo</t>
  </si>
  <si>
    <t xml:space="preserve">Radiaciones no ionizantes (láser, ultravioleta, infrarroja, radiofrecuencia, microondas) </t>
  </si>
  <si>
    <t>Materiales y sustancias combustibles</t>
  </si>
  <si>
    <t>Materiales y sustancias explosivas</t>
  </si>
  <si>
    <t>Sustancias inflamables</t>
  </si>
  <si>
    <t>Tormenta eléctrica</t>
  </si>
  <si>
    <t xml:space="preserve">Espacios confinados </t>
  </si>
  <si>
    <t>SEGUIMIENTO PARA CIERRE DE ACCIONES CORRECTIVAS, PREVENTIVAS Y DE MEJORA</t>
  </si>
  <si>
    <t>No.</t>
  </si>
  <si>
    <t>DESCRIPCIÓN DEL PELIGRO</t>
  </si>
  <si>
    <t>DETALLE DE LA SITUACIÓN O PELIGRO EVIDENCIADO</t>
  </si>
  <si>
    <t>UBICACIÓN DEL PELIGRO</t>
  </si>
  <si>
    <t>REGISTRO FOTOGRAFICO</t>
  </si>
  <si>
    <t>IDENTIFICACIÓN DE CAUSAS</t>
  </si>
  <si>
    <t>PRIORIDAD DE EJECUCIÓN</t>
  </si>
  <si>
    <t xml:space="preserve">RESPONSABLE DE LA EJECUCIÓN </t>
  </si>
  <si>
    <t>DESCRIPCIÓN  DE LA ACCION CORRECTIVA, PREVENTIVA O MEJORA REALIZADA</t>
  </si>
  <si>
    <t>RESPONSABLE DE SEGUIMIENTO</t>
  </si>
  <si>
    <t>FECHA DE CUMPLIMIENTO</t>
  </si>
  <si>
    <t>EVIDENCIA DE LA MEJORA (FOTO)</t>
  </si>
  <si>
    <t>FECHA  SEGUIMIENTO DE CIERRE</t>
  </si>
  <si>
    <t>ESTADO (Abierta, cerrada)</t>
  </si>
  <si>
    <t>LOCATIVO</t>
  </si>
  <si>
    <t>RECOMENDACIONES GENERALES</t>
  </si>
  <si>
    <r>
      <t xml:space="preserve">Además de las anteriores se recomiendas las siguientes medidas preventivas generales para tener en cuenta:
</t>
    </r>
    <r>
      <rPr>
        <b/>
        <i/>
        <u/>
        <sz val="10"/>
        <rFont val="Arial"/>
        <family val="2"/>
      </rPr>
      <t>A los servidores</t>
    </r>
    <r>
      <rPr>
        <b/>
        <sz val="10"/>
        <rFont val="Arial"/>
        <family val="2"/>
      </rPr>
      <t xml:space="preserve">
</t>
    </r>
    <r>
      <rPr>
        <sz val="10"/>
        <rFont val="Arial"/>
        <family val="2"/>
      </rPr>
      <t xml:space="preserve"> 
</t>
    </r>
    <r>
      <rPr>
        <b/>
        <sz val="10"/>
        <rFont val="Arial"/>
        <family val="2"/>
      </rPr>
      <t xml:space="preserve">
</t>
    </r>
    <r>
      <rPr>
        <b/>
        <i/>
        <u/>
        <sz val="10"/>
        <rFont val="Arial"/>
        <family val="2"/>
      </rPr>
      <t xml:space="preserve">
A la institución</t>
    </r>
    <r>
      <rPr>
        <b/>
        <sz val="10"/>
        <rFont val="Arial"/>
        <family val="2"/>
      </rPr>
      <t xml:space="preserve">
</t>
    </r>
  </si>
  <si>
    <t xml:space="preserve">ELABORÓ
LÍDER DEL PROCESO </t>
  </si>
  <si>
    <t>REVISÓ
SIGCMA - CENDOJ</t>
  </si>
  <si>
    <t>BIOLÓGICO</t>
  </si>
  <si>
    <t>FÍSICO</t>
  </si>
  <si>
    <t>QUÍMICO</t>
  </si>
  <si>
    <t>PSICOSOCIAL</t>
  </si>
  <si>
    <t>NATURALES</t>
  </si>
  <si>
    <t>MECÁNICO</t>
  </si>
  <si>
    <t>ELÉCTRICO</t>
  </si>
  <si>
    <t>TECNOLÓGICO</t>
  </si>
  <si>
    <t>PÚBLICO</t>
  </si>
  <si>
    <t>DEPORTES</t>
  </si>
  <si>
    <t>ALTO_RIESGO</t>
  </si>
  <si>
    <t>DESPLAZAMIENTO_DE_PERSONAS</t>
  </si>
  <si>
    <t>Riesgo Intolerable: Situación crítica, corrección urgente</t>
  </si>
  <si>
    <t xml:space="preserve">Riesgo Importante: Corregir según medidas de control  requeridas </t>
  </si>
  <si>
    <t>Riesgo Moderado: Mejorar el control existente</t>
  </si>
  <si>
    <t>Riesgo Tolerable: No intervenir, salvo que un análisis más preciso lo justifique</t>
  </si>
  <si>
    <t>Riesgo Bajo: No intervenir, salvo que un análisis más preciso lo justifique</t>
  </si>
  <si>
    <t>TOTAL</t>
  </si>
  <si>
    <t>Total</t>
  </si>
  <si>
    <t>Total general</t>
  </si>
  <si>
    <t>VERSIÓN
05</t>
  </si>
  <si>
    <t>(en blanco)</t>
  </si>
  <si>
    <t>Cuenta de Sustitucion</t>
  </si>
  <si>
    <t>Cuenta de Descripción del Peligro</t>
  </si>
  <si>
    <t>Trabajo en excavaciones o brechas</t>
  </si>
  <si>
    <t>Trabajo con energías peligrosas</t>
  </si>
  <si>
    <t>Trabajos en caliente, corte y soldadura</t>
  </si>
  <si>
    <t>Trabajo en espacios confinados</t>
  </si>
  <si>
    <t>FECHA
19/04/2023</t>
  </si>
  <si>
    <t>FECHA
01/06/202</t>
  </si>
  <si>
    <t>FECHA 
12/07/2023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</si>
</sst>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dd/mmm/yyyy"/>
    <numFmt numFmtId="166" formatCode="[$-C0A]dd\-mmm\-yy;@"/>
  </numFmts>
  <fonts count="29">
    <font>
      <sz val="10"/>
      <name val="Arial"/>
    </font>
    <font>
      <sz val="11"/>
      <color theme="1"/>
      <name val="Calibri"/>
      <family val="2"/>
      <scheme val="minor"/>
    </font>
    <font>
      <sz val="10"/>
      <name val="Arial"/>
      <family val="2"/>
    </font>
    <font>
      <sz val="11"/>
      <name val="Arial"/>
      <family val="2"/>
    </font>
    <font>
      <b/>
      <sz val="10"/>
      <name val="Arial"/>
      <family val="2"/>
    </font>
    <font>
      <b/>
      <i/>
      <sz val="10"/>
      <name val="Arial"/>
      <family val="2"/>
    </font>
    <font>
      <sz val="12"/>
      <name val="Arial"/>
      <family val="2"/>
    </font>
    <font>
      <sz val="12"/>
      <name val="Berylium"/>
    </font>
    <font>
      <b/>
      <i/>
      <sz val="11"/>
      <name val="Arial"/>
      <family val="2"/>
    </font>
    <font>
      <sz val="10"/>
      <color indexed="8"/>
      <name val="Arial"/>
      <family val="2"/>
    </font>
    <font>
      <b/>
      <sz val="12"/>
      <name val="Arial"/>
      <family val="2"/>
    </font>
    <font>
      <sz val="10"/>
      <color indexed="63"/>
      <name val="Arial"/>
      <family val="2"/>
    </font>
    <font>
      <sz val="11"/>
      <color theme="1"/>
      <name val="Calibri"/>
      <family val="2"/>
      <scheme val="minor"/>
    </font>
    <font>
      <u/>
      <sz val="10"/>
      <color theme="10"/>
      <name val="Arial"/>
      <family val="2"/>
    </font>
    <font>
      <sz val="10"/>
      <color theme="1"/>
      <name val="Arial"/>
      <family val="2"/>
    </font>
    <font>
      <sz val="12"/>
      <color rgb="FF000000"/>
      <name val="Arial"/>
      <family val="2"/>
    </font>
    <font>
      <sz val="7"/>
      <color theme="1"/>
      <name val="Arial"/>
      <family val="2"/>
    </font>
    <font>
      <sz val="10"/>
      <color theme="0"/>
      <name val="Arial"/>
      <family val="2"/>
    </font>
    <font>
      <sz val="10"/>
      <color rgb="FF231F20"/>
      <name val="Arial"/>
      <family val="2"/>
    </font>
    <font>
      <sz val="11"/>
      <name val="Berylium"/>
    </font>
    <font>
      <sz val="11"/>
      <color theme="1"/>
      <name val="Arial"/>
      <family val="2"/>
    </font>
    <font>
      <b/>
      <sz val="11"/>
      <color theme="1"/>
      <name val="Arial"/>
      <family val="2"/>
    </font>
    <font>
      <sz val="6"/>
      <name val="Arial"/>
      <family val="2"/>
    </font>
    <font>
      <b/>
      <i/>
      <u/>
      <sz val="10"/>
      <name val="Arial"/>
      <family val="2"/>
    </font>
    <font>
      <sz val="10"/>
      <color rgb="FF000000"/>
      <name val="Arial"/>
      <family val="2"/>
    </font>
    <font>
      <b/>
      <sz val="10"/>
      <color theme="1"/>
      <name val="Arial"/>
      <family val="2"/>
    </font>
    <font>
      <b/>
      <sz val="11"/>
      <name val="Arial"/>
      <family val="2"/>
    </font>
    <font>
      <sz val="11"/>
      <color theme="0" tint="-0.499984740745262"/>
      <name val="Arial"/>
      <family val="2"/>
    </font>
    <font>
      <sz val="10"/>
      <color theme="0" tint="-0.499984740745262"/>
      <name val="Arial"/>
      <family val="2"/>
    </font>
  </fonts>
  <fills count="35">
    <fill>
      <patternFill patternType="none"/>
    </fill>
    <fill>
      <patternFill patternType="gray125"/>
    </fill>
    <fill>
      <patternFill patternType="solid">
        <fgColor indexed="13"/>
        <bgColor indexed="8"/>
      </patternFill>
    </fill>
    <fill>
      <patternFill patternType="solid">
        <fgColor indexed="65"/>
        <bgColor indexed="8"/>
      </patternFill>
    </fill>
    <fill>
      <patternFill patternType="solid">
        <fgColor indexed="41"/>
        <bgColor indexed="8"/>
      </patternFill>
    </fill>
    <fill>
      <patternFill patternType="solid">
        <fgColor indexed="42"/>
        <bgColor indexed="8"/>
      </patternFill>
    </fill>
    <fill>
      <patternFill patternType="solid">
        <fgColor indexed="10"/>
        <bgColor indexed="8"/>
      </patternFill>
    </fill>
    <fill>
      <patternFill patternType="solid">
        <fgColor indexed="9"/>
        <bgColor indexed="8"/>
      </patternFill>
    </fill>
    <fill>
      <patternFill patternType="solid">
        <fgColor theme="0" tint="-0.249977111117893"/>
        <bgColor indexed="64"/>
      </patternFill>
    </fill>
    <fill>
      <patternFill patternType="solid">
        <fgColor theme="0"/>
        <bgColor indexed="64"/>
      </patternFill>
    </fill>
    <fill>
      <patternFill patternType="solid">
        <fgColor rgb="FF00FF00"/>
        <bgColor indexed="8"/>
      </patternFill>
    </fill>
    <fill>
      <patternFill patternType="solid">
        <fgColor rgb="FFFFCC99"/>
        <bgColor indexed="8"/>
      </patternFill>
    </fill>
    <fill>
      <patternFill patternType="solid">
        <fgColor rgb="FFFF9933"/>
        <bgColor indexed="8"/>
      </patternFill>
    </fill>
    <fill>
      <patternFill patternType="solid">
        <fgColor theme="0"/>
        <bgColor indexed="8"/>
      </patternFill>
    </fill>
    <fill>
      <patternFill patternType="solid">
        <fgColor theme="3" tint="0.79998168889431442"/>
        <bgColor indexed="8"/>
      </patternFill>
    </fill>
    <fill>
      <patternFill patternType="solid">
        <fgColor theme="3"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BFBFBF"/>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4.9989318521683403E-2"/>
        <bgColor indexed="8"/>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6" tint="0.79998168889431442"/>
        <bgColor indexed="8"/>
      </patternFill>
    </fill>
    <fill>
      <patternFill patternType="solid">
        <fgColor theme="0" tint="-0.14999847407452621"/>
        <bgColor indexed="8"/>
      </patternFill>
    </fill>
  </fills>
  <borders count="91">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medium">
        <color indexed="64"/>
      </bottom>
      <diagonal/>
    </border>
    <border>
      <left style="hair">
        <color indexed="64"/>
      </left>
      <right/>
      <top style="hair">
        <color indexed="64"/>
      </top>
      <bottom style="hair">
        <color indexed="64"/>
      </bottom>
      <diagonal/>
    </border>
    <border>
      <left style="thin">
        <color indexed="64"/>
      </left>
      <right style="thin">
        <color indexed="64"/>
      </right>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style="thin">
        <color indexed="65"/>
      </left>
      <right/>
      <top style="thin">
        <color indexed="65"/>
      </top>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style="thin">
        <color rgb="FF999999"/>
      </right>
      <top style="thin">
        <color indexed="65"/>
      </top>
      <bottom/>
      <diagonal/>
    </border>
    <border>
      <left style="thin">
        <color indexed="65"/>
      </left>
      <right/>
      <top style="thin">
        <color rgb="FF999999"/>
      </top>
      <bottom style="thin">
        <color rgb="FF999999"/>
      </bottom>
      <diagonal/>
    </border>
    <border>
      <left style="thin">
        <color indexed="65"/>
      </left>
      <right style="thin">
        <color rgb="FF999999"/>
      </right>
      <top style="thin">
        <color rgb="FF999999"/>
      </top>
      <bottom style="thin">
        <color rgb="FF999999"/>
      </bottom>
      <diagonal/>
    </border>
  </borders>
  <cellStyleXfs count="8">
    <xf numFmtId="0" fontId="0" fillId="0" borderId="0"/>
    <xf numFmtId="0" fontId="13" fillId="0" borderId="0" applyNumberFormat="0" applyFill="0" applyBorder="0" applyAlignment="0" applyProtection="0"/>
    <xf numFmtId="164" fontId="2" fillId="0" borderId="0" applyFont="0" applyFill="0" applyBorder="0" applyAlignment="0" applyProtection="0"/>
    <xf numFmtId="0" fontId="12" fillId="0" borderId="0"/>
    <xf numFmtId="0" fontId="12" fillId="0" borderId="0"/>
    <xf numFmtId="0" fontId="2" fillId="0" borderId="0"/>
    <xf numFmtId="0" fontId="1" fillId="0" borderId="0"/>
    <xf numFmtId="0" fontId="2" fillId="0" borderId="0"/>
  </cellStyleXfs>
  <cellXfs count="457">
    <xf numFmtId="0" fontId="0" fillId="0" borderId="0" xfId="0"/>
    <xf numFmtId="0" fontId="2" fillId="0" borderId="0" xfId="0" applyFont="1"/>
    <xf numFmtId="0" fontId="4" fillId="2" borderId="1" xfId="0" applyFont="1" applyFill="1" applyBorder="1" applyAlignment="1">
      <alignment horizontal="center" vertical="center" wrapText="1"/>
    </xf>
    <xf numFmtId="0" fontId="2" fillId="9" borderId="0" xfId="0" applyFont="1" applyFill="1"/>
    <xf numFmtId="0" fontId="4" fillId="3" borderId="0" xfId="0" applyFont="1" applyFill="1" applyAlignment="1">
      <alignment horizontal="justify" vertical="top" wrapText="1"/>
    </xf>
    <xf numFmtId="0" fontId="5" fillId="9" borderId="0" xfId="0" applyFont="1" applyFill="1" applyAlignment="1">
      <alignment horizontal="center" vertical="center" wrapText="1"/>
    </xf>
    <xf numFmtId="0" fontId="4" fillId="6" borderId="9" xfId="0" applyFont="1" applyFill="1" applyBorder="1" applyAlignment="1">
      <alignment horizontal="center" vertical="center" wrapText="1"/>
    </xf>
    <xf numFmtId="0" fontId="2" fillId="7" borderId="0" xfId="0" applyFont="1" applyFill="1" applyAlignment="1" applyProtection="1">
      <alignment wrapText="1"/>
      <protection locked="0"/>
    </xf>
    <xf numFmtId="0" fontId="2" fillId="3" borderId="0" xfId="0" applyFont="1" applyFill="1" applyAlignment="1" applyProtection="1">
      <alignment wrapText="1"/>
      <protection locked="0"/>
    </xf>
    <xf numFmtId="0" fontId="2" fillId="7" borderId="0" xfId="0" applyFont="1" applyFill="1" applyAlignment="1" applyProtection="1">
      <alignment horizontal="center" vertical="center" wrapText="1"/>
      <protection locked="0"/>
    </xf>
    <xf numFmtId="0" fontId="14" fillId="7" borderId="0" xfId="0" applyFont="1" applyFill="1" applyAlignment="1" applyProtection="1">
      <alignment horizontal="center" vertical="center" wrapText="1"/>
      <protection locked="0"/>
    </xf>
    <xf numFmtId="0" fontId="2" fillId="7" borderId="0" xfId="0" applyFont="1" applyFill="1" applyAlignment="1" applyProtection="1">
      <alignment vertical="center" wrapText="1"/>
      <protection locked="0"/>
    </xf>
    <xf numFmtId="0" fontId="14" fillId="7" borderId="0" xfId="0" applyFont="1" applyFill="1" applyAlignment="1" applyProtection="1">
      <alignment wrapText="1"/>
      <protection locked="0"/>
    </xf>
    <xf numFmtId="0" fontId="2" fillId="0" borderId="0" xfId="0" applyFont="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4" fillId="5" borderId="2" xfId="0" applyFont="1" applyFill="1" applyBorder="1" applyAlignment="1" applyProtection="1">
      <alignment horizontal="center" vertical="center" wrapText="1"/>
      <protection locked="0"/>
    </xf>
    <xf numFmtId="0" fontId="2" fillId="10" borderId="2" xfId="0" applyFont="1" applyFill="1" applyBorder="1" applyAlignment="1" applyProtection="1">
      <alignment horizontal="left" vertical="center" wrapText="1"/>
      <protection locked="0"/>
    </xf>
    <xf numFmtId="0" fontId="2" fillId="9" borderId="11" xfId="0" applyFont="1" applyFill="1" applyBorder="1" applyAlignment="1" applyProtection="1">
      <alignment vertical="top" wrapText="1"/>
      <protection locked="0"/>
    </xf>
    <xf numFmtId="0" fontId="4" fillId="4"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 fillId="9" borderId="6" xfId="0" applyFont="1" applyFill="1" applyBorder="1" applyAlignment="1" applyProtection="1">
      <alignment vertical="top" wrapText="1"/>
      <protection locked="0"/>
    </xf>
    <xf numFmtId="0" fontId="2" fillId="9" borderId="8" xfId="0" applyFont="1" applyFill="1" applyBorder="1" applyAlignment="1" applyProtection="1">
      <alignment vertical="top" wrapText="1"/>
      <protection locked="0"/>
    </xf>
    <xf numFmtId="0" fontId="2" fillId="11" borderId="2" xfId="0" applyFont="1" applyFill="1" applyBorder="1" applyAlignment="1" applyProtection="1">
      <alignment horizontal="left" vertical="center" wrapText="1"/>
      <protection locked="0"/>
    </xf>
    <xf numFmtId="0" fontId="2" fillId="12" borderId="2" xfId="0" applyFont="1" applyFill="1" applyBorder="1" applyAlignment="1" applyProtection="1">
      <alignment horizontal="left" vertical="center" wrapText="1"/>
      <protection locked="0"/>
    </xf>
    <xf numFmtId="0" fontId="2" fillId="6" borderId="2" xfId="0" applyFont="1" applyFill="1" applyBorder="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4" fillId="0" borderId="12" xfId="0" applyFont="1" applyBorder="1" applyAlignment="1" applyProtection="1">
      <alignment vertical="center" wrapText="1"/>
      <protection locked="0"/>
    </xf>
    <xf numFmtId="0" fontId="2" fillId="0" borderId="12" xfId="0" applyFont="1" applyBorder="1" applyAlignment="1" applyProtection="1">
      <alignment horizontal="justify" vertical="top" wrapText="1"/>
      <protection locked="0"/>
    </xf>
    <xf numFmtId="0" fontId="2" fillId="3" borderId="2" xfId="0" applyFont="1" applyFill="1" applyBorder="1" applyAlignment="1" applyProtection="1">
      <alignment horizontal="left" vertical="center" wrapText="1"/>
      <protection locked="0"/>
    </xf>
    <xf numFmtId="0" fontId="2" fillId="9" borderId="2" xfId="0" applyFont="1" applyFill="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6" fillId="9"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protection locked="0"/>
    </xf>
    <xf numFmtId="0" fontId="4" fillId="13" borderId="0" xfId="0" applyFont="1" applyFill="1" applyAlignment="1" applyProtection="1">
      <alignment horizontal="left" vertical="center" wrapText="1"/>
      <protection locked="0"/>
    </xf>
    <xf numFmtId="0" fontId="4" fillId="3" borderId="0" xfId="0" applyFont="1" applyFill="1" applyAlignment="1">
      <alignment horizontal="center" vertical="top" wrapText="1"/>
    </xf>
    <xf numFmtId="0" fontId="2" fillId="0" borderId="13" xfId="5" applyBorder="1" applyAlignment="1" applyProtection="1">
      <alignment horizontal="center" vertical="center" wrapText="1"/>
      <protection locked="0"/>
    </xf>
    <xf numFmtId="0" fontId="14" fillId="0" borderId="13" xfId="5" applyFont="1" applyBorder="1" applyAlignment="1" applyProtection="1">
      <alignment horizontal="center" vertical="center" wrapText="1"/>
      <protection locked="0"/>
    </xf>
    <xf numFmtId="0" fontId="2" fillId="0" borderId="2" xfId="5"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14" fillId="0" borderId="2" xfId="5" applyFont="1" applyBorder="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2" fillId="3" borderId="2" xfId="5" applyFill="1" applyBorder="1" applyAlignment="1" applyProtection="1">
      <alignment horizontal="center" vertical="center" wrapText="1"/>
      <protection locked="0"/>
    </xf>
    <xf numFmtId="0" fontId="14" fillId="7" borderId="2" xfId="5"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0" fillId="9" borderId="0" xfId="0" applyFill="1"/>
    <xf numFmtId="0" fontId="2" fillId="9" borderId="0" xfId="0" applyFont="1" applyFill="1" applyAlignment="1">
      <alignment vertical="center"/>
    </xf>
    <xf numFmtId="0" fontId="2" fillId="14" borderId="0" xfId="0" applyFont="1" applyFill="1" applyAlignment="1" applyProtection="1">
      <alignment wrapText="1"/>
      <protection locked="0"/>
    </xf>
    <xf numFmtId="0" fontId="4" fillId="15" borderId="0" xfId="0" applyFont="1" applyFill="1" applyAlignment="1" applyProtection="1">
      <alignment horizontal="center" vertical="center" wrapText="1"/>
      <protection locked="0"/>
    </xf>
    <xf numFmtId="0" fontId="2" fillId="15" borderId="0" xfId="0" applyFont="1" applyFill="1" applyAlignment="1" applyProtection="1">
      <alignment horizontal="center" vertical="center" wrapText="1"/>
      <protection locked="0"/>
    </xf>
    <xf numFmtId="0" fontId="2" fillId="14" borderId="0" xfId="0" applyFont="1" applyFill="1" applyAlignment="1" applyProtection="1">
      <alignment horizontal="center" vertical="center" wrapText="1"/>
      <protection locked="0"/>
    </xf>
    <xf numFmtId="0" fontId="13" fillId="0" borderId="0" xfId="1"/>
    <xf numFmtId="0" fontId="2" fillId="9" borderId="2" xfId="0" applyFont="1" applyFill="1" applyBorder="1" applyAlignment="1">
      <alignment horizontal="center"/>
    </xf>
    <xf numFmtId="0" fontId="2" fillId="8" borderId="3" xfId="0" applyFont="1" applyFill="1" applyBorder="1"/>
    <xf numFmtId="0" fontId="0" fillId="9" borderId="18" xfId="0" applyFill="1" applyBorder="1"/>
    <xf numFmtId="0" fontId="0" fillId="8" borderId="19" xfId="0" applyFill="1" applyBorder="1"/>
    <xf numFmtId="0" fontId="2" fillId="8" borderId="20" xfId="0" applyFont="1" applyFill="1" applyBorder="1"/>
    <xf numFmtId="0" fontId="6" fillId="7" borderId="0" xfId="0" applyFont="1" applyFill="1" applyAlignment="1">
      <alignment horizontal="center" vertical="top" wrapText="1"/>
    </xf>
    <xf numFmtId="0" fontId="6" fillId="7" borderId="0" xfId="0" applyFont="1" applyFill="1" applyAlignment="1">
      <alignment vertical="top" wrapText="1"/>
    </xf>
    <xf numFmtId="0" fontId="2" fillId="3" borderId="0" xfId="0" applyFont="1" applyFill="1" applyAlignment="1">
      <alignment wrapText="1"/>
    </xf>
    <xf numFmtId="0" fontId="2" fillId="14" borderId="0" xfId="0" applyFont="1" applyFill="1" applyAlignment="1">
      <alignment wrapText="1"/>
    </xf>
    <xf numFmtId="0" fontId="2" fillId="9" borderId="0" xfId="0" applyFont="1" applyFill="1" applyAlignment="1">
      <alignment horizontal="left" vertical="center"/>
    </xf>
    <xf numFmtId="0" fontId="4" fillId="9" borderId="0" xfId="0" applyFont="1" applyFill="1" applyAlignment="1">
      <alignment horizontal="center" vertical="center" wrapText="1"/>
    </xf>
    <xf numFmtId="0" fontId="2" fillId="9" borderId="0" xfId="0" applyFont="1" applyFill="1" applyAlignment="1">
      <alignment horizontal="center" vertical="center"/>
    </xf>
    <xf numFmtId="0" fontId="4" fillId="21" borderId="18" xfId="0" applyFont="1" applyFill="1" applyBorder="1" applyAlignment="1">
      <alignment horizontal="center" vertical="center" wrapText="1"/>
    </xf>
    <xf numFmtId="0" fontId="2" fillId="0" borderId="3"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24" xfId="0" applyFont="1" applyBorder="1" applyAlignment="1">
      <alignment horizontal="justify" vertical="center" wrapText="1"/>
    </xf>
    <xf numFmtId="0" fontId="6" fillId="9" borderId="0" xfId="0" applyFont="1" applyFill="1" applyAlignment="1">
      <alignment horizontal="center" vertical="center" wrapText="1"/>
    </xf>
    <xf numFmtId="0" fontId="3" fillId="0" borderId="0" xfId="0" applyFont="1"/>
    <xf numFmtId="0" fontId="3" fillId="9" borderId="0" xfId="0" applyFont="1" applyFill="1"/>
    <xf numFmtId="0" fontId="3" fillId="9" borderId="0" xfId="0" applyFont="1" applyFill="1" applyAlignment="1">
      <alignment horizontal="center" vertical="center" wrapText="1"/>
    </xf>
    <xf numFmtId="0" fontId="3" fillId="9" borderId="0" xfId="0" applyFont="1" applyFill="1" applyAlignment="1">
      <alignment vertical="center" wrapText="1"/>
    </xf>
    <xf numFmtId="0" fontId="3" fillId="9" borderId="0" xfId="0" applyFont="1" applyFill="1" applyAlignment="1">
      <alignment vertical="center"/>
    </xf>
    <xf numFmtId="0" fontId="3" fillId="0" borderId="0" xfId="0" applyFont="1" applyAlignment="1">
      <alignment vertical="center" wrapText="1"/>
    </xf>
    <xf numFmtId="0" fontId="2" fillId="7" borderId="12" xfId="0" applyFont="1" applyFill="1" applyBorder="1" applyAlignment="1" applyProtection="1">
      <alignment horizontal="left" vertical="center" wrapText="1"/>
      <protection locked="0"/>
    </xf>
    <xf numFmtId="0" fontId="6" fillId="9" borderId="0" xfId="0" applyFont="1" applyFill="1" applyAlignment="1">
      <alignment vertical="center" wrapText="1"/>
    </xf>
    <xf numFmtId="0" fontId="2" fillId="0" borderId="16" xfId="0" applyFont="1" applyBorder="1" applyAlignment="1" applyProtection="1">
      <alignment horizontal="left" vertical="center" wrapText="1"/>
      <protection locked="0"/>
    </xf>
    <xf numFmtId="0" fontId="2" fillId="9" borderId="16" xfId="0" applyFont="1" applyFill="1" applyBorder="1" applyAlignment="1" applyProtection="1">
      <alignment horizontal="left" vertical="center" wrapText="1"/>
      <protection locked="0"/>
    </xf>
    <xf numFmtId="0" fontId="2" fillId="0" borderId="16" xfId="0" applyFont="1" applyBorder="1" applyAlignment="1" applyProtection="1">
      <alignment vertical="center" wrapText="1"/>
      <protection locked="0"/>
    </xf>
    <xf numFmtId="0" fontId="14" fillId="9" borderId="16" xfId="0" applyFont="1" applyFill="1" applyBorder="1" applyAlignment="1">
      <alignment horizontal="left" vertical="center" wrapText="1"/>
    </xf>
    <xf numFmtId="0" fontId="2" fillId="0" borderId="38" xfId="0" applyFont="1" applyBorder="1" applyAlignment="1" applyProtection="1">
      <alignment horizontal="left" vertical="center" wrapText="1"/>
      <protection locked="0"/>
    </xf>
    <xf numFmtId="0" fontId="2" fillId="9" borderId="0" xfId="0" applyFont="1" applyFill="1" applyAlignment="1">
      <alignment vertical="center" wrapText="1"/>
    </xf>
    <xf numFmtId="0" fontId="2" fillId="9" borderId="16" xfId="0" applyFont="1" applyFill="1" applyBorder="1" applyAlignment="1">
      <alignment horizontal="left" vertical="center" wrapText="1"/>
    </xf>
    <xf numFmtId="0" fontId="2" fillId="0" borderId="0" xfId="0" applyFont="1" applyAlignment="1">
      <alignment vertical="center" wrapText="1"/>
    </xf>
    <xf numFmtId="0" fontId="17" fillId="9" borderId="0" xfId="0" applyFont="1" applyFill="1"/>
    <xf numFmtId="0" fontId="14" fillId="9" borderId="2" xfId="0" applyFont="1" applyFill="1" applyBorder="1" applyAlignment="1">
      <alignment horizontal="center" vertical="center" wrapText="1"/>
    </xf>
    <xf numFmtId="0" fontId="4" fillId="22" borderId="16" xfId="0" applyFont="1" applyFill="1" applyBorder="1" applyAlignment="1">
      <alignment horizontal="center" vertical="center" wrapText="1"/>
    </xf>
    <xf numFmtId="0" fontId="4" fillId="22" borderId="2" xfId="0" applyFont="1" applyFill="1" applyBorder="1" applyAlignment="1">
      <alignment horizontal="center" vertical="center" wrapText="1"/>
    </xf>
    <xf numFmtId="0" fontId="2" fillId="0" borderId="2" xfId="0" applyFont="1" applyBorder="1" applyAlignment="1" applyProtection="1">
      <alignment vertical="center" wrapText="1"/>
      <protection locked="0"/>
    </xf>
    <xf numFmtId="0" fontId="14" fillId="9" borderId="2" xfId="0" applyFont="1" applyFill="1" applyBorder="1" applyAlignment="1">
      <alignment horizontal="left" vertical="center" wrapText="1"/>
    </xf>
    <xf numFmtId="0" fontId="2" fillId="9" borderId="2" xfId="0" applyFont="1" applyFill="1" applyBorder="1" applyAlignment="1">
      <alignment horizontal="left" vertical="center" wrapText="1"/>
    </xf>
    <xf numFmtId="0" fontId="17" fillId="9" borderId="2" xfId="0" applyFont="1" applyFill="1" applyBorder="1" applyAlignment="1">
      <alignment horizontal="left" vertical="center" wrapText="1"/>
    </xf>
    <xf numFmtId="0" fontId="2" fillId="9" borderId="2" xfId="0" applyFont="1" applyFill="1" applyBorder="1" applyAlignment="1">
      <alignment horizontal="justify" vertical="center" wrapText="1"/>
    </xf>
    <xf numFmtId="0" fontId="18" fillId="9" borderId="2" xfId="0" applyFont="1" applyFill="1" applyBorder="1" applyAlignment="1">
      <alignment horizontal="justify" vertical="center" wrapText="1"/>
    </xf>
    <xf numFmtId="0" fontId="9" fillId="9"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9" fillId="9" borderId="2" xfId="0" applyFont="1" applyFill="1" applyBorder="1" applyAlignment="1">
      <alignment horizontal="center" vertical="center"/>
    </xf>
    <xf numFmtId="0" fontId="0" fillId="0" borderId="2" xfId="0" applyBorder="1" applyAlignment="1">
      <alignment horizontal="left" vertical="center" wrapText="1"/>
    </xf>
    <xf numFmtId="0" fontId="6" fillId="0" borderId="13" xfId="5"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4" fillId="4" borderId="55" xfId="0" applyFont="1" applyFill="1" applyBorder="1" applyAlignment="1">
      <alignment vertical="center" wrapText="1"/>
    </xf>
    <xf numFmtId="0" fontId="4" fillId="4" borderId="54" xfId="0" applyFont="1" applyFill="1" applyBorder="1" applyAlignment="1">
      <alignment vertical="center" wrapText="1"/>
    </xf>
    <xf numFmtId="0" fontId="2" fillId="13" borderId="0" xfId="0" applyFont="1" applyFill="1"/>
    <xf numFmtId="0" fontId="7" fillId="7" borderId="0" xfId="0" applyFont="1" applyFill="1" applyAlignment="1">
      <alignment vertical="center" wrapText="1"/>
    </xf>
    <xf numFmtId="0" fontId="4" fillId="13" borderId="0" xfId="0" applyFont="1" applyFill="1" applyAlignment="1">
      <alignment vertical="center" wrapText="1"/>
    </xf>
    <xf numFmtId="0" fontId="2" fillId="7" borderId="16" xfId="0" applyFont="1" applyFill="1" applyBorder="1" applyAlignment="1" applyProtection="1">
      <alignment horizontal="center" vertical="center" wrapText="1"/>
      <protection locked="0"/>
    </xf>
    <xf numFmtId="0" fontId="2" fillId="7" borderId="12" xfId="0" applyFont="1" applyFill="1" applyBorder="1" applyAlignment="1" applyProtection="1">
      <alignment horizontal="center" vertical="center" wrapText="1"/>
      <protection locked="0"/>
    </xf>
    <xf numFmtId="0" fontId="2" fillId="7" borderId="16" xfId="0" applyFont="1" applyFill="1" applyBorder="1" applyAlignment="1" applyProtection="1">
      <alignment horizontal="left" vertical="center" wrapText="1"/>
      <protection locked="0"/>
    </xf>
    <xf numFmtId="0" fontId="2" fillId="7" borderId="38" xfId="0" applyFont="1" applyFill="1" applyBorder="1" applyAlignment="1" applyProtection="1">
      <alignment horizontal="left" vertical="center" wrapText="1"/>
      <protection locked="0"/>
    </xf>
    <xf numFmtId="0" fontId="2" fillId="28" borderId="2" xfId="0" applyFont="1" applyFill="1" applyBorder="1" applyAlignment="1">
      <alignment horizontal="left" vertical="center" wrapText="1"/>
    </xf>
    <xf numFmtId="0" fontId="2" fillId="9" borderId="2" xfId="0" applyFont="1" applyFill="1" applyBorder="1" applyAlignment="1">
      <alignment wrapText="1"/>
    </xf>
    <xf numFmtId="0" fontId="2" fillId="9" borderId="2" xfId="0" applyFont="1" applyFill="1" applyBorder="1" applyAlignment="1">
      <alignment vertical="center" wrapText="1"/>
    </xf>
    <xf numFmtId="0" fontId="2" fillId="28" borderId="14" xfId="0" applyFont="1" applyFill="1" applyBorder="1" applyAlignment="1">
      <alignment horizontal="center" vertical="center" wrapText="1"/>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0" fillId="9" borderId="0" xfId="6" applyFont="1" applyFill="1"/>
    <xf numFmtId="0" fontId="20" fillId="0" borderId="0" xfId="6" applyFont="1"/>
    <xf numFmtId="0" fontId="21" fillId="9" borderId="0" xfId="6" applyFont="1" applyFill="1"/>
    <xf numFmtId="0" fontId="4" fillId="9" borderId="0" xfId="7" applyFont="1" applyFill="1" applyAlignment="1">
      <alignment horizontal="right"/>
    </xf>
    <xf numFmtId="0" fontId="4" fillId="9" borderId="0" xfId="7" applyFont="1" applyFill="1"/>
    <xf numFmtId="0" fontId="4" fillId="9" borderId="0" xfId="7" applyFont="1" applyFill="1" applyAlignment="1">
      <alignment horizontal="centerContinuous"/>
    </xf>
    <xf numFmtId="0" fontId="20" fillId="9" borderId="0" xfId="6" applyFont="1" applyFill="1" applyAlignment="1">
      <alignment horizontal="center"/>
    </xf>
    <xf numFmtId="0" fontId="2" fillId="0" borderId="0" xfId="7" applyAlignment="1">
      <alignment vertical="center"/>
    </xf>
    <xf numFmtId="0" fontId="2" fillId="9" borderId="0" xfId="7" applyFill="1" applyAlignment="1">
      <alignment vertical="center"/>
    </xf>
    <xf numFmtId="0" fontId="4" fillId="9" borderId="0" xfId="7" applyFont="1" applyFill="1" applyAlignment="1">
      <alignment vertical="center"/>
    </xf>
    <xf numFmtId="0" fontId="4" fillId="0" borderId="3" xfId="7" applyFont="1" applyBorder="1" applyAlignment="1">
      <alignment horizontal="center" vertical="center" wrapText="1"/>
    </xf>
    <xf numFmtId="0" fontId="4" fillId="0" borderId="24" xfId="7" applyFont="1" applyBorder="1" applyAlignment="1">
      <alignment horizontal="center" vertical="center" wrapText="1"/>
    </xf>
    <xf numFmtId="0" fontId="2" fillId="0" borderId="0" xfId="7" applyAlignment="1">
      <alignment horizontal="center" vertical="center" wrapText="1"/>
    </xf>
    <xf numFmtId="166" fontId="2" fillId="0" borderId="0" xfId="7" applyNumberFormat="1" applyAlignment="1">
      <alignment horizontal="center" vertical="center" wrapText="1"/>
    </xf>
    <xf numFmtId="0" fontId="22" fillId="9" borderId="0" xfId="7" applyFont="1" applyFill="1" applyAlignment="1">
      <alignment vertical="center"/>
    </xf>
    <xf numFmtId="0" fontId="22" fillId="0" borderId="0" xfId="7" applyFont="1" applyAlignment="1">
      <alignment vertical="center"/>
    </xf>
    <xf numFmtId="0" fontId="21" fillId="0" borderId="0" xfId="6" applyFont="1"/>
    <xf numFmtId="0" fontId="20" fillId="0" borderId="0" xfId="6" applyFont="1" applyAlignment="1">
      <alignment horizontal="center"/>
    </xf>
    <xf numFmtId="166" fontId="2" fillId="9" borderId="6" xfId="7" applyNumberFormat="1" applyFill="1" applyBorder="1" applyAlignment="1">
      <alignment horizontal="center" vertical="center" wrapText="1"/>
    </xf>
    <xf numFmtId="0" fontId="2" fillId="9" borderId="0" xfId="7" applyFill="1" applyAlignment="1">
      <alignment horizontal="center" vertical="center"/>
    </xf>
    <xf numFmtId="0" fontId="2" fillId="9" borderId="0" xfId="7" applyFill="1" applyAlignment="1">
      <alignment horizontal="center" vertical="top" wrapText="1"/>
    </xf>
    <xf numFmtId="0" fontId="4" fillId="0" borderId="2" xfId="7" applyFont="1" applyBorder="1" applyAlignment="1">
      <alignment horizontal="center" vertical="center" wrapText="1"/>
    </xf>
    <xf numFmtId="0" fontId="2" fillId="9" borderId="16" xfId="7" applyFill="1" applyBorder="1" applyAlignment="1">
      <alignment horizontal="center" vertical="center" wrapText="1"/>
    </xf>
    <xf numFmtId="166" fontId="2" fillId="9" borderId="2" xfId="7" applyNumberFormat="1" applyFill="1" applyBorder="1" applyAlignment="1">
      <alignment horizontal="center" vertical="center" wrapText="1"/>
    </xf>
    <xf numFmtId="0" fontId="2" fillId="9" borderId="35" xfId="7" applyFill="1" applyBorder="1" applyAlignment="1">
      <alignment horizontal="center" vertical="center" wrapText="1"/>
    </xf>
    <xf numFmtId="166" fontId="2" fillId="9" borderId="7" xfId="7" applyNumberFormat="1" applyFill="1" applyBorder="1" applyAlignment="1">
      <alignment horizontal="center" vertical="center" wrapText="1"/>
    </xf>
    <xf numFmtId="0" fontId="4" fillId="29" borderId="30" xfId="7" applyFont="1" applyFill="1" applyBorder="1" applyAlignment="1">
      <alignment horizontal="center" vertical="center" wrapText="1"/>
    </xf>
    <xf numFmtId="0" fontId="4" fillId="29" borderId="34" xfId="7" applyFont="1" applyFill="1" applyBorder="1" applyAlignment="1">
      <alignment horizontal="center" vertical="center" wrapText="1"/>
    </xf>
    <xf numFmtId="0" fontId="4" fillId="31" borderId="34" xfId="7" applyFont="1" applyFill="1" applyBorder="1" applyAlignment="1">
      <alignment horizontal="center" vertical="center" wrapText="1"/>
    </xf>
    <xf numFmtId="0" fontId="4" fillId="31" borderId="29" xfId="7" applyFont="1" applyFill="1" applyBorder="1" applyAlignment="1">
      <alignment horizontal="center" vertical="center" wrapText="1"/>
    </xf>
    <xf numFmtId="0" fontId="4" fillId="0" borderId="18" xfId="7" applyFont="1" applyBorder="1" applyAlignment="1">
      <alignment horizontal="center" vertical="center" wrapText="1"/>
    </xf>
    <xf numFmtId="0" fontId="2" fillId="0" borderId="19" xfId="5" applyBorder="1" applyAlignment="1" applyProtection="1">
      <alignment horizontal="center" vertical="center" wrapText="1"/>
      <protection locked="0"/>
    </xf>
    <xf numFmtId="0" fontId="4" fillId="0" borderId="19" xfId="7" applyFont="1" applyBorder="1" applyAlignment="1">
      <alignment horizontal="center" vertical="center" wrapText="1"/>
    </xf>
    <xf numFmtId="0" fontId="2" fillId="9" borderId="64" xfId="7" applyFill="1" applyBorder="1" applyAlignment="1">
      <alignment horizontal="center" vertical="center" wrapText="1"/>
    </xf>
    <xf numFmtId="166" fontId="2" fillId="9" borderId="19" xfId="7" applyNumberFormat="1" applyFill="1" applyBorder="1" applyAlignment="1">
      <alignment horizontal="center" vertical="center" wrapText="1"/>
    </xf>
    <xf numFmtId="166" fontId="2" fillId="9" borderId="11" xfId="7" applyNumberFormat="1" applyFill="1" applyBorder="1" applyAlignment="1">
      <alignment horizontal="center" vertical="center" wrapText="1"/>
    </xf>
    <xf numFmtId="0" fontId="2" fillId="0" borderId="34" xfId="5" applyBorder="1" applyAlignment="1" applyProtection="1">
      <alignment horizontal="center" vertical="center" wrapText="1"/>
      <protection locked="0"/>
    </xf>
    <xf numFmtId="0" fontId="4" fillId="0" borderId="7" xfId="7" applyFont="1" applyBorder="1" applyAlignment="1">
      <alignment horizontal="center" vertical="center" wrapText="1"/>
    </xf>
    <xf numFmtId="166" fontId="2" fillId="9" borderId="8" xfId="7" applyNumberFormat="1" applyFill="1" applyBorder="1" applyAlignment="1">
      <alignment horizontal="center" vertical="center" wrapText="1"/>
    </xf>
    <xf numFmtId="164" fontId="2" fillId="9" borderId="0" xfId="2" applyFont="1" applyFill="1"/>
    <xf numFmtId="0" fontId="4" fillId="31" borderId="31" xfId="7" applyFont="1" applyFill="1" applyBorder="1" applyAlignment="1">
      <alignment horizontal="center" vertical="center" wrapText="1"/>
    </xf>
    <xf numFmtId="0" fontId="2" fillId="9" borderId="2" xfId="0" applyFont="1" applyFill="1" applyBorder="1" applyAlignment="1">
      <alignment horizontal="left" vertical="center"/>
    </xf>
    <xf numFmtId="0" fontId="2" fillId="9" borderId="2" xfId="4" applyFont="1" applyFill="1" applyBorder="1" applyAlignment="1">
      <alignment horizontal="justify" vertical="center" wrapText="1"/>
    </xf>
    <xf numFmtId="0" fontId="24" fillId="9" borderId="2" xfId="0" applyFont="1" applyFill="1" applyBorder="1" applyAlignment="1">
      <alignment horizontal="left" vertical="center" wrapText="1"/>
    </xf>
    <xf numFmtId="0" fontId="2" fillId="0" borderId="14" xfId="5"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pplyProtection="1">
      <alignment horizontal="justify" vertical="center" wrapText="1"/>
      <protection locked="0"/>
    </xf>
    <xf numFmtId="0" fontId="2" fillId="0" borderId="0" xfId="7"/>
    <xf numFmtId="0" fontId="2" fillId="0" borderId="2" xfId="7" applyBorder="1" applyAlignment="1">
      <alignment vertical="center" wrapText="1"/>
    </xf>
    <xf numFmtId="0" fontId="2" fillId="0" borderId="0" xfId="0" applyFont="1" applyAlignment="1">
      <alignment horizontal="center" vertical="center"/>
    </xf>
    <xf numFmtId="0" fontId="2" fillId="7" borderId="38" xfId="0" applyFont="1" applyFill="1" applyBorder="1" applyAlignment="1" applyProtection="1">
      <alignment horizontal="center" vertical="center" wrapText="1"/>
      <protection locked="0"/>
    </xf>
    <xf numFmtId="0" fontId="4" fillId="0" borderId="0" xfId="0" applyFont="1" applyAlignment="1">
      <alignment vertical="center"/>
    </xf>
    <xf numFmtId="0" fontId="4" fillId="21" borderId="19" xfId="0" applyFont="1" applyFill="1" applyBorder="1" applyAlignment="1">
      <alignment vertical="center" wrapText="1"/>
    </xf>
    <xf numFmtId="0" fontId="4" fillId="21" borderId="11" xfId="0" applyFont="1" applyFill="1" applyBorder="1" applyAlignment="1">
      <alignment vertical="center" wrapText="1"/>
    </xf>
    <xf numFmtId="0" fontId="4" fillId="10" borderId="1"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34" borderId="53" xfId="0" applyFont="1" applyFill="1" applyBorder="1" applyAlignment="1">
      <alignment horizontal="center" vertical="center" wrapText="1"/>
    </xf>
    <xf numFmtId="0" fontId="4" fillId="34" borderId="52" xfId="0" applyFont="1" applyFill="1" applyBorder="1" applyAlignment="1">
      <alignment horizontal="center" vertical="center" wrapText="1"/>
    </xf>
    <xf numFmtId="0" fontId="4" fillId="9" borderId="0" xfId="0" applyFont="1" applyFill="1" applyAlignment="1">
      <alignment vertical="center"/>
    </xf>
    <xf numFmtId="0" fontId="2" fillId="9" borderId="0" xfId="0" applyFont="1" applyFill="1" applyAlignment="1">
      <alignment horizontal="center" vertical="center" wrapText="1"/>
    </xf>
    <xf numFmtId="0" fontId="2" fillId="0" borderId="0" xfId="0" applyFont="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3" fillId="9" borderId="0" xfId="0" applyFont="1" applyFill="1" applyAlignment="1">
      <alignment horizontal="left" vertical="center" wrapText="1"/>
    </xf>
    <xf numFmtId="0" fontId="25" fillId="0" borderId="13" xfId="5" applyFont="1" applyBorder="1" applyAlignment="1" applyProtection="1">
      <alignment horizontal="center" vertical="center" wrapText="1"/>
      <protection locked="0"/>
    </xf>
    <xf numFmtId="0" fontId="4" fillId="34" borderId="70" xfId="0" applyFont="1" applyFill="1" applyBorder="1" applyAlignment="1">
      <alignment horizontal="center" vertical="center" wrapText="1"/>
    </xf>
    <xf numFmtId="0" fontId="4" fillId="34" borderId="71" xfId="0" applyFont="1" applyFill="1" applyBorder="1" applyAlignment="1">
      <alignment horizontal="center" vertical="center" wrapText="1"/>
    </xf>
    <xf numFmtId="0" fontId="4" fillId="34" borderId="72" xfId="0" applyFont="1" applyFill="1" applyBorder="1" applyAlignment="1">
      <alignment horizontal="center" vertical="center" wrapText="1"/>
    </xf>
    <xf numFmtId="0" fontId="4" fillId="9" borderId="0" xfId="0" applyFont="1" applyFill="1" applyAlignment="1">
      <alignment vertical="center" textRotation="90" wrapText="1"/>
    </xf>
    <xf numFmtId="0" fontId="2" fillId="9" borderId="0" xfId="0" applyFont="1" applyFill="1" applyAlignment="1">
      <alignment horizontal="left" vertical="center" wrapText="1"/>
    </xf>
    <xf numFmtId="0" fontId="2" fillId="9" borderId="0" xfId="0" applyFont="1" applyFill="1" applyAlignment="1">
      <alignment horizontal="left" vertical="top" wrapText="1"/>
    </xf>
    <xf numFmtId="0" fontId="2" fillId="0" borderId="21" xfId="0" applyFont="1" applyBorder="1" applyAlignment="1">
      <alignment vertical="center" wrapText="1"/>
    </xf>
    <xf numFmtId="0" fontId="2" fillId="22" borderId="16" xfId="0" applyFont="1" applyFill="1" applyBorder="1" applyAlignment="1">
      <alignment vertical="center"/>
    </xf>
    <xf numFmtId="0" fontId="2" fillId="22" borderId="38" xfId="0" applyFont="1" applyFill="1" applyBorder="1" applyAlignment="1">
      <alignment vertical="center"/>
    </xf>
    <xf numFmtId="0" fontId="2" fillId="0" borderId="0" xfId="0" applyFont="1" applyAlignment="1">
      <alignment vertical="center"/>
    </xf>
    <xf numFmtId="0" fontId="2" fillId="27" borderId="2" xfId="0" applyFont="1" applyFill="1" applyBorder="1" applyAlignment="1">
      <alignment horizontal="center" vertical="center" wrapText="1"/>
    </xf>
    <xf numFmtId="0" fontId="2" fillId="0" borderId="14" xfId="0" applyFont="1" applyBorder="1" applyAlignment="1" applyProtection="1">
      <alignment vertical="center" wrapText="1"/>
      <protection locked="0"/>
    </xf>
    <xf numFmtId="0" fontId="2" fillId="3" borderId="13" xfId="0" applyFont="1" applyFill="1" applyBorder="1" applyAlignment="1" applyProtection="1">
      <alignment horizontal="center" vertical="center" wrapText="1"/>
      <protection locked="0"/>
    </xf>
    <xf numFmtId="0" fontId="0" fillId="0" borderId="13" xfId="0" applyBorder="1" applyAlignment="1">
      <alignment horizontal="center" vertical="center" wrapText="1"/>
    </xf>
    <xf numFmtId="0" fontId="2" fillId="0" borderId="62" xfId="5" applyBorder="1" applyAlignment="1" applyProtection="1">
      <alignment horizontal="center" vertical="center" wrapText="1"/>
      <protection locked="0"/>
    </xf>
    <xf numFmtId="0" fontId="2" fillId="0" borderId="73" xfId="5" applyBorder="1" applyAlignment="1" applyProtection="1">
      <alignment horizontal="center" vertical="center" wrapText="1"/>
      <protection locked="0"/>
    </xf>
    <xf numFmtId="0" fontId="2" fillId="0" borderId="30" xfId="5"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0" borderId="31" xfId="5"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3" borderId="7" xfId="5" applyFill="1" applyBorder="1" applyAlignment="1" applyProtection="1">
      <alignment horizontal="center" vertical="center" wrapText="1"/>
      <protection locked="0"/>
    </xf>
    <xf numFmtId="0" fontId="2" fillId="0" borderId="7" xfId="5" applyBorder="1" applyAlignment="1" applyProtection="1">
      <alignment horizontal="center" vertical="center" wrapText="1"/>
      <protection locked="0"/>
    </xf>
    <xf numFmtId="0" fontId="2" fillId="0" borderId="7" xfId="0" applyFont="1" applyBorder="1" applyAlignment="1" applyProtection="1">
      <alignment vertical="center" wrapText="1"/>
      <protection locked="0"/>
    </xf>
    <xf numFmtId="0" fontId="2" fillId="0" borderId="35" xfId="0" applyFont="1" applyBorder="1" applyAlignment="1" applyProtection="1">
      <alignment vertical="center" wrapText="1"/>
      <protection locked="0"/>
    </xf>
    <xf numFmtId="0" fontId="2" fillId="0" borderId="31" xfId="0" applyFont="1" applyBorder="1" applyAlignment="1" applyProtection="1">
      <alignment vertical="center" wrapText="1"/>
      <protection locked="0"/>
    </xf>
    <xf numFmtId="0" fontId="2" fillId="0" borderId="34" xfId="0" applyFont="1" applyBorder="1" applyAlignment="1" applyProtection="1">
      <alignment horizontal="center" vertical="center" wrapText="1"/>
      <protection locked="0"/>
    </xf>
    <xf numFmtId="0" fontId="25" fillId="0" borderId="34" xfId="5" applyFont="1" applyBorder="1" applyAlignment="1" applyProtection="1">
      <alignment horizontal="center" vertical="center" wrapText="1"/>
      <protection locked="0"/>
    </xf>
    <xf numFmtId="0" fontId="14" fillId="0" borderId="34" xfId="5" applyFont="1" applyBorder="1" applyAlignment="1" applyProtection="1">
      <alignment horizontal="center" vertical="center" wrapText="1"/>
      <protection locked="0"/>
    </xf>
    <xf numFmtId="0" fontId="2" fillId="0" borderId="34" xfId="0" applyFont="1" applyBorder="1" applyAlignment="1" applyProtection="1">
      <alignment horizontal="justify" vertical="center" wrapText="1"/>
      <protection locked="0"/>
    </xf>
    <xf numFmtId="0" fontId="2" fillId="0" borderId="29" xfId="5" applyBorder="1" applyAlignment="1" applyProtection="1">
      <alignment horizontal="center" vertical="center" wrapText="1"/>
      <protection locked="0"/>
    </xf>
    <xf numFmtId="0" fontId="2" fillId="0" borderId="13" xfId="0" applyFont="1" applyBorder="1" applyAlignment="1" applyProtection="1">
      <alignment vertical="center" wrapText="1"/>
      <protection locked="0"/>
    </xf>
    <xf numFmtId="0" fontId="2" fillId="0" borderId="14" xfId="0" applyFont="1" applyBorder="1" applyAlignment="1">
      <alignment horizontal="center" vertical="center" wrapText="1"/>
    </xf>
    <xf numFmtId="0" fontId="2" fillId="28" borderId="2" xfId="0" applyFont="1" applyFill="1" applyBorder="1" applyAlignment="1">
      <alignment horizontal="center" vertical="center" wrapText="1"/>
    </xf>
    <xf numFmtId="0" fontId="2" fillId="3" borderId="45" xfId="0" applyFont="1" applyFill="1" applyBorder="1" applyAlignment="1" applyProtection="1">
      <alignment wrapText="1"/>
      <protection locked="0"/>
    </xf>
    <xf numFmtId="0" fontId="2" fillId="9" borderId="0" xfId="7" applyFill="1"/>
    <xf numFmtId="0" fontId="2" fillId="9" borderId="44" xfId="7" applyFill="1" applyBorder="1" applyAlignment="1">
      <alignment vertical="center" wrapText="1"/>
    </xf>
    <xf numFmtId="0" fontId="2" fillId="9" borderId="14" xfId="7" applyFill="1" applyBorder="1" applyAlignment="1">
      <alignment vertical="center" wrapText="1"/>
    </xf>
    <xf numFmtId="0" fontId="0" fillId="0" borderId="74" xfId="0" applyBorder="1"/>
    <xf numFmtId="0" fontId="6" fillId="9" borderId="0" xfId="0" applyFont="1" applyFill="1" applyAlignment="1">
      <alignment horizontal="left" vertical="center" wrapText="1"/>
    </xf>
    <xf numFmtId="0" fontId="3" fillId="9" borderId="0" xfId="0" applyFont="1" applyFill="1" applyAlignment="1">
      <alignment horizontal="left" vertical="center"/>
    </xf>
    <xf numFmtId="0" fontId="2" fillId="9" borderId="38" xfId="0" applyFont="1" applyFill="1" applyBorder="1" applyAlignment="1" applyProtection="1">
      <alignment horizontal="left" vertical="center" wrapText="1"/>
      <protection locked="0"/>
    </xf>
    <xf numFmtId="0" fontId="2" fillId="9" borderId="38" xfId="0" applyFont="1" applyFill="1" applyBorder="1" applyAlignment="1">
      <alignment horizontal="left" vertical="center" wrapText="1"/>
    </xf>
    <xf numFmtId="0" fontId="2" fillId="0" borderId="16" xfId="0" applyFont="1" applyBorder="1" applyAlignment="1">
      <alignment horizontal="left"/>
    </xf>
    <xf numFmtId="0" fontId="2" fillId="9" borderId="0" xfId="0" applyFont="1" applyFill="1" applyAlignment="1">
      <alignment horizontal="left"/>
    </xf>
    <xf numFmtId="0" fontId="2" fillId="0" borderId="0" xfId="0" applyFont="1" applyAlignment="1">
      <alignment horizontal="left"/>
    </xf>
    <xf numFmtId="0" fontId="2" fillId="0" borderId="2" xfId="7" applyBorder="1" applyAlignment="1">
      <alignment horizontal="left" vertical="center" wrapText="1"/>
    </xf>
    <xf numFmtId="0" fontId="2" fillId="0" borderId="2" xfId="7" applyBorder="1" applyAlignment="1">
      <alignment horizontal="left"/>
    </xf>
    <xf numFmtId="0" fontId="2" fillId="0" borderId="2" xfId="7" applyBorder="1" applyAlignment="1">
      <alignment horizontal="left" wrapText="1"/>
    </xf>
    <xf numFmtId="0" fontId="2" fillId="9" borderId="44" xfId="7" applyFill="1" applyBorder="1" applyAlignment="1">
      <alignment vertical="top" wrapText="1"/>
    </xf>
    <xf numFmtId="0" fontId="2" fillId="0" borderId="0" xfId="7" applyAlignment="1">
      <alignment vertical="top"/>
    </xf>
    <xf numFmtId="0" fontId="2" fillId="0" borderId="2" xfId="7" applyBorder="1" applyAlignment="1">
      <alignment vertical="center"/>
    </xf>
    <xf numFmtId="0" fontId="8" fillId="9" borderId="0" xfId="0" applyFont="1" applyFill="1" applyAlignment="1">
      <alignment horizontal="center" vertical="center" wrapText="1"/>
    </xf>
    <xf numFmtId="0" fontId="2" fillId="9" borderId="2" xfId="7" applyFill="1" applyBorder="1" applyAlignment="1">
      <alignment vertical="center" wrapText="1"/>
    </xf>
    <xf numFmtId="0" fontId="17" fillId="9" borderId="2" xfId="0" applyFont="1" applyFill="1" applyBorder="1" applyAlignment="1">
      <alignment horizontal="left" vertical="center"/>
    </xf>
    <xf numFmtId="0" fontId="2" fillId="9" borderId="0" xfId="0" applyFont="1" applyFill="1" applyAlignment="1">
      <alignment wrapText="1"/>
    </xf>
    <xf numFmtId="0" fontId="4" fillId="2" borderId="9" xfId="0" applyFont="1" applyFill="1" applyBorder="1" applyAlignment="1">
      <alignment horizontal="center" vertical="center" wrapText="1"/>
    </xf>
    <xf numFmtId="0" fontId="4" fillId="2" borderId="75" xfId="0" applyFont="1" applyFill="1" applyBorder="1" applyAlignment="1">
      <alignment horizontal="center" vertical="center" wrapText="1"/>
    </xf>
    <xf numFmtId="0" fontId="4" fillId="6" borderId="76"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10" borderId="78" xfId="0" applyFont="1" applyFill="1" applyBorder="1" applyAlignment="1">
      <alignment horizontal="center" vertical="center" wrapText="1"/>
    </xf>
    <xf numFmtId="0" fontId="4" fillId="4" borderId="18" xfId="0" applyFont="1" applyFill="1" applyBorder="1" applyAlignment="1">
      <alignment vertical="center" wrapText="1"/>
    </xf>
    <xf numFmtId="0" fontId="4" fillId="4" borderId="3" xfId="0" applyFont="1" applyFill="1" applyBorder="1" applyAlignment="1">
      <alignment vertical="center" wrapText="1"/>
    </xf>
    <xf numFmtId="0" fontId="4" fillId="4" borderId="24" xfId="0" applyFont="1" applyFill="1" applyBorder="1" applyAlignment="1">
      <alignment vertical="center" wrapText="1"/>
    </xf>
    <xf numFmtId="0" fontId="14" fillId="0" borderId="0" xfId="0" applyFont="1"/>
    <xf numFmtId="0" fontId="4" fillId="9" borderId="17" xfId="0" applyFont="1" applyFill="1" applyBorder="1" applyAlignment="1">
      <alignment horizontal="right"/>
    </xf>
    <xf numFmtId="1" fontId="4" fillId="9" borderId="23" xfId="0" applyNumberFormat="1" applyFont="1" applyFill="1" applyBorder="1" applyAlignment="1">
      <alignment horizontal="center"/>
    </xf>
    <xf numFmtId="0" fontId="16" fillId="0" borderId="2" xfId="0" applyFont="1" applyBorder="1" applyAlignment="1">
      <alignment horizontal="center" vertical="center" wrapText="1"/>
    </xf>
    <xf numFmtId="0" fontId="4" fillId="19" borderId="2" xfId="0" applyFont="1" applyFill="1" applyBorder="1" applyAlignment="1">
      <alignment horizontal="center" vertical="center" wrapText="1"/>
    </xf>
    <xf numFmtId="0" fontId="0" fillId="0" borderId="81" xfId="0" pivotButton="1" applyBorder="1"/>
    <xf numFmtId="0" fontId="0" fillId="0" borderId="82" xfId="0" applyBorder="1"/>
    <xf numFmtId="0" fontId="0" fillId="0" borderId="81" xfId="0" applyBorder="1"/>
    <xf numFmtId="0" fontId="0" fillId="0" borderId="83" xfId="0" applyBorder="1"/>
    <xf numFmtId="0" fontId="0" fillId="0" borderId="85" xfId="0" applyBorder="1"/>
    <xf numFmtId="0" fontId="0" fillId="0" borderId="86" xfId="0" applyBorder="1"/>
    <xf numFmtId="0" fontId="0" fillId="0" borderId="87" xfId="0" applyBorder="1"/>
    <xf numFmtId="0" fontId="0" fillId="0" borderId="88" xfId="0" applyBorder="1"/>
    <xf numFmtId="0" fontId="2" fillId="22" borderId="16" xfId="0" applyFont="1" applyFill="1" applyBorder="1" applyAlignment="1">
      <alignment vertical="center" wrapText="1"/>
    </xf>
    <xf numFmtId="9" fontId="0" fillId="0" borderId="82" xfId="0" applyNumberFormat="1" applyBorder="1"/>
    <xf numFmtId="9" fontId="0" fillId="0" borderId="84" xfId="0" applyNumberFormat="1" applyBorder="1"/>
    <xf numFmtId="0" fontId="0" fillId="0" borderId="89" xfId="0" applyBorder="1"/>
    <xf numFmtId="0" fontId="0" fillId="0" borderId="90" xfId="0" applyBorder="1"/>
    <xf numFmtId="0" fontId="4" fillId="18" borderId="2" xfId="0" applyFont="1" applyFill="1" applyBorder="1" applyAlignment="1">
      <alignment horizontal="center" vertical="center" wrapText="1"/>
    </xf>
    <xf numFmtId="0" fontId="4" fillId="16" borderId="2" xfId="0" applyFont="1" applyFill="1" applyBorder="1" applyAlignment="1">
      <alignment horizontal="center" vertical="center" textRotation="90" wrapText="1"/>
    </xf>
    <xf numFmtId="0" fontId="27" fillId="9" borderId="0" xfId="6" applyFont="1" applyFill="1"/>
    <xf numFmtId="0" fontId="28" fillId="9" borderId="0" xfId="7" applyFont="1" applyFill="1" applyAlignment="1">
      <alignment vertical="center"/>
    </xf>
    <xf numFmtId="0" fontId="2" fillId="9" borderId="2" xfId="0" applyFont="1" applyFill="1" applyBorder="1" applyAlignment="1">
      <alignment horizontal="center" vertical="center" wrapText="1"/>
    </xf>
    <xf numFmtId="0" fontId="2" fillId="9" borderId="2" xfId="0" applyFont="1" applyFill="1" applyBorder="1" applyAlignment="1">
      <alignment horizontal="left" vertical="center" wrapText="1"/>
    </xf>
    <xf numFmtId="0" fontId="24" fillId="9" borderId="2" xfId="0" applyFont="1" applyFill="1" applyBorder="1" applyAlignment="1">
      <alignment horizontal="left" vertical="center" wrapText="1"/>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5" fillId="9" borderId="0" xfId="0" applyFont="1" applyFill="1" applyAlignment="1">
      <alignment horizontal="center" vertical="center"/>
    </xf>
    <xf numFmtId="0" fontId="2" fillId="27" borderId="21" xfId="0" applyFont="1" applyFill="1" applyBorder="1" applyAlignment="1">
      <alignment horizontal="center" vertical="center" wrapText="1"/>
    </xf>
    <xf numFmtId="0" fontId="2" fillId="27" borderId="56" xfId="0" applyFont="1" applyFill="1" applyBorder="1" applyAlignment="1">
      <alignment horizontal="center" vertical="center" wrapText="1"/>
    </xf>
    <xf numFmtId="0" fontId="2" fillId="27" borderId="13" xfId="0" applyFont="1" applyFill="1" applyBorder="1" applyAlignment="1">
      <alignment horizontal="center" vertical="center" wrapText="1"/>
    </xf>
    <xf numFmtId="0" fontId="4" fillId="0" borderId="0" xfId="0" applyFont="1" applyAlignment="1">
      <alignment horizontal="center" vertical="center"/>
    </xf>
    <xf numFmtId="0" fontId="2" fillId="0" borderId="0" xfId="4" applyFont="1" applyAlignment="1">
      <alignment horizontal="center" vertical="center" wrapText="1"/>
    </xf>
    <xf numFmtId="0" fontId="2" fillId="0" borderId="0" xfId="4" applyFont="1" applyAlignment="1">
      <alignment horizontal="center" vertical="center"/>
    </xf>
    <xf numFmtId="0" fontId="2" fillId="27" borderId="2" xfId="0" applyFont="1" applyFill="1" applyBorder="1" applyAlignment="1">
      <alignment horizontal="center" vertical="center" wrapText="1"/>
    </xf>
    <xf numFmtId="0" fontId="4" fillId="9" borderId="2" xfId="0" applyFont="1" applyFill="1" applyBorder="1" applyAlignment="1">
      <alignment horizontal="left" vertical="center" wrapText="1"/>
    </xf>
    <xf numFmtId="0" fontId="2" fillId="0" borderId="16" xfId="0" applyFont="1" applyBorder="1" applyAlignment="1">
      <alignment horizontal="left" vertical="center"/>
    </xf>
    <xf numFmtId="0" fontId="2" fillId="0" borderId="12" xfId="0" applyFont="1" applyBorder="1" applyAlignment="1">
      <alignment horizontal="left" vertical="center"/>
    </xf>
    <xf numFmtId="0" fontId="9" fillId="9" borderId="21" xfId="0" applyFont="1" applyFill="1" applyBorder="1" applyAlignment="1">
      <alignment horizontal="center" vertical="center" wrapText="1"/>
    </xf>
    <xf numFmtId="0" fontId="9" fillId="9" borderId="56"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2" fillId="0" borderId="26" xfId="0" applyFont="1" applyBorder="1" applyAlignment="1">
      <alignment horizontal="center"/>
    </xf>
    <xf numFmtId="0" fontId="2" fillId="0" borderId="45" xfId="0" applyFont="1" applyBorder="1" applyAlignment="1">
      <alignment horizontal="center"/>
    </xf>
    <xf numFmtId="0" fontId="2" fillId="0" borderId="15" xfId="0" applyFont="1" applyBorder="1" applyAlignment="1">
      <alignment horizontal="center"/>
    </xf>
    <xf numFmtId="0" fontId="2" fillId="0" borderId="25" xfId="0" applyFont="1" applyBorder="1" applyAlignment="1">
      <alignment horizontal="center"/>
    </xf>
    <xf numFmtId="0" fontId="2" fillId="0" borderId="0" xfId="0" applyFont="1" applyAlignment="1">
      <alignment horizontal="center"/>
    </xf>
    <xf numFmtId="0" fontId="2" fillId="0" borderId="39" xfId="0" applyFont="1" applyBorder="1" applyAlignment="1">
      <alignment horizontal="center"/>
    </xf>
    <xf numFmtId="0" fontId="2" fillId="0" borderId="21" xfId="7" applyBorder="1" applyAlignment="1">
      <alignment horizontal="center" vertical="center" wrapText="1"/>
    </xf>
    <xf numFmtId="0" fontId="2" fillId="0" borderId="56" xfId="7" applyBorder="1" applyAlignment="1">
      <alignment horizontal="center" vertical="center" wrapText="1"/>
    </xf>
    <xf numFmtId="0" fontId="2" fillId="0" borderId="13" xfId="7" applyBorder="1" applyAlignment="1">
      <alignment horizontal="center" vertical="center" wrapText="1"/>
    </xf>
    <xf numFmtId="0" fontId="9" fillId="9" borderId="2" xfId="0" applyFont="1" applyFill="1" applyBorder="1" applyAlignment="1">
      <alignment horizontal="center" vertical="center" wrapText="1"/>
    </xf>
    <xf numFmtId="0" fontId="6" fillId="27" borderId="2" xfId="0" applyFont="1" applyFill="1" applyBorder="1" applyAlignment="1">
      <alignment horizontal="center" vertical="center" textRotation="90"/>
    </xf>
    <xf numFmtId="0" fontId="3" fillId="9" borderId="0" xfId="0" applyFont="1" applyFill="1" applyAlignment="1">
      <alignment horizontal="left" vertical="center" wrapText="1"/>
    </xf>
    <xf numFmtId="0" fontId="26" fillId="9" borderId="0" xfId="0" applyFont="1" applyFill="1" applyAlignment="1">
      <alignment horizontal="center" vertical="center" wrapText="1"/>
    </xf>
    <xf numFmtId="0" fontId="4" fillId="22" borderId="2"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9" fillId="9" borderId="2" xfId="0" applyFont="1" applyFill="1" applyBorder="1" applyAlignment="1">
      <alignment horizontal="center" vertical="center"/>
    </xf>
    <xf numFmtId="0" fontId="2" fillId="0" borderId="21" xfId="7" applyBorder="1" applyAlignment="1">
      <alignment horizontal="left" vertical="center" wrapText="1"/>
    </xf>
    <xf numFmtId="0" fontId="2" fillId="0" borderId="56" xfId="7" applyBorder="1" applyAlignment="1">
      <alignment horizontal="left" vertical="center" wrapText="1"/>
    </xf>
    <xf numFmtId="0" fontId="2" fillId="0" borderId="13" xfId="7" applyBorder="1" applyAlignment="1">
      <alignment horizontal="left" vertical="center" wrapText="1"/>
    </xf>
    <xf numFmtId="0" fontId="2" fillId="0" borderId="21" xfId="7" applyBorder="1" applyAlignment="1">
      <alignment horizontal="left" vertical="center"/>
    </xf>
    <xf numFmtId="0" fontId="2" fillId="0" borderId="13" xfId="7" applyBorder="1" applyAlignment="1">
      <alignment horizontal="left" vertical="center"/>
    </xf>
    <xf numFmtId="0" fontId="2" fillId="0" borderId="56" xfId="7" applyBorder="1" applyAlignment="1">
      <alignment horizontal="left" vertical="center"/>
    </xf>
    <xf numFmtId="0" fontId="2" fillId="9" borderId="21" xfId="0" applyFont="1" applyFill="1" applyBorder="1" applyAlignment="1">
      <alignment horizontal="center" vertical="center" wrapText="1"/>
    </xf>
    <xf numFmtId="0" fontId="2" fillId="9" borderId="56"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19" fillId="9" borderId="0" xfId="0" applyFont="1" applyFill="1" applyAlignment="1">
      <alignment horizontal="center" vertical="center" wrapText="1"/>
    </xf>
    <xf numFmtId="0" fontId="2" fillId="0" borderId="26"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5" xfId="0" applyFont="1" applyBorder="1" applyAlignment="1">
      <alignment horizontal="center" vertical="center" wrapText="1"/>
    </xf>
    <xf numFmtId="0" fontId="2" fillId="13" borderId="0" xfId="0" applyFont="1" applyFill="1" applyAlignment="1">
      <alignment horizontal="center" vertical="center" wrapText="1"/>
    </xf>
    <xf numFmtId="0" fontId="4" fillId="4" borderId="50" xfId="0" applyFont="1" applyFill="1" applyBorder="1" applyAlignment="1">
      <alignment horizontal="center" vertical="center" textRotation="90" wrapText="1"/>
    </xf>
    <xf numFmtId="0" fontId="4" fillId="4" borderId="51" xfId="0" applyFont="1" applyFill="1" applyBorder="1" applyAlignment="1">
      <alignment horizontal="center" vertical="center" textRotation="90" wrapText="1"/>
    </xf>
    <xf numFmtId="0" fontId="4" fillId="4" borderId="4" xfId="0" applyFont="1" applyFill="1" applyBorder="1" applyAlignment="1">
      <alignment horizontal="center" vertical="center" textRotation="90" wrapText="1"/>
    </xf>
    <xf numFmtId="0" fontId="4" fillId="34" borderId="57" xfId="0" applyFont="1" applyFill="1" applyBorder="1" applyAlignment="1">
      <alignment horizontal="center" vertical="center" wrapText="1"/>
    </xf>
    <xf numFmtId="0" fontId="4" fillId="34" borderId="58" xfId="0" applyFont="1" applyFill="1" applyBorder="1" applyAlignment="1">
      <alignment horizontal="center" vertical="center" wrapText="1"/>
    </xf>
    <xf numFmtId="0" fontId="4" fillId="34" borderId="59" xfId="0" applyFont="1" applyFill="1" applyBorder="1" applyAlignment="1">
      <alignment horizontal="center" vertical="center" wrapText="1"/>
    </xf>
    <xf numFmtId="0" fontId="4" fillId="9" borderId="0" xfId="0" applyFont="1" applyFill="1" applyAlignment="1">
      <alignment horizontal="center" vertical="center"/>
    </xf>
    <xf numFmtId="0" fontId="4" fillId="3" borderId="40"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61" xfId="0" applyFont="1" applyFill="1" applyBorder="1" applyAlignment="1">
      <alignment horizontal="center" vertical="center" wrapText="1"/>
    </xf>
    <xf numFmtId="0" fontId="2" fillId="9" borderId="0" xfId="0" applyFont="1" applyFill="1" applyAlignment="1">
      <alignment horizontal="left" vertical="center" wrapText="1"/>
    </xf>
    <xf numFmtId="0" fontId="4" fillId="9" borderId="0" xfId="0" applyFont="1" applyFill="1" applyAlignment="1">
      <alignment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3" fillId="0" borderId="0" xfId="0" applyFont="1" applyAlignment="1">
      <alignment horizontal="center" vertical="top" wrapText="1"/>
    </xf>
    <xf numFmtId="0" fontId="10" fillId="13" borderId="0" xfId="0" applyFont="1" applyFill="1" applyAlignment="1">
      <alignment horizontal="center" vertical="center" wrapText="1"/>
    </xf>
    <xf numFmtId="0" fontId="4" fillId="33" borderId="40" xfId="0" applyFont="1" applyFill="1" applyBorder="1" applyAlignment="1">
      <alignment horizontal="center" vertical="center" textRotation="90" wrapText="1"/>
    </xf>
    <xf numFmtId="0" fontId="4" fillId="33" borderId="36" xfId="0" applyFont="1" applyFill="1" applyBorder="1" applyAlignment="1">
      <alignment horizontal="center" vertical="center" textRotation="90" wrapText="1"/>
    </xf>
    <xf numFmtId="0" fontId="4" fillId="33" borderId="28" xfId="0" applyFont="1" applyFill="1" applyBorder="1" applyAlignment="1">
      <alignment horizontal="center" vertical="center" textRotation="90" wrapText="1"/>
    </xf>
    <xf numFmtId="0" fontId="4" fillId="4" borderId="43" xfId="0" applyFont="1" applyFill="1" applyBorder="1" applyAlignment="1">
      <alignment horizontal="center" vertical="center" textRotation="90" wrapText="1"/>
    </xf>
    <xf numFmtId="0" fontId="4" fillId="4" borderId="79" xfId="0" applyFont="1" applyFill="1" applyBorder="1" applyAlignment="1">
      <alignment horizontal="center" vertical="center" textRotation="90" wrapText="1"/>
    </xf>
    <xf numFmtId="0" fontId="4" fillId="4" borderId="80" xfId="0" applyFont="1" applyFill="1" applyBorder="1" applyAlignment="1">
      <alignment horizontal="center" vertical="center" textRotation="90" wrapText="1"/>
    </xf>
    <xf numFmtId="0" fontId="2" fillId="33" borderId="65" xfId="0" applyFont="1" applyFill="1" applyBorder="1" applyAlignment="1">
      <alignment horizontal="left" vertical="top" wrapText="1"/>
    </xf>
    <xf numFmtId="0" fontId="2" fillId="33" borderId="11" xfId="0" applyFont="1" applyFill="1" applyBorder="1" applyAlignment="1">
      <alignment horizontal="left" vertical="top" wrapText="1"/>
    </xf>
    <xf numFmtId="0" fontId="2" fillId="33" borderId="12" xfId="0" applyFont="1" applyFill="1" applyBorder="1" applyAlignment="1">
      <alignment horizontal="left" vertical="top" wrapText="1"/>
    </xf>
    <xf numFmtId="0" fontId="2" fillId="33" borderId="6" xfId="0" applyFont="1" applyFill="1" applyBorder="1" applyAlignment="1">
      <alignment horizontal="left" vertical="top" wrapText="1"/>
    </xf>
    <xf numFmtId="0" fontId="2" fillId="33" borderId="27" xfId="0" applyFont="1" applyFill="1" applyBorder="1" applyAlignment="1">
      <alignment horizontal="left" vertical="center" wrapText="1"/>
    </xf>
    <xf numFmtId="0" fontId="2" fillId="33" borderId="8" xfId="0" applyFont="1" applyFill="1" applyBorder="1" applyAlignment="1">
      <alignment horizontal="left" vertical="center" wrapText="1"/>
    </xf>
    <xf numFmtId="0" fontId="4" fillId="32" borderId="40" xfId="0" applyFont="1" applyFill="1" applyBorder="1" applyAlignment="1">
      <alignment horizontal="center" vertical="center"/>
    </xf>
    <xf numFmtId="0" fontId="4" fillId="32" borderId="41" xfId="0" applyFont="1" applyFill="1" applyBorder="1" applyAlignment="1">
      <alignment horizontal="center" vertical="center"/>
    </xf>
    <xf numFmtId="0" fontId="4" fillId="32" borderId="42" xfId="0" applyFont="1" applyFill="1" applyBorder="1" applyAlignment="1">
      <alignment horizontal="center" vertical="center"/>
    </xf>
    <xf numFmtId="0" fontId="2" fillId="13" borderId="19" xfId="0" applyFont="1" applyFill="1" applyBorder="1" applyAlignment="1">
      <alignment horizontal="left" vertical="center" wrapText="1"/>
    </xf>
    <xf numFmtId="0" fontId="2" fillId="13" borderId="11" xfId="0" applyFont="1" applyFill="1" applyBorder="1" applyAlignment="1">
      <alignment horizontal="left" vertical="center" wrapText="1"/>
    </xf>
    <xf numFmtId="0" fontId="2" fillId="13" borderId="2" xfId="0" applyFont="1" applyFill="1" applyBorder="1" applyAlignment="1">
      <alignment horizontal="left" vertical="center" wrapText="1"/>
    </xf>
    <xf numFmtId="0" fontId="2" fillId="13" borderId="6" xfId="0" applyFont="1" applyFill="1" applyBorder="1" applyAlignment="1">
      <alignment horizontal="left" vertical="center" wrapText="1"/>
    </xf>
    <xf numFmtId="0" fontId="2" fillId="13" borderId="7" xfId="0" applyFont="1" applyFill="1" applyBorder="1" applyAlignment="1">
      <alignment horizontal="left" vertical="center" wrapText="1"/>
    </xf>
    <xf numFmtId="0" fontId="2" fillId="13" borderId="8" xfId="0" applyFont="1" applyFill="1" applyBorder="1" applyAlignment="1">
      <alignment horizontal="left" vertical="center" wrapText="1"/>
    </xf>
    <xf numFmtId="0" fontId="2" fillId="0" borderId="14" xfId="5" applyBorder="1" applyAlignment="1" applyProtection="1">
      <alignment horizontal="center" vertical="center" wrapText="1"/>
      <protection locked="0"/>
    </xf>
    <xf numFmtId="0" fontId="2" fillId="0" borderId="39" xfId="5" applyBorder="1" applyAlignment="1" applyProtection="1">
      <alignment horizontal="center" vertical="center" wrapText="1"/>
      <protection locked="0"/>
    </xf>
    <xf numFmtId="0" fontId="2" fillId="0" borderId="15" xfId="5" applyBorder="1" applyAlignment="1" applyProtection="1">
      <alignment horizontal="center" vertical="center" wrapText="1"/>
      <protection locked="0"/>
    </xf>
    <xf numFmtId="0" fontId="16" fillId="0" borderId="2" xfId="0" applyFont="1" applyBorder="1" applyAlignment="1">
      <alignment horizontal="center" vertical="center" wrapText="1"/>
    </xf>
    <xf numFmtId="0" fontId="2" fillId="13" borderId="16" xfId="0" applyFont="1" applyFill="1" applyBorder="1" applyAlignment="1" applyProtection="1">
      <alignment horizontal="center" vertical="center" wrapText="1"/>
      <protection locked="0"/>
    </xf>
    <xf numFmtId="0" fontId="2" fillId="13" borderId="38" xfId="0" applyFont="1" applyFill="1" applyBorder="1" applyAlignment="1" applyProtection="1">
      <alignment horizontal="center" vertical="center" wrapText="1"/>
      <protection locked="0"/>
    </xf>
    <xf numFmtId="0" fontId="2" fillId="13" borderId="12" xfId="0" applyFont="1" applyFill="1" applyBorder="1" applyAlignment="1" applyProtection="1">
      <alignment horizontal="center" vertical="center" wrapText="1"/>
      <protection locked="0"/>
    </xf>
    <xf numFmtId="0" fontId="2" fillId="22" borderId="16" xfId="0" applyFont="1" applyFill="1" applyBorder="1" applyAlignment="1">
      <alignment horizontal="left" vertical="center"/>
    </xf>
    <xf numFmtId="0" fontId="2" fillId="22" borderId="38" xfId="0" applyFont="1" applyFill="1" applyBorder="1" applyAlignment="1">
      <alignment horizontal="left" vertical="center"/>
    </xf>
    <xf numFmtId="0" fontId="2" fillId="22" borderId="12" xfId="0" applyFont="1" applyFill="1" applyBorder="1" applyAlignment="1">
      <alignment horizontal="left" vertical="center"/>
    </xf>
    <xf numFmtId="0" fontId="2" fillId="22" borderId="16" xfId="0" applyFont="1" applyFill="1" applyBorder="1" applyAlignment="1">
      <alignment horizontal="left" vertical="center" wrapText="1"/>
    </xf>
    <xf numFmtId="0" fontId="2" fillId="22" borderId="38" xfId="0" applyFont="1" applyFill="1" applyBorder="1" applyAlignment="1">
      <alignment horizontal="left" vertical="center" wrapText="1"/>
    </xf>
    <xf numFmtId="0" fontId="2" fillId="22" borderId="12" xfId="0" applyFont="1" applyFill="1" applyBorder="1" applyAlignment="1">
      <alignment horizontal="left" vertical="center" wrapText="1"/>
    </xf>
    <xf numFmtId="0" fontId="26" fillId="13" borderId="0" xfId="0" applyFont="1" applyFill="1" applyAlignment="1">
      <alignment horizontal="center" vertical="center" wrapText="1"/>
    </xf>
    <xf numFmtId="0" fontId="3" fillId="7" borderId="0" xfId="0" applyFont="1" applyFill="1" applyAlignment="1">
      <alignment horizontal="center" vertical="center" wrapText="1"/>
    </xf>
    <xf numFmtId="0" fontId="4" fillId="16" borderId="2" xfId="0" applyFont="1" applyFill="1" applyBorder="1" applyAlignment="1">
      <alignment horizontal="center" vertical="center" wrapText="1"/>
    </xf>
    <xf numFmtId="0" fontId="4" fillId="25" borderId="2" xfId="0" applyFont="1" applyFill="1" applyBorder="1" applyAlignment="1">
      <alignment horizontal="center" vertical="center" wrapText="1"/>
    </xf>
    <xf numFmtId="0" fontId="4" fillId="24" borderId="2" xfId="0" applyFont="1" applyFill="1" applyBorder="1" applyAlignment="1">
      <alignment horizontal="center" vertical="center" wrapText="1"/>
    </xf>
    <xf numFmtId="0" fontId="4" fillId="16" borderId="2" xfId="0" applyFont="1" applyFill="1" applyBorder="1" applyAlignment="1">
      <alignment horizontal="center" vertical="center" textRotation="90" wrapText="1"/>
    </xf>
    <xf numFmtId="0" fontId="2" fillId="7" borderId="16" xfId="0" applyFont="1" applyFill="1" applyBorder="1" applyAlignment="1" applyProtection="1">
      <alignment horizontal="left" vertical="center" wrapText="1"/>
      <protection locked="0"/>
    </xf>
    <xf numFmtId="0" fontId="2" fillId="7" borderId="38" xfId="0" applyFont="1" applyFill="1" applyBorder="1" applyAlignment="1" applyProtection="1">
      <alignment horizontal="left" vertical="center" wrapText="1"/>
      <protection locked="0"/>
    </xf>
    <xf numFmtId="0" fontId="2" fillId="7" borderId="12" xfId="0" applyFont="1" applyFill="1" applyBorder="1" applyAlignment="1" applyProtection="1">
      <alignment horizontal="left" vertical="center" wrapText="1"/>
      <protection locked="0"/>
    </xf>
    <xf numFmtId="0" fontId="25" fillId="7" borderId="39" xfId="0" applyFont="1" applyFill="1" applyBorder="1" applyAlignment="1" applyProtection="1">
      <alignment horizontal="left" vertical="center" wrapText="1"/>
      <protection locked="0"/>
    </xf>
    <xf numFmtId="0" fontId="4" fillId="26" borderId="2" xfId="0" applyFont="1" applyFill="1" applyBorder="1" applyAlignment="1">
      <alignment horizontal="center" vertical="center" wrapText="1"/>
    </xf>
    <xf numFmtId="0" fontId="4" fillId="23" borderId="2" xfId="0" applyFont="1" applyFill="1" applyBorder="1" applyAlignment="1">
      <alignment horizontal="center" vertical="center" wrapText="1"/>
    </xf>
    <xf numFmtId="0" fontId="6" fillId="0" borderId="2" xfId="0" applyFont="1" applyBorder="1" applyAlignment="1" applyProtection="1">
      <alignment horizontal="center"/>
      <protection locked="0"/>
    </xf>
    <xf numFmtId="0" fontId="4" fillId="17" borderId="2" xfId="0" applyFont="1" applyFill="1" applyBorder="1" applyAlignment="1">
      <alignment horizontal="center" vertical="center" wrapText="1"/>
    </xf>
    <xf numFmtId="0" fontId="4" fillId="20" borderId="2" xfId="0" applyFont="1" applyFill="1" applyBorder="1" applyAlignment="1">
      <alignment horizontal="center" vertical="center" wrapText="1"/>
    </xf>
    <xf numFmtId="0" fontId="4" fillId="19" borderId="2" xfId="0" applyFont="1" applyFill="1" applyBorder="1" applyAlignment="1">
      <alignment horizontal="center" vertical="center" wrapText="1"/>
    </xf>
    <xf numFmtId="0" fontId="14" fillId="28" borderId="21" xfId="0" applyFont="1" applyFill="1" applyBorder="1" applyAlignment="1" applyProtection="1">
      <alignment horizontal="center" vertical="center" wrapText="1"/>
      <protection locked="0"/>
    </xf>
    <xf numFmtId="0" fontId="14" fillId="28" borderId="56" xfId="0" applyFont="1" applyFill="1" applyBorder="1" applyAlignment="1" applyProtection="1">
      <alignment horizontal="center" vertical="center" wrapText="1"/>
      <protection locked="0"/>
    </xf>
    <xf numFmtId="0" fontId="14" fillId="28" borderId="13" xfId="0" applyFont="1" applyFill="1" applyBorder="1" applyAlignment="1" applyProtection="1">
      <alignment horizontal="center" vertical="center" wrapText="1"/>
      <protection locked="0"/>
    </xf>
    <xf numFmtId="0" fontId="14" fillId="28" borderId="2" xfId="0" applyFont="1" applyFill="1" applyBorder="1" applyAlignment="1" applyProtection="1">
      <alignment horizontal="center" vertical="center" wrapText="1"/>
      <protection locked="0"/>
    </xf>
    <xf numFmtId="0" fontId="14" fillId="7" borderId="2" xfId="0" applyFont="1" applyFill="1" applyBorder="1" applyAlignment="1" applyProtection="1">
      <alignment horizontal="center" vertical="center" wrapText="1"/>
      <protection locked="0"/>
    </xf>
    <xf numFmtId="0" fontId="14" fillId="7" borderId="2" xfId="0" applyFont="1" applyFill="1" applyBorder="1" applyAlignment="1" applyProtection="1">
      <alignment horizontal="left" vertical="center" wrapText="1"/>
      <protection locked="0"/>
    </xf>
    <xf numFmtId="0" fontId="2" fillId="0" borderId="31" xfId="5" applyBorder="1" applyAlignment="1" applyProtection="1">
      <alignment horizontal="center" vertical="center" wrapText="1"/>
      <protection locked="0"/>
    </xf>
    <xf numFmtId="0" fontId="2" fillId="0" borderId="5" xfId="5" applyBorder="1" applyAlignment="1" applyProtection="1">
      <alignment horizontal="center" vertical="center" wrapText="1"/>
      <protection locked="0"/>
    </xf>
    <xf numFmtId="0" fontId="2" fillId="0" borderId="32" xfId="5" applyBorder="1" applyAlignment="1" applyProtection="1">
      <alignment horizontal="center" vertical="center" wrapText="1"/>
      <protection locked="0"/>
    </xf>
    <xf numFmtId="0" fontId="4" fillId="8" borderId="17" xfId="7" applyFont="1" applyFill="1" applyBorder="1" applyAlignment="1">
      <alignment horizontal="center" vertical="center" wrapText="1"/>
    </xf>
    <xf numFmtId="0" fontId="4" fillId="8" borderId="23" xfId="7" applyFont="1" applyFill="1" applyBorder="1" applyAlignment="1">
      <alignment horizontal="center" vertical="center" wrapText="1"/>
    </xf>
    <xf numFmtId="0" fontId="4" fillId="9" borderId="40" xfId="7" applyFont="1" applyFill="1" applyBorder="1" applyAlignment="1">
      <alignment horizontal="left" vertical="center" wrapText="1"/>
    </xf>
    <xf numFmtId="0" fontId="4" fillId="9" borderId="41" xfId="7" applyFont="1" applyFill="1" applyBorder="1" applyAlignment="1">
      <alignment horizontal="left" vertical="center"/>
    </xf>
    <xf numFmtId="0" fontId="4" fillId="9" borderId="36" xfId="7" applyFont="1" applyFill="1" applyBorder="1" applyAlignment="1">
      <alignment horizontal="left" vertical="center"/>
    </xf>
    <xf numFmtId="0" fontId="4" fillId="9" borderId="0" xfId="7" applyFont="1" applyFill="1" applyAlignment="1">
      <alignment horizontal="left" vertical="center"/>
    </xf>
    <xf numFmtId="0" fontId="4" fillId="9" borderId="28" xfId="7" applyFont="1" applyFill="1" applyBorder="1" applyAlignment="1">
      <alignment horizontal="left" vertical="center"/>
    </xf>
    <xf numFmtId="0" fontId="4" fillId="9" borderId="5" xfId="7" applyFont="1" applyFill="1" applyBorder="1" applyAlignment="1">
      <alignment horizontal="left" vertical="center"/>
    </xf>
    <xf numFmtId="0" fontId="4" fillId="8" borderId="46" xfId="7" applyFont="1" applyFill="1" applyBorder="1" applyAlignment="1">
      <alignment horizontal="center" vertical="center"/>
    </xf>
    <xf numFmtId="0" fontId="4" fillId="8" borderId="47" xfId="7" applyFont="1" applyFill="1" applyBorder="1" applyAlignment="1">
      <alignment horizontal="center" vertical="center"/>
    </xf>
    <xf numFmtId="0" fontId="4" fillId="9" borderId="42" xfId="7" applyFont="1" applyFill="1" applyBorder="1" applyAlignment="1">
      <alignment horizontal="left" vertical="center"/>
    </xf>
    <xf numFmtId="0" fontId="4" fillId="9" borderId="63" xfId="7" applyFont="1" applyFill="1" applyBorder="1" applyAlignment="1">
      <alignment horizontal="left" vertical="center"/>
    </xf>
    <xf numFmtId="0" fontId="4" fillId="9" borderId="33" xfId="7" applyFont="1" applyFill="1" applyBorder="1" applyAlignment="1">
      <alignment horizontal="left" vertical="center"/>
    </xf>
    <xf numFmtId="0" fontId="2" fillId="0" borderId="2" xfId="7" applyBorder="1" applyAlignment="1">
      <alignment horizontal="justify" vertical="center" wrapText="1"/>
    </xf>
    <xf numFmtId="0" fontId="2" fillId="0" borderId="16" xfId="7" applyBorder="1" applyAlignment="1">
      <alignment horizontal="left" vertical="center" wrapText="1"/>
    </xf>
    <xf numFmtId="0" fontId="2" fillId="0" borderId="38" xfId="7" applyBorder="1" applyAlignment="1">
      <alignment horizontal="left" vertical="center" wrapText="1"/>
    </xf>
    <xf numFmtId="0" fontId="2" fillId="0" borderId="12" xfId="7" applyBorder="1" applyAlignment="1">
      <alignment horizontal="left" vertical="center" wrapText="1"/>
    </xf>
    <xf numFmtId="0" fontId="2" fillId="9" borderId="2" xfId="7" applyFill="1" applyBorder="1" applyAlignment="1">
      <alignment horizontal="center" vertical="center" wrapText="1"/>
    </xf>
    <xf numFmtId="0" fontId="2" fillId="9" borderId="16" xfId="7" applyFill="1" applyBorder="1" applyAlignment="1">
      <alignment horizontal="center" vertical="center" wrapText="1"/>
    </xf>
    <xf numFmtId="0" fontId="2" fillId="0" borderId="7" xfId="7" applyBorder="1" applyAlignment="1">
      <alignment horizontal="justify" vertical="center" wrapText="1"/>
    </xf>
    <xf numFmtId="0" fontId="2" fillId="0" borderId="35" xfId="7" applyBorder="1" applyAlignment="1">
      <alignment horizontal="left" vertical="center" wrapText="1"/>
    </xf>
    <xf numFmtId="0" fontId="2" fillId="0" borderId="49" xfId="7" applyBorder="1" applyAlignment="1">
      <alignment horizontal="left" vertical="center" wrapText="1"/>
    </xf>
    <xf numFmtId="0" fontId="2" fillId="0" borderId="27" xfId="7" applyBorder="1" applyAlignment="1">
      <alignment horizontal="left" vertical="center" wrapText="1"/>
    </xf>
    <xf numFmtId="0" fontId="2" fillId="9" borderId="7" xfId="7" applyFill="1" applyBorder="1" applyAlignment="1">
      <alignment horizontal="center" vertical="center" wrapText="1"/>
    </xf>
    <xf numFmtId="0" fontId="2" fillId="9" borderId="35" xfId="7" applyFill="1" applyBorder="1" applyAlignment="1">
      <alignment horizontal="center" vertical="center" wrapText="1"/>
    </xf>
    <xf numFmtId="0" fontId="2" fillId="0" borderId="2" xfId="7" applyBorder="1" applyAlignment="1">
      <alignment horizontal="center" vertical="center" wrapText="1"/>
    </xf>
    <xf numFmtId="0" fontId="2" fillId="0" borderId="7" xfId="7" applyBorder="1" applyAlignment="1">
      <alignment horizontal="center" vertical="center" wrapText="1"/>
    </xf>
    <xf numFmtId="0" fontId="2" fillId="0" borderId="14" xfId="7" applyBorder="1" applyAlignment="1">
      <alignment horizontal="center" vertical="center" wrapText="1"/>
    </xf>
    <xf numFmtId="0" fontId="2" fillId="0" borderId="15" xfId="7" applyBorder="1" applyAlignment="1">
      <alignment horizontal="center" vertical="center" wrapText="1"/>
    </xf>
    <xf numFmtId="0" fontId="2" fillId="0" borderId="19" xfId="7" applyBorder="1" applyAlignment="1">
      <alignment horizontal="justify" vertical="center" wrapText="1"/>
    </xf>
    <xf numFmtId="0" fontId="2" fillId="0" borderId="64" xfId="7" applyBorder="1" applyAlignment="1">
      <alignment horizontal="left" vertical="center" wrapText="1"/>
    </xf>
    <xf numFmtId="0" fontId="2" fillId="0" borderId="37" xfId="7" applyBorder="1" applyAlignment="1">
      <alignment horizontal="left" vertical="center" wrapText="1"/>
    </xf>
    <xf numFmtId="0" fontId="2" fillId="0" borderId="65" xfId="7" applyBorder="1" applyAlignment="1">
      <alignment horizontal="left" vertical="center" wrapText="1"/>
    </xf>
    <xf numFmtId="15" fontId="2" fillId="9" borderId="64" xfId="7" applyNumberFormat="1" applyFill="1" applyBorder="1" applyAlignment="1">
      <alignment horizontal="center" vertical="center" wrapText="1"/>
    </xf>
    <xf numFmtId="15" fontId="2" fillId="9" borderId="37" xfId="7" applyNumberFormat="1" applyFill="1" applyBorder="1" applyAlignment="1">
      <alignment horizontal="center" vertical="center" wrapText="1"/>
    </xf>
    <xf numFmtId="15" fontId="2" fillId="9" borderId="65" xfId="7" applyNumberFormat="1" applyFill="1" applyBorder="1" applyAlignment="1">
      <alignment horizontal="center" vertical="center" wrapText="1"/>
    </xf>
    <xf numFmtId="0" fontId="4" fillId="9" borderId="0" xfId="7" applyFont="1" applyFill="1" applyAlignment="1">
      <alignment horizontal="center"/>
    </xf>
    <xf numFmtId="0" fontId="20" fillId="0" borderId="0" xfId="6" applyFont="1" applyAlignment="1">
      <alignment horizontal="center" vertical="center" wrapText="1"/>
    </xf>
    <xf numFmtId="0" fontId="2" fillId="9" borderId="19" xfId="7" applyFill="1" applyBorder="1" applyAlignment="1">
      <alignment horizontal="center" vertical="center" wrapText="1"/>
    </xf>
    <xf numFmtId="0" fontId="2" fillId="0" borderId="19" xfId="7" applyBorder="1" applyAlignment="1">
      <alignment horizontal="center" vertical="center" wrapText="1"/>
    </xf>
    <xf numFmtId="0" fontId="2" fillId="0" borderId="68" xfId="7" applyBorder="1" applyAlignment="1">
      <alignment horizontal="center" vertical="center" wrapText="1"/>
    </xf>
    <xf numFmtId="0" fontId="2" fillId="0" borderId="69" xfId="7" applyBorder="1" applyAlignment="1">
      <alignment horizontal="center" vertical="center" wrapText="1"/>
    </xf>
    <xf numFmtId="0" fontId="4" fillId="29" borderId="34" xfId="7" applyFont="1" applyFill="1" applyBorder="1" applyAlignment="1">
      <alignment horizontal="center" vertical="center" wrapText="1"/>
    </xf>
    <xf numFmtId="0" fontId="4" fillId="29" borderId="66" xfId="7" applyFont="1" applyFill="1" applyBorder="1" applyAlignment="1">
      <alignment horizontal="center" vertical="center" wrapText="1"/>
    </xf>
    <xf numFmtId="0" fontId="4" fillId="29" borderId="47" xfId="7" applyFont="1" applyFill="1" applyBorder="1" applyAlignment="1">
      <alignment horizontal="center" vertical="center" wrapText="1"/>
    </xf>
    <xf numFmtId="0" fontId="4" fillId="29" borderId="67" xfId="7" applyFont="1" applyFill="1" applyBorder="1" applyAlignment="1">
      <alignment horizontal="center" vertical="center" wrapText="1"/>
    </xf>
    <xf numFmtId="0" fontId="4" fillId="23" borderId="46" xfId="7" applyFont="1" applyFill="1" applyBorder="1" applyAlignment="1">
      <alignment horizontal="center" vertical="center"/>
    </xf>
    <xf numFmtId="0" fontId="4" fillId="23" borderId="47" xfId="7" applyFont="1" applyFill="1" applyBorder="1" applyAlignment="1">
      <alignment horizontal="center" vertical="center"/>
    </xf>
    <xf numFmtId="0" fontId="4" fillId="23" borderId="48" xfId="7" applyFont="1" applyFill="1" applyBorder="1" applyAlignment="1">
      <alignment horizontal="center" vertical="center"/>
    </xf>
    <xf numFmtId="0" fontId="4" fillId="31" borderId="66" xfId="7" applyFont="1" applyFill="1" applyBorder="1" applyAlignment="1">
      <alignment horizontal="center" vertical="center" wrapText="1"/>
    </xf>
    <xf numFmtId="0" fontId="4" fillId="31" borderId="47" xfId="7" applyFont="1" applyFill="1" applyBorder="1" applyAlignment="1">
      <alignment horizontal="center" vertical="center" wrapText="1"/>
    </xf>
    <xf numFmtId="0" fontId="4" fillId="31" borderId="48" xfId="7" applyFont="1" applyFill="1" applyBorder="1" applyAlignment="1">
      <alignment horizontal="center" vertical="center" wrapText="1"/>
    </xf>
    <xf numFmtId="0" fontId="4" fillId="31" borderId="34" xfId="7" applyFont="1" applyFill="1" applyBorder="1" applyAlignment="1">
      <alignment horizontal="center" vertical="center" wrapText="1"/>
    </xf>
    <xf numFmtId="0" fontId="4" fillId="30" borderId="46" xfId="7" applyFont="1" applyFill="1" applyBorder="1" applyAlignment="1">
      <alignment horizontal="center" vertical="center"/>
    </xf>
    <xf numFmtId="0" fontId="4" fillId="30" borderId="47" xfId="7" applyFont="1" applyFill="1" applyBorder="1" applyAlignment="1">
      <alignment horizontal="center" vertical="center"/>
    </xf>
    <xf numFmtId="0" fontId="4" fillId="30" borderId="48" xfId="7" applyFont="1" applyFill="1" applyBorder="1" applyAlignment="1">
      <alignment horizontal="center" vertical="center"/>
    </xf>
    <xf numFmtId="0" fontId="2" fillId="0" borderId="22" xfId="0" applyFont="1" applyBorder="1" applyAlignment="1">
      <alignment horizontal="left" vertical="center" wrapText="1"/>
    </xf>
    <xf numFmtId="0" fontId="2" fillId="0" borderId="29" xfId="0" applyFont="1" applyBorder="1" applyAlignment="1">
      <alignment horizontal="left" vertical="center" wrapText="1"/>
    </xf>
    <xf numFmtId="0" fontId="0" fillId="0" borderId="82" xfId="0" applyNumberFormat="1" applyBorder="1"/>
    <xf numFmtId="0" fontId="0" fillId="0" borderId="84" xfId="0" applyNumberFormat="1" applyBorder="1"/>
  </cellXfs>
  <cellStyles count="8">
    <cellStyle name="Hipervínculo" xfId="1" builtinId="8"/>
    <cellStyle name="Millares" xfId="2" builtinId="3"/>
    <cellStyle name="Normal" xfId="0" builtinId="0"/>
    <cellStyle name="Normal 2" xfId="3" xr:uid="{00000000-0005-0000-0000-000003000000}"/>
    <cellStyle name="Normal 2 2" xfId="4" xr:uid="{00000000-0005-0000-0000-000004000000}"/>
    <cellStyle name="Normal 2 3" xfId="7" xr:uid="{00000000-0005-0000-0000-000005000000}"/>
    <cellStyle name="Normal 3" xfId="5" xr:uid="{00000000-0005-0000-0000-000006000000}"/>
    <cellStyle name="Normal 4" xfId="6" xr:uid="{00000000-0005-0000-0000-000007000000}"/>
  </cellStyles>
  <dxfs count="44">
    <dxf>
      <numFmt numFmtId="13" formatCode="0%"/>
    </dxf>
    <dxf>
      <font>
        <color theme="0"/>
      </font>
    </dxf>
    <dxf>
      <fill>
        <patternFill>
          <bgColor rgb="FFFF0000"/>
        </patternFill>
      </fill>
    </dxf>
    <dxf>
      <fill>
        <patternFill>
          <bgColor rgb="FFFFFF00"/>
        </patternFill>
      </fill>
    </dxf>
    <dxf>
      <fill>
        <patternFill>
          <bgColor rgb="FF00FF00"/>
        </patternFill>
      </fill>
    </dxf>
    <dxf>
      <font>
        <b/>
        <i val="0"/>
        <condense val="0"/>
        <extend val="0"/>
        <color indexed="10"/>
      </font>
    </dxf>
    <dxf>
      <font>
        <b/>
        <i val="0"/>
        <strike val="0"/>
        <condense val="0"/>
        <extend val="0"/>
        <color indexed="53"/>
      </font>
    </dxf>
    <dxf>
      <font>
        <b/>
        <i val="0"/>
        <strike val="0"/>
        <condense val="0"/>
        <extend val="0"/>
        <u val="none"/>
        <color indexed="17"/>
      </font>
    </dxf>
    <dxf>
      <font>
        <b/>
        <i val="0"/>
        <condense val="0"/>
        <extend val="0"/>
        <color indexed="10"/>
      </font>
    </dxf>
    <dxf>
      <font>
        <b/>
        <i val="0"/>
        <strike val="0"/>
        <condense val="0"/>
        <extend val="0"/>
        <u val="none"/>
        <color indexed="17"/>
      </font>
    </dxf>
    <dxf>
      <font>
        <b/>
        <i val="0"/>
        <strike val="0"/>
        <condense val="0"/>
        <extend val="0"/>
        <color indexed="53"/>
      </font>
    </dxf>
    <dxf>
      <fill>
        <patternFill>
          <bgColor rgb="FF00F66F"/>
        </patternFill>
      </fill>
    </dxf>
    <dxf>
      <fill>
        <patternFill>
          <bgColor rgb="FF00FF00"/>
        </patternFill>
      </fill>
    </dxf>
    <dxf>
      <fill>
        <patternFill>
          <bgColor rgb="FFFFC993"/>
        </patternFill>
      </fill>
    </dxf>
    <dxf>
      <fill>
        <patternFill>
          <bgColor rgb="FFF58223"/>
        </patternFill>
      </fill>
    </dxf>
    <dxf>
      <fill>
        <patternFill>
          <bgColor rgb="FFFF8C19"/>
        </patternFill>
      </fill>
    </dxf>
    <dxf>
      <fill>
        <patternFill>
          <bgColor rgb="FFFF0000"/>
        </patternFill>
      </fill>
    </dxf>
    <dxf>
      <fill>
        <patternFill>
          <bgColor rgb="FFFBC497"/>
        </patternFill>
      </fill>
    </dxf>
    <dxf>
      <font>
        <color rgb="FF006100"/>
      </font>
      <fill>
        <patternFill>
          <bgColor rgb="FFC6EFCE"/>
        </patternFill>
      </fill>
    </dxf>
    <dxf>
      <fill>
        <patternFill>
          <bgColor rgb="FFFFFF00"/>
        </patternFill>
      </fill>
    </dxf>
    <dxf>
      <font>
        <b/>
        <i val="0"/>
        <strike val="0"/>
        <condense val="0"/>
        <extend val="0"/>
        <u val="none"/>
        <color indexed="17"/>
      </font>
    </dxf>
    <dxf>
      <font>
        <b/>
        <i val="0"/>
        <condense val="0"/>
        <extend val="0"/>
        <color indexed="10"/>
      </font>
    </dxf>
    <dxf>
      <font>
        <b/>
        <i val="0"/>
        <strike val="0"/>
        <condense val="0"/>
        <extend val="0"/>
        <color indexed="53"/>
      </font>
    </dxf>
    <dxf>
      <font>
        <b/>
        <i val="0"/>
        <condense val="0"/>
        <extend val="0"/>
        <color indexed="10"/>
      </font>
    </dxf>
    <dxf>
      <font>
        <b/>
        <i val="0"/>
        <strike val="0"/>
        <condense val="0"/>
        <extend val="0"/>
        <color indexed="53"/>
      </font>
    </dxf>
    <dxf>
      <font>
        <b/>
        <i val="0"/>
        <strike val="0"/>
        <condense val="0"/>
        <extend val="0"/>
        <u val="none"/>
        <color indexed="17"/>
      </font>
    </dxf>
    <dxf>
      <font>
        <b/>
        <i val="0"/>
        <condense val="0"/>
        <extend val="0"/>
        <color indexed="10"/>
      </font>
    </dxf>
    <dxf>
      <font>
        <b/>
        <i val="0"/>
        <strike val="0"/>
        <condense val="0"/>
        <extend val="0"/>
        <color indexed="53"/>
      </font>
    </dxf>
    <dxf>
      <font>
        <b/>
        <i val="0"/>
        <strike val="0"/>
        <condense val="0"/>
        <extend val="0"/>
        <u val="none"/>
        <color indexed="17"/>
      </font>
    </dxf>
    <dxf>
      <font>
        <b/>
        <i val="0"/>
        <strike val="0"/>
        <condense val="0"/>
        <extend val="0"/>
        <u val="none"/>
        <color indexed="17"/>
      </font>
    </dxf>
    <dxf>
      <font>
        <b/>
        <i val="0"/>
        <strike val="0"/>
        <condense val="0"/>
        <extend val="0"/>
        <color indexed="53"/>
      </font>
    </dxf>
    <dxf>
      <font>
        <b/>
        <i val="0"/>
        <condense val="0"/>
        <extend val="0"/>
        <color indexed="10"/>
      </font>
    </dxf>
    <dxf>
      <font>
        <b/>
        <i val="0"/>
        <condense val="0"/>
        <extend val="0"/>
        <color indexed="10"/>
      </font>
    </dxf>
    <dxf>
      <font>
        <b/>
        <i val="0"/>
        <strike val="0"/>
        <condense val="0"/>
        <extend val="0"/>
        <color indexed="53"/>
      </font>
    </dxf>
    <dxf>
      <font>
        <b/>
        <i val="0"/>
        <strike val="0"/>
        <condense val="0"/>
        <extend val="0"/>
        <u val="none"/>
        <color indexed="17"/>
      </font>
    </dxf>
    <dxf>
      <font>
        <b/>
        <i val="0"/>
        <condense val="0"/>
        <extend val="0"/>
        <color indexed="10"/>
      </font>
    </dxf>
    <dxf>
      <font>
        <b/>
        <i val="0"/>
        <condense val="0"/>
        <extend val="0"/>
        <color indexed="10"/>
      </font>
    </dxf>
    <dxf>
      <font>
        <b/>
        <i val="0"/>
        <strike val="0"/>
        <condense val="0"/>
        <extend val="0"/>
        <color indexed="53"/>
      </font>
    </dxf>
    <dxf>
      <font>
        <b/>
        <i val="0"/>
        <strike val="0"/>
        <condense val="0"/>
        <extend val="0"/>
        <u val="none"/>
        <color indexed="17"/>
      </font>
    </dxf>
    <dxf>
      <font>
        <b/>
        <i val="0"/>
        <strike val="0"/>
        <condense val="0"/>
        <extend val="0"/>
        <color indexed="53"/>
      </font>
    </dxf>
    <dxf>
      <font>
        <color auto="1"/>
      </font>
      <fill>
        <patternFill>
          <bgColor rgb="FFFFFF00"/>
        </patternFill>
      </fill>
    </dxf>
    <dxf>
      <fill>
        <patternFill>
          <bgColor rgb="FFFF0000"/>
        </patternFill>
      </fill>
    </dxf>
    <dxf>
      <fill>
        <patternFill>
          <bgColor rgb="FF00FF00"/>
        </patternFill>
      </fill>
    </dxf>
    <dxf>
      <numFmt numFmtId="13" formatCode="0%"/>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CO"/>
              <a:t>CONSOLIDADO EVALUACIÓN RIESGOS</a:t>
            </a:r>
          </a:p>
        </c:rich>
      </c:tx>
      <c:overlay val="0"/>
    </c:title>
    <c:autoTitleDeleted val="0"/>
    <c:view3D>
      <c:rotX val="15"/>
      <c:rotY val="20"/>
      <c:depthPercent val="210"/>
      <c:rAngAx val="1"/>
    </c:view3D>
    <c:floor>
      <c:thickness val="0"/>
    </c:floor>
    <c:sideWall>
      <c:thickness val="0"/>
    </c:sideWall>
    <c:backWall>
      <c:thickness val="0"/>
    </c:backWall>
    <c:plotArea>
      <c:layout/>
      <c:bar3DChart>
        <c:barDir val="col"/>
        <c:grouping val="clustered"/>
        <c:varyColors val="0"/>
        <c:ser>
          <c:idx val="0"/>
          <c:order val="0"/>
          <c:invertIfNegative val="0"/>
          <c:val>
            <c:numRef>
              <c:f>'Hoja 6. Consolidado general'!#REF!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'Hoja 6. Consolidado general'!#REF!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'Hoja 6. Consolidado general'!#REF!</c15:sqref>
                        </c15:formulaRef>
                      </c:ext>
                    </c:extLst>
                    <c:strCache>
                      <c:ptCount val="1"/>
                      <c:pt idx="0">
                        <c:v>#¡REF!</c:v>
                      </c:pt>
                    </c:strCache>
                  </c:strRef>
                </c15:cat>
              </c15:filteredCategoryTitle>
            </c:ext>
            <c:ext xmlns:c16="http://schemas.microsoft.com/office/drawing/2014/chart" uri="{C3380CC4-5D6E-409C-BE32-E72D297353CC}">
              <c16:uniqueId val="{00000000-A07C-41D6-B429-A8CE4159E956}"/>
            </c:ext>
          </c:extLst>
        </c:ser>
        <c:ser>
          <c:idx val="1"/>
          <c:order val="1"/>
          <c:invertIfNegative val="0"/>
          <c:val>
            <c:numRef>
              <c:f>'Hoja 6. Consolidado general'!#REF!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'Hoja 6. Consolidado general'!#REF!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'Hoja 6. Consolidado general'!#REF!</c15:sqref>
                        </c15:formulaRef>
                      </c:ext>
                    </c:extLst>
                    <c:strCache>
                      <c:ptCount val="1"/>
                      <c:pt idx="0">
                        <c:v>#¡REF!</c:v>
                      </c:pt>
                    </c:strCache>
                  </c:strRef>
                </c15:cat>
              </c15:filteredCategoryTitle>
            </c:ext>
            <c:ext xmlns:c16="http://schemas.microsoft.com/office/drawing/2014/chart" uri="{C3380CC4-5D6E-409C-BE32-E72D297353CC}">
              <c16:uniqueId val="{00000001-A07C-41D6-B429-A8CE4159E956}"/>
            </c:ext>
          </c:extLst>
        </c:ser>
        <c:ser>
          <c:idx val="2"/>
          <c:order val="2"/>
          <c:invertIfNegative val="0"/>
          <c:val>
            <c:numRef>
              <c:f>'Hoja 6. Consolidado general'!#REF!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'Hoja 6. Consolidado general'!#REF!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'Hoja 6. Consolidado general'!#REF!</c15:sqref>
                        </c15:formulaRef>
                      </c:ext>
                    </c:extLst>
                    <c:strCache>
                      <c:ptCount val="1"/>
                      <c:pt idx="0">
                        <c:v>#¡REF!</c:v>
                      </c:pt>
                    </c:strCache>
                  </c:strRef>
                </c15:cat>
              </c15:filteredCategoryTitle>
            </c:ext>
            <c:ext xmlns:c16="http://schemas.microsoft.com/office/drawing/2014/chart" uri="{C3380CC4-5D6E-409C-BE32-E72D297353CC}">
              <c16:uniqueId val="{00000002-A07C-41D6-B429-A8CE4159E956}"/>
            </c:ext>
          </c:extLst>
        </c:ser>
        <c:ser>
          <c:idx val="3"/>
          <c:order val="3"/>
          <c:invertIfNegative val="0"/>
          <c:val>
            <c:numRef>
              <c:f>'Hoja 6. Consolidado general'!#REF!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'Hoja 6. Consolidado general'!#REF!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'Hoja 6. Consolidado general'!#REF!</c15:sqref>
                        </c15:formulaRef>
                      </c:ext>
                    </c:extLst>
                    <c:strCache>
                      <c:ptCount val="1"/>
                      <c:pt idx="0">
                        <c:v>#¡REF!</c:v>
                      </c:pt>
                    </c:strCache>
                  </c:strRef>
                </c15:cat>
              </c15:filteredCategoryTitle>
            </c:ext>
            <c:ext xmlns:c16="http://schemas.microsoft.com/office/drawing/2014/chart" uri="{C3380CC4-5D6E-409C-BE32-E72D297353CC}">
              <c16:uniqueId val="{00000003-A07C-41D6-B429-A8CE4159E956}"/>
            </c:ext>
          </c:extLst>
        </c:ser>
        <c:ser>
          <c:idx val="4"/>
          <c:order val="4"/>
          <c:invertIfNegative val="0"/>
          <c:val>
            <c:numRef>
              <c:f>'Hoja 6. Consolidado general'!#REF!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'Hoja 6. Consolidado general'!#REF!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'Hoja 6. Consolidado general'!#REF!</c15:sqref>
                        </c15:formulaRef>
                      </c:ext>
                    </c:extLst>
                    <c:strCache>
                      <c:ptCount val="1"/>
                      <c:pt idx="0">
                        <c:v>#¡REF!</c:v>
                      </c:pt>
                    </c:strCache>
                  </c:strRef>
                </c15:cat>
              </c15:filteredCategoryTitle>
            </c:ext>
            <c:ext xmlns:c16="http://schemas.microsoft.com/office/drawing/2014/chart" uri="{C3380CC4-5D6E-409C-BE32-E72D297353CC}">
              <c16:uniqueId val="{00000004-A07C-41D6-B429-A8CE4159E956}"/>
            </c:ext>
          </c:extLst>
        </c:ser>
        <c:ser>
          <c:idx val="5"/>
          <c:order val="5"/>
          <c:invertIfNegative val="0"/>
          <c:val>
            <c:numRef>
              <c:f>'Hoja 6. Consolidado general'!#REF!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'Hoja 6. Consolidado general'!#REF!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'Hoja 6. Consolidado general'!#REF!</c15:sqref>
                        </c15:formulaRef>
                      </c:ext>
                    </c:extLst>
                    <c:strCache>
                      <c:ptCount val="1"/>
                      <c:pt idx="0">
                        <c:v>#¡REF!</c:v>
                      </c:pt>
                    </c:strCache>
                  </c:strRef>
                </c15:cat>
              </c15:filteredCategoryTitle>
            </c:ext>
            <c:ext xmlns:c16="http://schemas.microsoft.com/office/drawing/2014/chart" uri="{C3380CC4-5D6E-409C-BE32-E72D297353CC}">
              <c16:uniqueId val="{00000005-A07C-41D6-B429-A8CE4159E956}"/>
            </c:ext>
          </c:extLst>
        </c:ser>
        <c:ser>
          <c:idx val="6"/>
          <c:order val="6"/>
          <c:invertIfNegative val="0"/>
          <c:val>
            <c:numRef>
              <c:f>'Hoja 6. Consolidado general'!#REF!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'Hoja 6. Consolidado general'!#REF!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'Hoja 6. Consolidado general'!#REF!</c15:sqref>
                        </c15:formulaRef>
                      </c:ext>
                    </c:extLst>
                    <c:strCache>
                      <c:ptCount val="1"/>
                      <c:pt idx="0">
                        <c:v>#¡REF!</c:v>
                      </c:pt>
                    </c:strCache>
                  </c:strRef>
                </c15:cat>
              </c15:filteredCategoryTitle>
            </c:ext>
            <c:ext xmlns:c16="http://schemas.microsoft.com/office/drawing/2014/chart" uri="{C3380CC4-5D6E-409C-BE32-E72D297353CC}">
              <c16:uniqueId val="{00000006-A07C-41D6-B429-A8CE4159E956}"/>
            </c:ext>
          </c:extLst>
        </c:ser>
        <c:ser>
          <c:idx val="7"/>
          <c:order val="7"/>
          <c:invertIfNegative val="0"/>
          <c:val>
            <c:numRef>
              <c:f>'Hoja 6. Consolidado general'!#REF!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'Hoja 6. Consolidado general'!#REF!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'Hoja 6. Consolidado general'!#REF!</c15:sqref>
                        </c15:formulaRef>
                      </c:ext>
                    </c:extLst>
                    <c:strCache>
                      <c:ptCount val="1"/>
                      <c:pt idx="0">
                        <c:v>#¡REF!</c:v>
                      </c:pt>
                    </c:strCache>
                  </c:strRef>
                </c15:cat>
              </c15:filteredCategoryTitle>
            </c:ext>
            <c:ext xmlns:c16="http://schemas.microsoft.com/office/drawing/2014/chart" uri="{C3380CC4-5D6E-409C-BE32-E72D297353CC}">
              <c16:uniqueId val="{00000007-A07C-41D6-B429-A8CE4159E956}"/>
            </c:ext>
          </c:extLst>
        </c:ser>
        <c:ser>
          <c:idx val="8"/>
          <c:order val="8"/>
          <c:invertIfNegative val="0"/>
          <c:val>
            <c:numRef>
              <c:f>'Hoja 6. Consolidado general'!#REF!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'Hoja 6. Consolidado general'!#REF!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'Hoja 6. Consolidado general'!#REF!</c15:sqref>
                        </c15:formulaRef>
                      </c:ext>
                    </c:extLst>
                    <c:strCache>
                      <c:ptCount val="1"/>
                      <c:pt idx="0">
                        <c:v>#¡REF!</c:v>
                      </c:pt>
                    </c:strCache>
                  </c:strRef>
                </c15:cat>
              </c15:filteredCategoryTitle>
            </c:ext>
            <c:ext xmlns:c16="http://schemas.microsoft.com/office/drawing/2014/chart" uri="{C3380CC4-5D6E-409C-BE32-E72D297353CC}">
              <c16:uniqueId val="{00000008-A07C-41D6-B429-A8CE4159E956}"/>
            </c:ext>
          </c:extLst>
        </c:ser>
        <c:ser>
          <c:idx val="9"/>
          <c:order val="9"/>
          <c:invertIfNegative val="0"/>
          <c:val>
            <c:numRef>
              <c:f>'Hoja 6. Consolidado general'!#REF!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'Hoja 6. Consolidado general'!#REF!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'Hoja 6. Consolidado general'!#REF!</c15:sqref>
                        </c15:formulaRef>
                      </c:ext>
                    </c:extLst>
                    <c:strCache>
                      <c:ptCount val="1"/>
                      <c:pt idx="0">
                        <c:v>#¡REF!</c:v>
                      </c:pt>
                    </c:strCache>
                  </c:strRef>
                </c15:cat>
              </c15:filteredCategoryTitle>
            </c:ext>
            <c:ext xmlns:c16="http://schemas.microsoft.com/office/drawing/2014/chart" uri="{C3380CC4-5D6E-409C-BE32-E72D297353CC}">
              <c16:uniqueId val="{00000009-A07C-41D6-B429-A8CE4159E956}"/>
            </c:ext>
          </c:extLst>
        </c:ser>
        <c:ser>
          <c:idx val="10"/>
          <c:order val="10"/>
          <c:invertIfNegative val="0"/>
          <c:val>
            <c:numRef>
              <c:f>'Hoja 6. Consolidado general'!#REF!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'Hoja 6. Consolidado general'!#REF!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'Hoja 6. Consolidado general'!#REF!</c15:sqref>
                        </c15:formulaRef>
                      </c:ext>
                    </c:extLst>
                    <c:strCache>
                      <c:ptCount val="1"/>
                      <c:pt idx="0">
                        <c:v>#¡REF!</c:v>
                      </c:pt>
                    </c:strCache>
                  </c:strRef>
                </c15:cat>
              </c15:filteredCategoryTitle>
            </c:ext>
            <c:ext xmlns:c16="http://schemas.microsoft.com/office/drawing/2014/chart" uri="{C3380CC4-5D6E-409C-BE32-E72D297353CC}">
              <c16:uniqueId val="{0000000A-A07C-41D6-B429-A8CE4159E956}"/>
            </c:ext>
          </c:extLst>
        </c:ser>
        <c:ser>
          <c:idx val="11"/>
          <c:order val="11"/>
          <c:invertIfNegative val="0"/>
          <c:val>
            <c:numRef>
              <c:f>'Hoja 6. Consolidado general'!#REF!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'Hoja 6. Consolidado general'!#REF!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'Hoja 6. Consolidado general'!#REF!</c15:sqref>
                        </c15:formulaRef>
                      </c:ext>
                    </c:extLst>
                    <c:strCache>
                      <c:ptCount val="1"/>
                      <c:pt idx="0">
                        <c:v>#¡REF!</c:v>
                      </c:pt>
                    </c:strCache>
                  </c:strRef>
                </c15:cat>
              </c15:filteredCategoryTitle>
            </c:ext>
            <c:ext xmlns:c16="http://schemas.microsoft.com/office/drawing/2014/chart" uri="{C3380CC4-5D6E-409C-BE32-E72D297353CC}">
              <c16:uniqueId val="{0000000B-A07C-41D6-B429-A8CE4159E956}"/>
            </c:ext>
          </c:extLst>
        </c:ser>
        <c:ser>
          <c:idx val="12"/>
          <c:order val="12"/>
          <c:invertIfNegative val="0"/>
          <c:val>
            <c:numRef>
              <c:f>'Hoja 6. Consolidado general'!#REF!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'Hoja 6. Consolidado general'!#REF!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'Hoja 6. Consolidado general'!#REF!</c15:sqref>
                        </c15:formulaRef>
                      </c:ext>
                    </c:extLst>
                    <c:strCache>
                      <c:ptCount val="1"/>
                      <c:pt idx="0">
                        <c:v>#¡REF!</c:v>
                      </c:pt>
                    </c:strCache>
                  </c:strRef>
                </c15:cat>
              </c15:filteredCategoryTitle>
            </c:ext>
            <c:ext xmlns:c16="http://schemas.microsoft.com/office/drawing/2014/chart" uri="{C3380CC4-5D6E-409C-BE32-E72D297353CC}">
              <c16:uniqueId val="{0000000C-A07C-41D6-B429-A8CE4159E956}"/>
            </c:ext>
          </c:extLst>
        </c:ser>
        <c:ser>
          <c:idx val="13"/>
          <c:order val="13"/>
          <c:invertIfNegative val="0"/>
          <c:val>
            <c:numRef>
              <c:f>'Hoja 6. Consolidado general'!#REF!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'Hoja 6. Consolidado general'!#REF!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'Hoja 6. Consolidado general'!#REF!</c15:sqref>
                        </c15:formulaRef>
                      </c:ext>
                    </c:extLst>
                    <c:strCache>
                      <c:ptCount val="1"/>
                      <c:pt idx="0">
                        <c:v>#¡REF!</c:v>
                      </c:pt>
                    </c:strCache>
                  </c:strRef>
                </c15:cat>
              </c15:filteredCategoryTitle>
            </c:ext>
            <c:ext xmlns:c16="http://schemas.microsoft.com/office/drawing/2014/chart" uri="{C3380CC4-5D6E-409C-BE32-E72D297353CC}">
              <c16:uniqueId val="{0000000D-A07C-41D6-B429-A8CE4159E956}"/>
            </c:ext>
          </c:extLst>
        </c:ser>
        <c:dLbls>
          <c:showLegendKey val="0"/>
          <c:showVal val="0"/>
          <c:showCatName val="0"/>
          <c:showSerName val="0"/>
          <c:showPercent val="0"/>
          <c:showBubbleSize val="0"/>
        </c:dLbls>
        <c:gapWidth val="150"/>
        <c:shape val="box"/>
        <c:axId val="2122864128"/>
        <c:axId val="2122858144"/>
        <c:axId val="0"/>
      </c:bar3DChart>
      <c:catAx>
        <c:axId val="2122864128"/>
        <c:scaling>
          <c:orientation val="minMax"/>
        </c:scaling>
        <c:delete val="1"/>
        <c:axPos val="b"/>
        <c:numFmt formatCode="General" sourceLinked="0"/>
        <c:majorTickMark val="out"/>
        <c:minorTickMark val="none"/>
        <c:tickLblPos val="nextTo"/>
        <c:crossAx val="2122858144"/>
        <c:crosses val="autoZero"/>
        <c:auto val="1"/>
        <c:lblAlgn val="ctr"/>
        <c:lblOffset val="100"/>
        <c:noMultiLvlLbl val="0"/>
      </c:catAx>
      <c:valAx>
        <c:axId val="2122858144"/>
        <c:scaling>
          <c:orientation val="minMax"/>
        </c:scaling>
        <c:delete val="0"/>
        <c:axPos val="l"/>
        <c:majorGridlines>
          <c:spPr>
            <a:ln w="6350"/>
            <a:effectLst>
              <a:outerShdw blurRad="50800" dist="50800" dir="12840000" algn="ctr" rotWithShape="0">
                <a:srgbClr val="00B0F0">
                  <a:alpha val="29000"/>
                </a:srgbClr>
              </a:outerShdw>
            </a:effectLst>
          </c:spPr>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122864128"/>
        <c:crosses val="autoZero"/>
        <c:crossBetween val="between"/>
      </c:valAx>
      <c:dTable>
        <c:showHorzBorder val="1"/>
        <c:showVertBorder val="0"/>
        <c:showOutline val="0"/>
        <c:showKeys val="1"/>
        <c:spPr>
          <a:ln w="22225" cap="rnd" cmpd="dbl">
            <a:solidFill>
              <a:schemeClr val="tx1">
                <a:tint val="75000"/>
              </a:schemeClr>
            </a:solidFill>
            <a:prstDash val="sysDot"/>
            <a:bevel/>
          </a:ln>
        </c:spPr>
        <c:txPr>
          <a:bodyPr/>
          <a:lstStyle/>
          <a:p>
            <a:pPr rtl="0">
              <a:defRPr sz="1000" b="0" i="0" u="none" strike="noStrike" baseline="0">
                <a:solidFill>
                  <a:srgbClr val="000000"/>
                </a:solidFill>
                <a:latin typeface="Calibri"/>
                <a:ea typeface="Calibri"/>
                <a:cs typeface="Calibri"/>
              </a:defRPr>
            </a:pPr>
            <a:endParaRPr lang="es-CO"/>
          </a:p>
        </c:txPr>
      </c:dTable>
      <c:spPr>
        <a:noFill/>
        <a:ln w="25400">
          <a:noFill/>
        </a:ln>
      </c:spPr>
    </c:plotArea>
    <c:plotVisOnly val="1"/>
    <c:dispBlanksAs val="gap"/>
    <c:showDLblsOverMax val="0"/>
  </c:chart>
  <c:spPr>
    <a:solidFill>
      <a:schemeClr val="accent1">
        <a:lumMod val="20000"/>
        <a:lumOff val="80000"/>
      </a:schemeClr>
    </a:solidFill>
    <a:ln w="0">
      <a:solidFill>
        <a:schemeClr val="tx1">
          <a:tint val="75000"/>
        </a:schemeClr>
      </a:solidFill>
    </a:ln>
    <a:scene3d>
      <a:camera prst="orthographicFront"/>
      <a:lightRig rig="threePt" dir="t"/>
    </a:scene3d>
    <a:sp3d>
      <a:bevelT w="165100" prst="coolSlant"/>
    </a:sp3d>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[F-SST-01 Matriz de Peligros y Riesgos V.5.xlsx]Hoja 7. Indicadores !Tabla dinámica6</c:name>
    <c:fmtId val="1"/>
  </c:pivotSource>
  <c:chart>
    <c:title>
      <c:tx>
        <c:rich>
          <a:bodyPr/>
          <a:lstStyle/>
          <a:p>
            <a:pPr>
              <a:defRPr sz="1440" b="1" i="0" u="none" strike="noStrike" baseline="0">
                <a:solidFill>
                  <a:srgbClr val="000000"/>
                </a:solidFill>
                <a:latin typeface="Calibri"/>
                <a:ea typeface="Calibri"/>
                <a:cs typeface="Calibri"/>
              </a:defRPr>
            </a:pPr>
            <a:r>
              <a:rPr lang="es-CO"/>
              <a:t>NIVEL DE PROBABILIDAD DE OCURRENCIA</a:t>
            </a:r>
          </a:p>
        </c:rich>
      </c:tx>
      <c:overlay val="0"/>
    </c:title>
    <c:autoTitleDeleted val="0"/>
    <c:pivotFmts>
      <c:pivotFmt>
        <c:idx val="0"/>
        <c:marker>
          <c:symbol val="none"/>
        </c:marker>
        <c:dLbl>
          <c:idx val="0"/>
          <c:spPr/>
          <c:txPr>
            <a:bodyPr/>
            <a:lstStyle/>
            <a:p>
              <a:pPr>
                <a:defRPr sz="12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extLst>
            <c:ext xmlns:c15="http://schemas.microsoft.com/office/drawing/2012/chart" uri="{CE6537A1-D6FC-4f65-9D91-7224C49458BB}"/>
          </c:extLst>
        </c:dLbl>
      </c:pivotFmt>
      <c:pivotFmt>
        <c:idx val="1"/>
      </c:pivotFmt>
      <c:pivotFmt>
        <c:idx val="2"/>
      </c:pivotFmt>
      <c:pivotFmt>
        <c:idx val="3"/>
      </c:pivotFmt>
      <c:pivotFmt>
        <c:idx val="4"/>
      </c:pivotFmt>
      <c:pivotFmt>
        <c:idx val="5"/>
      </c:pivotFmt>
      <c:pivotFmt>
        <c:idx val="6"/>
      </c:pivotFmt>
      <c:pivotFmt>
        <c:idx val="7"/>
      </c:pivotFmt>
      <c:pivotFmt>
        <c:idx val="8"/>
      </c:pivotFmt>
      <c:pivotFmt>
        <c:idx val="9"/>
        <c:marker>
          <c:symbol val="none"/>
        </c:marker>
        <c:dLbl>
          <c:idx val="0"/>
          <c:delete val="1"/>
          <c:extLst>
            <c:ext xmlns:c15="http://schemas.microsoft.com/office/drawing/2012/chart" uri="{CE6537A1-D6FC-4f65-9D91-7224C49458BB}"/>
          </c:extLst>
        </c:dLbl>
      </c:pivotFmt>
    </c:pivotFmts>
    <c:view3D>
      <c:rotX val="15"/>
      <c:rotY val="0"/>
      <c:rAngAx val="0"/>
      <c:perspective val="0"/>
    </c:view3D>
    <c:floor>
      <c:thickness val="0"/>
    </c:floor>
    <c:sideWall>
      <c:thickness val="0"/>
    </c:sideWall>
    <c:backWall>
      <c:thickness val="0"/>
    </c:backWall>
    <c:plotArea>
      <c:layout/>
      <c:pie3DChart>
        <c:varyColors val="1"/>
        <c:ser>
          <c:idx val="0"/>
          <c:order val="0"/>
          <c:tx>
            <c:strRef>
              <c:f>'Hoja 7. Indicadores '!$B$51:$B$52</c:f>
              <c:strCache>
                <c:ptCount val="1"/>
                <c:pt idx="0">
                  <c:v>Total</c:v>
                </c:pt>
              </c:strCache>
            </c:strRef>
          </c:tx>
          <c:cat>
            <c:strRef>
              <c:f>'Hoja 7. Indicadores '!$A$53</c:f>
              <c:strCache>
                <c:ptCount val="1"/>
                <c:pt idx="0">
                  <c:v>Total general</c:v>
                </c:pt>
              </c:strCache>
            </c:strRef>
          </c:cat>
          <c:val>
            <c:numRef>
              <c:f>'Hoja 7. Indicadores '!$B$53</c:f>
              <c:numCache>
                <c:formatCode>General</c:formatCode>
                <c:ptCount val="1"/>
              </c:numCache>
            </c:numRef>
          </c:val>
          <c:extLst>
            <c:ext xmlns:c16="http://schemas.microsoft.com/office/drawing/2014/chart" uri="{C3380CC4-5D6E-409C-BE32-E72D297353CC}">
              <c16:uniqueId val="{00000001-4155-4FD9-BED0-E8AB6866658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20000"/>
        <a:lumOff val="80000"/>
      </a:schemeClr>
    </a:solidFill>
    <a:scene3d>
      <a:camera prst="orthographicFront"/>
      <a:lightRig rig="threePt" dir="t"/>
    </a:scene3d>
    <a:sp3d>
      <a:bevelT w="165100" prst="coolSlant"/>
    </a:sp3d>
  </c:spPr>
  <c:txPr>
    <a:bodyPr/>
    <a:lstStyle/>
    <a:p>
      <a:pPr>
        <a:defRPr sz="1200" b="0" i="0" u="none" strike="noStrike" baseline="0">
          <a:solidFill>
            <a:srgbClr val="000000"/>
          </a:solidFill>
          <a:latin typeface="Calibri"/>
          <a:ea typeface="Calibri"/>
          <a:cs typeface="Calibri"/>
        </a:defRPr>
      </a:pPr>
      <a:endParaRPr lang="es-CO"/>
    </a:p>
  </c:txPr>
  <c:printSettings>
    <c:headerFooter/>
    <c:pageMargins b="0.75000000000000033" l="0.70000000000000029" r="0.70000000000000029" t="0.75000000000000033" header="0.30000000000000016" footer="0.30000000000000016"/>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[F-SST-01 Matriz de Peligros y Riesgos V.5.xlsx]Hoja 7. Indicadores !Tabla dinámica7</c:name>
    <c:fmtId val="1"/>
  </c:pivotSource>
  <c:chart>
    <c:title>
      <c:tx>
        <c:rich>
          <a:bodyPr/>
          <a:lstStyle/>
          <a:p>
            <a:pPr>
              <a:defRPr sz="1800" b="1" i="0" u="none" strike="noStrike" baseline="0">
                <a:solidFill>
                  <a:srgbClr val="000000"/>
                </a:solidFill>
                <a:latin typeface="Calibri"/>
                <a:ea typeface="Calibri"/>
                <a:cs typeface="Calibri"/>
              </a:defRPr>
            </a:pPr>
            <a:r>
              <a:rPr lang="es-CO"/>
              <a:t>NIVEL DE RIESGO</a:t>
            </a:r>
          </a:p>
        </c:rich>
      </c:tx>
      <c:overlay val="0"/>
    </c:title>
    <c:autoTitleDeleted val="0"/>
    <c:pivotFmts>
      <c:pivotFmt>
        <c:idx val="0"/>
        <c:marker>
          <c:symbol val="none"/>
        </c:marker>
        <c:dLbl>
          <c:idx val="0"/>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extLst>
            <c:ext xmlns:c15="http://schemas.microsoft.com/office/drawing/2012/chart" uri="{CE6537A1-D6FC-4f65-9D91-7224C49458BB}"/>
          </c:extLst>
        </c:dLbl>
      </c:pivotFmt>
      <c:pivotFmt>
        <c:idx val="1"/>
      </c:pivotFmt>
      <c:pivotFmt>
        <c:idx val="2"/>
      </c:pivotFmt>
      <c:pivotFmt>
        <c:idx val="3"/>
      </c:pivotFmt>
      <c:pivotFmt>
        <c:idx val="4"/>
      </c:pivotFmt>
      <c:pivotFmt>
        <c:idx val="5"/>
      </c:pivotFmt>
      <c:pivotFmt>
        <c:idx val="6"/>
      </c:pivotFmt>
      <c:pivotFmt>
        <c:idx val="7"/>
      </c:pivotFmt>
      <c:pivotFmt>
        <c:idx val="8"/>
      </c:pivotFmt>
      <c:pivotFmt>
        <c:idx val="9"/>
        <c:marker>
          <c:symbol val="none"/>
        </c:marker>
        <c:dLbl>
          <c:idx val="0"/>
          <c:delete val="1"/>
          <c:extLst>
            <c:ext xmlns:c15="http://schemas.microsoft.com/office/drawing/2012/chart" uri="{CE6537A1-D6FC-4f65-9D91-7224C49458BB}"/>
          </c:extLst>
        </c:dLbl>
      </c:pivotFmt>
    </c:pivotFmts>
    <c:view3D>
      <c:rotX val="15"/>
      <c:rotY val="0"/>
      <c:rAngAx val="0"/>
      <c:perspective val="0"/>
    </c:view3D>
    <c:floor>
      <c:thickness val="0"/>
    </c:floor>
    <c:sideWall>
      <c:thickness val="0"/>
    </c:sideWall>
    <c:backWall>
      <c:thickness val="0"/>
    </c:backWall>
    <c:plotArea>
      <c:layout/>
      <c:pie3DChart>
        <c:varyColors val="1"/>
        <c:ser>
          <c:idx val="0"/>
          <c:order val="0"/>
          <c:tx>
            <c:strRef>
              <c:f>'Hoja 7. Indicadores '!$B$74:$B$75</c:f>
              <c:strCache>
                <c:ptCount val="1"/>
                <c:pt idx="0">
                  <c:v>Total</c:v>
                </c:pt>
              </c:strCache>
            </c:strRef>
          </c:tx>
          <c:cat>
            <c:strRef>
              <c:f>'Hoja 7. Indicadores '!$A$76</c:f>
              <c:strCache>
                <c:ptCount val="1"/>
                <c:pt idx="0">
                  <c:v>Total general</c:v>
                </c:pt>
              </c:strCache>
            </c:strRef>
          </c:cat>
          <c:val>
            <c:numRef>
              <c:f>'Hoja 7. Indicadores '!$B$76</c:f>
              <c:numCache>
                <c:formatCode>General</c:formatCode>
                <c:ptCount val="1"/>
              </c:numCache>
            </c:numRef>
          </c:val>
          <c:extLst>
            <c:ext xmlns:c16="http://schemas.microsoft.com/office/drawing/2014/chart" uri="{C3380CC4-5D6E-409C-BE32-E72D297353CC}">
              <c16:uniqueId val="{00000001-F810-413E-B321-C0FA52EC2D8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20000"/>
        <a:lumOff val="80000"/>
      </a:schemeClr>
    </a:solidFill>
    <a:scene3d>
      <a:camera prst="orthographicFront"/>
      <a:lightRig rig="threePt" dir="t"/>
    </a:scene3d>
    <a:sp3d>
      <a:bevelT w="165100" prst="coolSlant"/>
    </a:sp3d>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33" l="0.70000000000000029" r="0.70000000000000029" t="0.75000000000000033" header="0.30000000000000016" footer="0.30000000000000016"/>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[F-SST-01 Matriz de Peligros y Riesgos V.5.xlsx]Hoja 7. Indicadores !Tabla dinámica5</c:name>
    <c:fmtId val="1"/>
  </c:pivotSource>
  <c:chart>
    <c:title>
      <c:tx>
        <c:rich>
          <a:bodyPr/>
          <a:lstStyle/>
          <a:p>
            <a:pPr>
              <a:defRPr sz="1800" b="1" i="0" u="none" strike="noStrike" baseline="0">
                <a:solidFill>
                  <a:srgbClr val="000000"/>
                </a:solidFill>
                <a:latin typeface="Calibri"/>
                <a:ea typeface="Calibri"/>
                <a:cs typeface="Calibri"/>
              </a:defRPr>
            </a:pPr>
            <a:r>
              <a:rPr lang="es-CO"/>
              <a:t>NIVEL DE CONSECUENCIAS </a:t>
            </a:r>
          </a:p>
        </c:rich>
      </c:tx>
      <c:overlay val="0"/>
    </c:title>
    <c:autoTitleDeleted val="0"/>
    <c:pivotFmts>
      <c:pivotFmt>
        <c:idx val="0"/>
        <c:marker>
          <c:symbol val="none"/>
        </c:marker>
        <c:dLbl>
          <c:idx val="0"/>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extLst>
            <c:ext xmlns:c15="http://schemas.microsoft.com/office/drawing/2012/chart" uri="{CE6537A1-D6FC-4f65-9D91-7224C49458BB}"/>
          </c:extLst>
        </c:dLbl>
      </c:pivotFmt>
      <c:pivotFmt>
        <c:idx val="1"/>
      </c:pivotFmt>
      <c:pivotFmt>
        <c:idx val="2"/>
      </c:pivotFmt>
      <c:pivotFmt>
        <c:idx val="3"/>
      </c:pivotFmt>
      <c:pivotFmt>
        <c:idx val="4"/>
      </c:pivotFmt>
      <c:pivotFmt>
        <c:idx val="5"/>
      </c:pivotFmt>
      <c:pivotFmt>
        <c:idx val="6"/>
      </c:pivotFmt>
      <c:pivotFmt>
        <c:idx val="7"/>
      </c:pivotFmt>
      <c:pivotFmt>
        <c:idx val="8"/>
        <c:marker>
          <c:symbol val="none"/>
        </c:marker>
        <c:dLbl>
          <c:idx val="0"/>
          <c:delete val="1"/>
          <c:extLst>
            <c:ext xmlns:c15="http://schemas.microsoft.com/office/drawing/2012/chart" uri="{CE6537A1-D6FC-4f65-9D91-7224C49458BB}"/>
          </c:extLst>
        </c:dLbl>
      </c:pivotFmt>
    </c:pivotFmts>
    <c:view3D>
      <c:rotX val="15"/>
      <c:rotY val="0"/>
      <c:rAngAx val="0"/>
      <c:perspective val="0"/>
    </c:view3D>
    <c:floor>
      <c:thickness val="0"/>
    </c:floor>
    <c:sideWall>
      <c:thickness val="0"/>
    </c:sideWall>
    <c:backWall>
      <c:thickness val="0"/>
    </c:backWall>
    <c:plotArea>
      <c:layout/>
      <c:pie3DChart>
        <c:varyColors val="1"/>
        <c:ser>
          <c:idx val="0"/>
          <c:order val="0"/>
          <c:tx>
            <c:strRef>
              <c:f>'Hoja 7. Indicadores '!$B$96:$B$97</c:f>
              <c:strCache>
                <c:ptCount val="1"/>
                <c:pt idx="0">
                  <c:v>Total</c:v>
                </c:pt>
              </c:strCache>
            </c:strRef>
          </c:tx>
          <c:cat>
            <c:strRef>
              <c:f>'Hoja 7. Indicadores '!$A$98</c:f>
              <c:strCache>
                <c:ptCount val="1"/>
                <c:pt idx="0">
                  <c:v>Total general</c:v>
                </c:pt>
              </c:strCache>
            </c:strRef>
          </c:cat>
          <c:val>
            <c:numRef>
              <c:f>'Hoja 7. Indicadores '!$B$98</c:f>
              <c:numCache>
                <c:formatCode>General</c:formatCode>
                <c:ptCount val="1"/>
              </c:numCache>
            </c:numRef>
          </c:val>
          <c:extLst>
            <c:ext xmlns:c16="http://schemas.microsoft.com/office/drawing/2014/chart" uri="{C3380CC4-5D6E-409C-BE32-E72D297353CC}">
              <c16:uniqueId val="{00000001-B51F-45E0-951E-DC7226EFE7B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20000"/>
        <a:lumOff val="80000"/>
      </a:schemeClr>
    </a:solidFill>
    <a:scene3d>
      <a:camera prst="orthographicFront"/>
      <a:lightRig rig="threePt" dir="t"/>
    </a:scene3d>
    <a:sp3d>
      <a:bevelT w="165100" prst="coolSlant"/>
    </a:sp3d>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33" l="0.70000000000000029" r="0.70000000000000029" t="0.75000000000000033" header="0.30000000000000016" footer="0.30000000000000016"/>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s-CO"/>
              <a:t>IDENTIFICACIÓN % DE PELIGROS</a:t>
            </a:r>
          </a:p>
        </c:rich>
      </c:tx>
      <c:overlay val="0"/>
    </c:title>
    <c:autoTitleDeleted val="0"/>
    <c:pivotFmts>
      <c:pivotFmt>
        <c:idx val="0"/>
        <c:marker>
          <c:symbol val="none"/>
        </c:marker>
        <c:dLbl>
          <c:idx val="0"/>
          <c:spPr>
            <a:noFill/>
            <a:ln w="25400">
              <a:noFill/>
            </a:ln>
          </c:spPr>
          <c:txPr>
            <a:bodyPr/>
            <a:lstStyle/>
            <a:p>
              <a:pPr>
                <a:defRPr sz="11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extLst>
            <c:ext xmlns:c15="http://schemas.microsoft.com/office/drawing/2012/chart" uri="{CE6537A1-D6FC-4f65-9D91-7224C49458BB}"/>
          </c:extLst>
        </c:dLbl>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s>
    <c:view3D>
      <c:rotX val="15"/>
      <c:rotY val="0"/>
      <c:rAngAx val="0"/>
      <c:perspective val="0"/>
    </c:view3D>
    <c:floor>
      <c:thickness val="0"/>
    </c:floor>
    <c:sideWall>
      <c:thickness val="0"/>
    </c:sideWall>
    <c:backWall>
      <c:thickness val="0"/>
    </c:backWall>
    <c:plotArea>
      <c:layout/>
      <c:pie3DChart>
        <c:varyColors val="1"/>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chemeClr val="accent1">
        <a:lumMod val="20000"/>
        <a:lumOff val="80000"/>
      </a:schemeClr>
    </a:solidFill>
    <a:scene3d>
      <a:camera prst="orthographicFront"/>
      <a:lightRig rig="threePt" dir="t"/>
    </a:scene3d>
    <a:sp3d>
      <a:bevelT w="101600" prst="riblet"/>
    </a:sp3d>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33" l="0.70000000000000029" r="0.70000000000000029" t="0.75000000000000033" header="0.30000000000000016" footer="0.30000000000000016"/>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[F-SST-01 Matriz de Peligros y Riesgos V.5.xlsx]Hoja 7. Indicadores !Tabla dinámica6</c:name>
    <c:fmtId val="0"/>
  </c:pivotSource>
  <c:chart>
    <c:title>
      <c:tx>
        <c:rich>
          <a:bodyPr/>
          <a:lstStyle/>
          <a:p>
            <a:pPr>
              <a:defRPr sz="1600" b="1" i="0" u="none" strike="noStrike" baseline="0">
                <a:solidFill>
                  <a:srgbClr val="000000"/>
                </a:solidFill>
                <a:latin typeface="Calibri"/>
                <a:ea typeface="Calibri"/>
                <a:cs typeface="Calibri"/>
              </a:defRPr>
            </a:pPr>
            <a:r>
              <a:rPr lang="es-CO"/>
              <a:t>NIVEL DE PROBABILIDAD DE OCURRENCIA</a:t>
            </a:r>
          </a:p>
        </c:rich>
      </c:tx>
      <c:overlay val="0"/>
    </c:title>
    <c:autoTitleDeleted val="0"/>
    <c:pivotFmts>
      <c:pivotFmt>
        <c:idx val="0"/>
        <c:marker>
          <c:symbol val="none"/>
        </c:marker>
        <c:dLbl>
          <c:idx val="0"/>
          <c:spPr/>
          <c:txPr>
            <a:bodyPr/>
            <a:lstStyle/>
            <a:p>
              <a:pPr>
                <a:defRPr sz="14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extLst>
            <c:ext xmlns:c15="http://schemas.microsoft.com/office/drawing/2012/chart" uri="{CE6537A1-D6FC-4f65-9D91-7224C49458BB}"/>
          </c:extLst>
        </c:dLbl>
      </c:pivotFmt>
      <c:pivotFmt>
        <c:idx val="1"/>
        <c:dLbl>
          <c:idx val="0"/>
          <c:layout>
            <c:manualLayout>
              <c:x val="0.38020734908136483"/>
              <c:y val="0.17654625576183872"/>
            </c:manualLayout>
          </c:layout>
          <c:spPr/>
          <c:txPr>
            <a:bodyPr/>
            <a:lstStyle/>
            <a:p>
              <a:pPr>
                <a:defRPr sz="14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extLst>
            <c:ext xmlns:c15="http://schemas.microsoft.com/office/drawing/2012/chart" uri="{CE6537A1-D6FC-4f65-9D91-7224C49458BB}"/>
          </c:extLst>
        </c:dLbl>
      </c:pivotFmt>
      <c:pivotFmt>
        <c:idx val="2"/>
      </c:pivotFmt>
      <c:pivotFmt>
        <c:idx val="3"/>
      </c:pivotFmt>
      <c:pivotFmt>
        <c:idx val="4"/>
        <c:dLbl>
          <c:idx val="0"/>
          <c:layout>
            <c:manualLayout>
              <c:x val="0.38020734908136483"/>
              <c:y val="0.17654625576183872"/>
            </c:manualLayout>
          </c:layout>
          <c:spPr/>
          <c:txPr>
            <a:bodyPr/>
            <a:lstStyle/>
            <a:p>
              <a:pPr>
                <a:defRPr sz="14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extLst>
            <c:ext xmlns:c15="http://schemas.microsoft.com/office/drawing/2012/chart" uri="{CE6537A1-D6FC-4f65-9D91-7224C49458BB}"/>
          </c:extLst>
        </c:dLbl>
      </c:pivotFmt>
      <c:pivotFmt>
        <c:idx val="5"/>
        <c:dLbl>
          <c:idx val="0"/>
          <c:layout>
            <c:manualLayout>
              <c:x val="0.38020734908136483"/>
              <c:y val="0.17654625576183872"/>
            </c:manualLayout>
          </c:layout>
          <c:spPr/>
          <c:txPr>
            <a:bodyPr/>
            <a:lstStyle/>
            <a:p>
              <a:pPr>
                <a:defRPr sz="14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extLst>
            <c:ext xmlns:c15="http://schemas.microsoft.com/office/drawing/2012/chart" uri="{CE6537A1-D6FC-4f65-9D91-7224C49458BB}"/>
          </c:extLst>
        </c:dLbl>
      </c:pivotFmt>
      <c:pivotFmt>
        <c:idx val="6"/>
      </c:pivotFmt>
      <c:pivotFmt>
        <c:idx val="7"/>
      </c:pivotFmt>
      <c:pivotFmt>
        <c:idx val="8"/>
      </c:pivotFmt>
      <c:pivotFmt>
        <c:idx val="9"/>
        <c:marker>
          <c:symbol val="none"/>
        </c:marker>
        <c:dLbl>
          <c:idx val="0"/>
          <c:delete val="1"/>
          <c:extLst>
            <c:ext xmlns:c15="http://schemas.microsoft.com/office/drawing/2012/chart" uri="{CE6537A1-D6FC-4f65-9D91-7224C49458BB}"/>
          </c:extLst>
        </c:dLbl>
      </c:pivotFmt>
    </c:pivotFmts>
    <c:view3D>
      <c:rotX val="15"/>
      <c:rotY val="0"/>
      <c:rAngAx val="0"/>
      <c:perspective val="0"/>
    </c:view3D>
    <c:floor>
      <c:thickness val="0"/>
    </c:floor>
    <c:sideWall>
      <c:thickness val="0"/>
    </c:sideWall>
    <c:backWall>
      <c:thickness val="0"/>
    </c:backWall>
    <c:plotArea>
      <c:layout/>
      <c:pie3DChart>
        <c:varyColors val="1"/>
        <c:ser>
          <c:idx val="0"/>
          <c:order val="0"/>
          <c:tx>
            <c:strRef>
              <c:f>'Hoja 7. Indicadores '!$B$51:$B$52</c:f>
              <c:strCache>
                <c:ptCount val="1"/>
                <c:pt idx="0">
                  <c:v>Total</c:v>
                </c:pt>
              </c:strCache>
            </c:strRef>
          </c:tx>
          <c:cat>
            <c:strRef>
              <c:f>'Hoja 7. Indicadores '!$A$53</c:f>
              <c:strCache>
                <c:ptCount val="1"/>
                <c:pt idx="0">
                  <c:v>Total general</c:v>
                </c:pt>
              </c:strCache>
            </c:strRef>
          </c:cat>
          <c:val>
            <c:numRef>
              <c:f>'Hoja 7. Indicadores '!$B$53</c:f>
              <c:numCache>
                <c:formatCode>General</c:formatCode>
                <c:ptCount val="1"/>
              </c:numCache>
            </c:numRef>
          </c:val>
          <c:extLst>
            <c:ext xmlns:c16="http://schemas.microsoft.com/office/drawing/2014/chart" uri="{C3380CC4-5D6E-409C-BE32-E72D297353CC}">
              <c16:uniqueId val="{00000001-CD94-4AD4-96C5-DD70EA8A953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20000"/>
        <a:lumOff val="80000"/>
      </a:schemeClr>
    </a:solidFill>
    <a:scene3d>
      <a:camera prst="orthographicFront"/>
      <a:lightRig rig="threePt" dir="t"/>
    </a:scene3d>
    <a:sp3d>
      <a:bevelT w="101600" prst="riblet"/>
    </a:sp3d>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33" l="0.70000000000000029" r="0.70000000000000029" t="0.75000000000000033" header="0.30000000000000016" footer="0.30000000000000016"/>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[F-SST-01 Matriz de Peligros y Riesgos V.5.xlsx]Hoja 7. Indicadores !Tabla dinámica7</c:name>
    <c:fmtId val="0"/>
  </c:pivotSource>
  <c:chart>
    <c:title>
      <c:tx>
        <c:rich>
          <a:bodyPr/>
          <a:lstStyle/>
          <a:p>
            <a:pPr>
              <a:defRPr sz="1600" b="1" i="0" u="none" strike="noStrike" baseline="0">
                <a:solidFill>
                  <a:srgbClr val="000000"/>
                </a:solidFill>
                <a:latin typeface="Calibri"/>
                <a:ea typeface="Calibri"/>
                <a:cs typeface="Calibri"/>
              </a:defRPr>
            </a:pPr>
            <a:r>
              <a:rPr lang="es-CO"/>
              <a:t>NIVEL DE RIESGO</a:t>
            </a:r>
          </a:p>
        </c:rich>
      </c:tx>
      <c:overlay val="0"/>
    </c:title>
    <c:autoTitleDeleted val="0"/>
    <c:pivotFmts>
      <c:pivotFmt>
        <c:idx val="0"/>
        <c:marker>
          <c:symbol val="none"/>
        </c:marker>
        <c:dLbl>
          <c:idx val="0"/>
          <c:spPr>
            <a:noFill/>
            <a:ln w="25400">
              <a:noFill/>
            </a:ln>
          </c:spPr>
          <c:txPr>
            <a:bodyPr/>
            <a:lstStyle/>
            <a:p>
              <a:pPr>
                <a:defRPr sz="14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extLst>
            <c:ext xmlns:c15="http://schemas.microsoft.com/office/drawing/2012/chart" uri="{CE6537A1-D6FC-4f65-9D91-7224C49458BB}"/>
          </c:extLst>
        </c:dLbl>
      </c:pivotFmt>
      <c:pivotFmt>
        <c:idx val="1"/>
      </c:pivotFmt>
      <c:pivotFmt>
        <c:idx val="2"/>
      </c:pivotFmt>
      <c:pivotFmt>
        <c:idx val="3"/>
      </c:pivotFmt>
      <c:pivotFmt>
        <c:idx val="4"/>
      </c:pivotFmt>
      <c:pivotFmt>
        <c:idx val="5"/>
      </c:pivotFmt>
      <c:pivotFmt>
        <c:idx val="6"/>
      </c:pivotFmt>
      <c:pivotFmt>
        <c:idx val="7"/>
        <c:marker>
          <c:symbol val="none"/>
        </c:marker>
        <c:dLbl>
          <c:idx val="0"/>
          <c:delete val="1"/>
          <c:extLst>
            <c:ext xmlns:c15="http://schemas.microsoft.com/office/drawing/2012/chart" uri="{CE6537A1-D6FC-4f65-9D91-7224C49458BB}"/>
          </c:extLst>
        </c:dLbl>
      </c:pivotFmt>
    </c:pivotFmts>
    <c:view3D>
      <c:rotX val="15"/>
      <c:rotY val="0"/>
      <c:rAngAx val="0"/>
      <c:perspective val="0"/>
    </c:view3D>
    <c:floor>
      <c:thickness val="0"/>
    </c:floor>
    <c:sideWall>
      <c:thickness val="0"/>
    </c:sideWall>
    <c:backWall>
      <c:thickness val="0"/>
    </c:backWall>
    <c:plotArea>
      <c:layout/>
      <c:pie3DChart>
        <c:varyColors val="1"/>
        <c:ser>
          <c:idx val="0"/>
          <c:order val="0"/>
          <c:tx>
            <c:strRef>
              <c:f>'Hoja 7. Indicadores '!$B$74:$B$75</c:f>
              <c:strCache>
                <c:ptCount val="1"/>
                <c:pt idx="0">
                  <c:v>Total</c:v>
                </c:pt>
              </c:strCache>
            </c:strRef>
          </c:tx>
          <c:cat>
            <c:strRef>
              <c:f>'Hoja 7. Indicadores '!$A$76</c:f>
              <c:strCache>
                <c:ptCount val="1"/>
                <c:pt idx="0">
                  <c:v>Total general</c:v>
                </c:pt>
              </c:strCache>
            </c:strRef>
          </c:cat>
          <c:val>
            <c:numRef>
              <c:f>'Hoja 7. Indicadores '!$B$76</c:f>
              <c:numCache>
                <c:formatCode>General</c:formatCode>
                <c:ptCount val="1"/>
              </c:numCache>
            </c:numRef>
          </c:val>
          <c:extLst>
            <c:ext xmlns:c16="http://schemas.microsoft.com/office/drawing/2014/chart" uri="{C3380CC4-5D6E-409C-BE32-E72D297353CC}">
              <c16:uniqueId val="{00000001-F29B-4046-981A-AC38F7125C4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flip="none" rotWithShape="1">
      <a:gsLst>
        <a:gs pos="0">
          <a:schemeClr val="accent2">
            <a:lumMod val="5000"/>
            <a:lumOff val="95000"/>
          </a:schemeClr>
        </a:gs>
        <a:gs pos="74000">
          <a:schemeClr val="accent2">
            <a:lumMod val="45000"/>
            <a:lumOff val="55000"/>
          </a:schemeClr>
        </a:gs>
        <a:gs pos="83000">
          <a:schemeClr val="accent2">
            <a:lumMod val="45000"/>
            <a:lumOff val="55000"/>
          </a:schemeClr>
        </a:gs>
        <a:gs pos="100000">
          <a:schemeClr val="accent2">
            <a:lumMod val="30000"/>
            <a:lumOff val="70000"/>
          </a:schemeClr>
        </a:gs>
      </a:gsLst>
      <a:lin ang="5400000" scaled="1"/>
      <a:tileRect/>
    </a:gradFill>
    <a:scene3d>
      <a:camera prst="orthographicFront"/>
      <a:lightRig rig="threePt" dir="t"/>
    </a:scene3d>
    <a:sp3d>
      <a:bevelT prst="slope"/>
    </a:sp3d>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33" l="0.70000000000000029" r="0.70000000000000029" t="0.75000000000000033" header="0.30000000000000016" footer="0.30000000000000016"/>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[F-SST-01 Matriz de Peligros y Riesgos V.5.xlsx]Hoja 7. Indicadores !Tabla dinámica5</c:name>
    <c:fmtId val="0"/>
  </c:pivotSource>
  <c:chart>
    <c:title>
      <c:tx>
        <c:rich>
          <a:bodyPr/>
          <a:lstStyle/>
          <a:p>
            <a:pPr>
              <a:defRPr sz="1600" b="1" i="0" u="none" strike="noStrike" baseline="0">
                <a:solidFill>
                  <a:srgbClr val="000000"/>
                </a:solidFill>
                <a:latin typeface="Calibri"/>
                <a:ea typeface="Calibri"/>
                <a:cs typeface="Calibri"/>
              </a:defRPr>
            </a:pPr>
            <a:r>
              <a:rPr lang="es-CO"/>
              <a:t>NIVEL DE CONSECUENCIAS </a:t>
            </a:r>
          </a:p>
        </c:rich>
      </c:tx>
      <c:overlay val="0"/>
    </c:title>
    <c:autoTitleDeleted val="0"/>
    <c:pivotFmts>
      <c:pivotFmt>
        <c:idx val="0"/>
        <c:marker>
          <c:symbol val="none"/>
        </c:marker>
        <c:dLbl>
          <c:idx val="0"/>
          <c:spPr>
            <a:noFill/>
            <a:ln w="25400">
              <a:noFill/>
            </a:ln>
          </c:spPr>
          <c:txPr>
            <a:bodyPr/>
            <a:lstStyle/>
            <a:p>
              <a:pPr>
                <a:defRPr sz="14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extLst>
            <c:ext xmlns:c15="http://schemas.microsoft.com/office/drawing/2012/chart" uri="{CE6537A1-D6FC-4f65-9D91-7224C49458BB}"/>
          </c:extLst>
        </c:dLbl>
      </c:pivotFmt>
      <c:pivotFmt>
        <c:idx val="1"/>
      </c:pivotFmt>
      <c:pivotFmt>
        <c:idx val="2"/>
      </c:pivotFmt>
      <c:pivotFmt>
        <c:idx val="3"/>
      </c:pivotFmt>
      <c:pivotFmt>
        <c:idx val="4"/>
      </c:pivotFmt>
      <c:pivotFmt>
        <c:idx val="5"/>
      </c:pivotFmt>
      <c:pivotFmt>
        <c:idx val="6"/>
      </c:pivotFmt>
      <c:pivotFmt>
        <c:idx val="7"/>
      </c:pivotFmt>
      <c:pivotFmt>
        <c:idx val="8"/>
        <c:marker>
          <c:symbol val="none"/>
        </c:marker>
        <c:dLbl>
          <c:idx val="0"/>
          <c:delete val="1"/>
          <c:extLst>
            <c:ext xmlns:c15="http://schemas.microsoft.com/office/drawing/2012/chart" uri="{CE6537A1-D6FC-4f65-9D91-7224C49458BB}"/>
          </c:extLst>
        </c:dLbl>
      </c:pivotFmt>
    </c:pivotFmts>
    <c:view3D>
      <c:rotX val="15"/>
      <c:rotY val="0"/>
      <c:rAngAx val="0"/>
      <c:perspective val="0"/>
    </c:view3D>
    <c:floor>
      <c:thickness val="0"/>
    </c:floor>
    <c:sideWall>
      <c:thickness val="0"/>
    </c:sideWall>
    <c:backWall>
      <c:thickness val="0"/>
    </c:backWall>
    <c:plotArea>
      <c:layout/>
      <c:pie3DChart>
        <c:varyColors val="1"/>
        <c:ser>
          <c:idx val="0"/>
          <c:order val="0"/>
          <c:tx>
            <c:strRef>
              <c:f>'Hoja 7. Indicadores '!$B$96:$B$97</c:f>
              <c:strCache>
                <c:ptCount val="1"/>
                <c:pt idx="0">
                  <c:v>Total</c:v>
                </c:pt>
              </c:strCache>
            </c:strRef>
          </c:tx>
          <c:cat>
            <c:strRef>
              <c:f>'Hoja 7. Indicadores '!$A$98</c:f>
              <c:strCache>
                <c:ptCount val="1"/>
                <c:pt idx="0">
                  <c:v>Total general</c:v>
                </c:pt>
              </c:strCache>
            </c:strRef>
          </c:cat>
          <c:val>
            <c:numRef>
              <c:f>'Hoja 7. Indicadores '!$B$98</c:f>
              <c:numCache>
                <c:formatCode>General</c:formatCode>
                <c:ptCount val="1"/>
              </c:numCache>
            </c:numRef>
          </c:val>
          <c:extLst>
            <c:ext xmlns:c16="http://schemas.microsoft.com/office/drawing/2014/chart" uri="{C3380CC4-5D6E-409C-BE32-E72D297353CC}">
              <c16:uniqueId val="{00000001-739D-4226-A5F3-34F9C238543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accent1">
        <a:lumMod val="20000"/>
        <a:lumOff val="80000"/>
      </a:schemeClr>
    </a:solidFill>
    <a:scene3d>
      <a:camera prst="orthographicFront"/>
      <a:lightRig rig="threePt" dir="t"/>
    </a:scene3d>
    <a:sp3d>
      <a:bevelT w="101600" prst="riblet"/>
    </a:sp3d>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33" l="0.70000000000000029" r="0.70000000000000029" t="0.75000000000000033" header="0.30000000000000016" footer="0.30000000000000016"/>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s-CO"/>
              <a:t>EXPOSICIÓN DEL PELIGRO</a:t>
            </a:r>
          </a:p>
        </c:rich>
      </c:tx>
      <c:overlay val="0"/>
      <c:spPr>
        <a:noFill/>
        <a:ln w="25400">
          <a:noFill/>
        </a:ln>
      </c:spPr>
    </c:title>
    <c:autoTitleDeleted val="0"/>
    <c:pivotFmts>
      <c:pivotFmt>
        <c:idx val="0"/>
        <c:marker>
          <c:symbol val="none"/>
        </c:marker>
        <c:dLbl>
          <c:idx val="0"/>
          <c:spPr>
            <a:noFill/>
            <a:ln w="25400">
              <a:noFill/>
            </a:ln>
          </c:spPr>
          <c:txPr>
            <a:bodyPr/>
            <a:lstStyle/>
            <a:p>
              <a:pPr>
                <a:defRPr sz="14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extLst>
            <c:ext xmlns:c15="http://schemas.microsoft.com/office/drawing/2012/chart" uri="{CE6537A1-D6FC-4f65-9D91-7224C49458BB}"/>
          </c:extLst>
        </c:dLbl>
      </c:pivotFmt>
      <c:pivotFmt>
        <c:idx val="1"/>
      </c:pivotFmt>
      <c:pivotFmt>
        <c:idx val="2"/>
      </c:pivotFmt>
      <c:pivotFmt>
        <c:idx val="3"/>
      </c:pivotFmt>
      <c:pivotFmt>
        <c:idx val="4"/>
      </c:pivotFmt>
      <c:pivotFmt>
        <c:idx val="5"/>
      </c:pivotFmt>
      <c:pivotFmt>
        <c:idx val="6"/>
      </c:pivotFmt>
    </c:pivotFmts>
    <c:view3D>
      <c:rotX val="30"/>
      <c:rotY val="0"/>
      <c:rAngAx val="0"/>
      <c:perspective val="0"/>
    </c:view3D>
    <c:floor>
      <c:thickness val="0"/>
    </c:floor>
    <c:sideWall>
      <c:thickness val="0"/>
    </c:sideWall>
    <c:backWall>
      <c:thickness val="0"/>
    </c:backWall>
    <c:plotArea>
      <c:layout/>
      <c:pie3DChart>
        <c:varyColors val="1"/>
        <c:dLbls>
          <c:showLegendKey val="0"/>
          <c:showVal val="0"/>
          <c:showCatName val="0"/>
          <c:showSerName val="0"/>
          <c:showPercent val="0"/>
          <c:showBubbleSize val="0"/>
          <c:showLeaderLines val="0"/>
        </c:dLbls>
      </c:pie3DChart>
      <c:spPr>
        <a:noFill/>
        <a:ln w="25400">
          <a:noFill/>
        </a:ln>
      </c:spPr>
    </c:plotArea>
    <c:plotVisOnly val="1"/>
    <c:dispBlanksAs val="gap"/>
    <c:showDLblsOverMax val="0"/>
  </c:chart>
  <c:spPr>
    <a:solidFill>
      <a:schemeClr val="accent1">
        <a:lumMod val="20000"/>
        <a:lumOff val="80000"/>
      </a:schemeClr>
    </a:solidFill>
    <a:ln w="9525" cap="flat" cmpd="sng" algn="ctr">
      <a:solidFill>
        <a:schemeClr val="tx1">
          <a:lumMod val="15000"/>
          <a:lumOff val="85000"/>
        </a:schemeClr>
      </a:solidFill>
      <a:round/>
    </a:ln>
    <a:effectLst/>
    <a:scene3d>
      <a:camera prst="orthographicFront"/>
      <a:lightRig rig="threePt" dir="t"/>
    </a:scene3d>
    <a:sp3d>
      <a:bevelT w="165100" prst="coolSlant"/>
    </a:sp3d>
  </c:spPr>
  <c:txPr>
    <a:bodyPr/>
    <a:lstStyle/>
    <a:p>
      <a:pPr>
        <a:defRPr sz="12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40" b="1" i="0" u="none" strike="noStrike" baseline="0">
                <a:solidFill>
                  <a:srgbClr val="000000"/>
                </a:solidFill>
                <a:latin typeface="Calibri"/>
                <a:ea typeface="Calibri"/>
                <a:cs typeface="Calibri"/>
              </a:defRPr>
            </a:pPr>
            <a:r>
              <a:rPr lang="es-CO"/>
              <a:t>CONSOLIDADO VALORACIÓN RIESGOS</a:t>
            </a:r>
          </a:p>
        </c:rich>
      </c:tx>
      <c:overlay val="0"/>
    </c:title>
    <c:autoTitleDeleted val="0"/>
    <c:plotArea>
      <c:layout>
        <c:manualLayout>
          <c:layoutTarget val="inner"/>
          <c:xMode val="edge"/>
          <c:yMode val="edge"/>
          <c:x val="0.18634344935321095"/>
          <c:y val="0.20587726152551539"/>
          <c:w val="0.7871934619851565"/>
          <c:h val="0.31790166496363548"/>
        </c:manualLayout>
      </c:layout>
      <c:barChart>
        <c:barDir val="col"/>
        <c:grouping val="clustered"/>
        <c:varyColors val="0"/>
        <c:ser>
          <c:idx val="0"/>
          <c:order val="0"/>
          <c:tx>
            <c:strRef>
              <c:f>'Hoja 6. Consolidado general'!$D$4</c:f>
              <c:strCache>
                <c:ptCount val="1"/>
                <c:pt idx="0">
                  <c:v>Riesgo Bajo</c:v>
                </c:pt>
              </c:strCache>
            </c:strRef>
          </c:tx>
          <c:spPr>
            <a:solidFill>
              <a:srgbClr val="00FF00"/>
            </a:solidFill>
          </c:spPr>
          <c:invertIfNegative val="0"/>
          <c:cat>
            <c:strRef>
              <c:f>'Hoja 6. Consolidado general'!$C$5:$C$19</c:f>
              <c:strCache>
                <c:ptCount val="15"/>
                <c:pt idx="0">
                  <c:v>Biológico</c:v>
                </c:pt>
                <c:pt idx="1">
                  <c:v>Físico</c:v>
                </c:pt>
                <c:pt idx="2">
                  <c:v>Químico</c:v>
                </c:pt>
                <c:pt idx="3">
                  <c:v>Psicosocial</c:v>
                </c:pt>
                <c:pt idx="4">
                  <c:v>Biomecánicos</c:v>
                </c:pt>
                <c:pt idx="5">
                  <c:v>Comportamiento Inadecuado</c:v>
                </c:pt>
                <c:pt idx="6">
                  <c:v>Naturales</c:v>
                </c:pt>
                <c:pt idx="7">
                  <c:v>Locativo</c:v>
                </c:pt>
                <c:pt idx="8">
                  <c:v>Mecánico</c:v>
                </c:pt>
                <c:pt idx="9">
                  <c:v>Eléctrico</c:v>
                </c:pt>
                <c:pt idx="10">
                  <c:v>Tecnológico</c:v>
                </c:pt>
                <c:pt idx="11">
                  <c:v>Público</c:v>
                </c:pt>
                <c:pt idx="12">
                  <c:v>Deportes y otras Actividades </c:v>
                </c:pt>
                <c:pt idx="13">
                  <c:v>Tareas de alto riesgo </c:v>
                </c:pt>
                <c:pt idx="14">
                  <c:v>Desplazamiento de personas</c:v>
                </c:pt>
              </c:strCache>
            </c:strRef>
          </c:cat>
          <c:val>
            <c:numRef>
              <c:f>'Hoja 6. Consolidado general'!$D$5:$D$19</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FF90-47FB-8604-8A647C54567B}"/>
            </c:ext>
          </c:extLst>
        </c:ser>
        <c:ser>
          <c:idx val="1"/>
          <c:order val="1"/>
          <c:tx>
            <c:strRef>
              <c:f>'Hoja 6. Consolidado general'!$E$4</c:f>
              <c:strCache>
                <c:ptCount val="1"/>
                <c:pt idx="0">
                  <c:v>Riesgo Medio</c:v>
                </c:pt>
              </c:strCache>
            </c:strRef>
          </c:tx>
          <c:spPr>
            <a:solidFill>
              <a:srgbClr val="FFFF00"/>
            </a:solidFill>
          </c:spPr>
          <c:invertIfNegative val="0"/>
          <c:cat>
            <c:strRef>
              <c:f>'Hoja 6. Consolidado general'!$C$5:$C$19</c:f>
              <c:strCache>
                <c:ptCount val="15"/>
                <c:pt idx="0">
                  <c:v>Biológico</c:v>
                </c:pt>
                <c:pt idx="1">
                  <c:v>Físico</c:v>
                </c:pt>
                <c:pt idx="2">
                  <c:v>Químico</c:v>
                </c:pt>
                <c:pt idx="3">
                  <c:v>Psicosocial</c:v>
                </c:pt>
                <c:pt idx="4">
                  <c:v>Biomecánicos</c:v>
                </c:pt>
                <c:pt idx="5">
                  <c:v>Comportamiento Inadecuado</c:v>
                </c:pt>
                <c:pt idx="6">
                  <c:v>Naturales</c:v>
                </c:pt>
                <c:pt idx="7">
                  <c:v>Locativo</c:v>
                </c:pt>
                <c:pt idx="8">
                  <c:v>Mecánico</c:v>
                </c:pt>
                <c:pt idx="9">
                  <c:v>Eléctrico</c:v>
                </c:pt>
                <c:pt idx="10">
                  <c:v>Tecnológico</c:v>
                </c:pt>
                <c:pt idx="11">
                  <c:v>Público</c:v>
                </c:pt>
                <c:pt idx="12">
                  <c:v>Deportes y otras Actividades </c:v>
                </c:pt>
                <c:pt idx="13">
                  <c:v>Tareas de alto riesgo </c:v>
                </c:pt>
                <c:pt idx="14">
                  <c:v>Desplazamiento de personas</c:v>
                </c:pt>
              </c:strCache>
            </c:strRef>
          </c:cat>
          <c:val>
            <c:numRef>
              <c:f>'Hoja 6. Consolidado general'!$E$5:$E$19</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FF90-47FB-8604-8A647C54567B}"/>
            </c:ext>
          </c:extLst>
        </c:ser>
        <c:ser>
          <c:idx val="2"/>
          <c:order val="2"/>
          <c:tx>
            <c:strRef>
              <c:f>'Hoja 6. Consolidado general'!$F$4</c:f>
              <c:strCache>
                <c:ptCount val="1"/>
                <c:pt idx="0">
                  <c:v>Riesgo Alto</c:v>
                </c:pt>
              </c:strCache>
            </c:strRef>
          </c:tx>
          <c:spPr>
            <a:solidFill>
              <a:srgbClr val="FF0000"/>
            </a:solidFill>
          </c:spPr>
          <c:invertIfNegative val="0"/>
          <c:cat>
            <c:strRef>
              <c:f>'Hoja 6. Consolidado general'!$C$5:$C$19</c:f>
              <c:strCache>
                <c:ptCount val="15"/>
                <c:pt idx="0">
                  <c:v>Biológico</c:v>
                </c:pt>
                <c:pt idx="1">
                  <c:v>Físico</c:v>
                </c:pt>
                <c:pt idx="2">
                  <c:v>Químico</c:v>
                </c:pt>
                <c:pt idx="3">
                  <c:v>Psicosocial</c:v>
                </c:pt>
                <c:pt idx="4">
                  <c:v>Biomecánicos</c:v>
                </c:pt>
                <c:pt idx="5">
                  <c:v>Comportamiento Inadecuado</c:v>
                </c:pt>
                <c:pt idx="6">
                  <c:v>Naturales</c:v>
                </c:pt>
                <c:pt idx="7">
                  <c:v>Locativo</c:v>
                </c:pt>
                <c:pt idx="8">
                  <c:v>Mecánico</c:v>
                </c:pt>
                <c:pt idx="9">
                  <c:v>Eléctrico</c:v>
                </c:pt>
                <c:pt idx="10">
                  <c:v>Tecnológico</c:v>
                </c:pt>
                <c:pt idx="11">
                  <c:v>Público</c:v>
                </c:pt>
                <c:pt idx="12">
                  <c:v>Deportes y otras Actividades </c:v>
                </c:pt>
                <c:pt idx="13">
                  <c:v>Tareas de alto riesgo </c:v>
                </c:pt>
                <c:pt idx="14">
                  <c:v>Desplazamiento de personas</c:v>
                </c:pt>
              </c:strCache>
            </c:strRef>
          </c:cat>
          <c:val>
            <c:numRef>
              <c:f>'Hoja 6. Consolidado general'!$F$5:$F$19</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FF90-47FB-8604-8A647C54567B}"/>
            </c:ext>
          </c:extLst>
        </c:ser>
        <c:dLbls>
          <c:showLegendKey val="0"/>
          <c:showVal val="0"/>
          <c:showCatName val="0"/>
          <c:showSerName val="0"/>
          <c:showPercent val="0"/>
          <c:showBubbleSize val="0"/>
        </c:dLbls>
        <c:gapWidth val="150"/>
        <c:axId val="2122860320"/>
        <c:axId val="2122867936"/>
      </c:barChart>
      <c:catAx>
        <c:axId val="2122860320"/>
        <c:scaling>
          <c:orientation val="minMax"/>
        </c:scaling>
        <c:delete val="0"/>
        <c:axPos val="b"/>
        <c:numFmt formatCode="General"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s-CO"/>
          </a:p>
        </c:txPr>
        <c:crossAx val="2122867936"/>
        <c:crosses val="autoZero"/>
        <c:auto val="1"/>
        <c:lblAlgn val="ctr"/>
        <c:lblOffset val="100"/>
        <c:noMultiLvlLbl val="0"/>
      </c:catAx>
      <c:valAx>
        <c:axId val="2122867936"/>
        <c:scaling>
          <c:orientation val="minMax"/>
        </c:scaling>
        <c:delete val="0"/>
        <c:axPos val="l"/>
        <c:majorGridlines/>
        <c:numFmt formatCode="General" sourceLinked="1"/>
        <c:majorTickMark val="none"/>
        <c:minorTickMark val="none"/>
        <c:tickLblPos val="nextTo"/>
        <c:txPr>
          <a:bodyPr rot="0" vert="horz"/>
          <a:lstStyle/>
          <a:p>
            <a:pPr>
              <a:defRPr sz="1200" b="0" i="0" u="none" strike="noStrike" baseline="0">
                <a:solidFill>
                  <a:srgbClr val="000000"/>
                </a:solidFill>
                <a:latin typeface="Calibri"/>
                <a:ea typeface="Calibri"/>
                <a:cs typeface="Calibri"/>
              </a:defRPr>
            </a:pPr>
            <a:endParaRPr lang="es-CO"/>
          </a:p>
        </c:txPr>
        <c:crossAx val="2122860320"/>
        <c:crosses val="autoZero"/>
        <c:crossBetween val="between"/>
      </c:valAx>
      <c:dTable>
        <c:showHorzBorder val="1"/>
        <c:showVertBorder val="1"/>
        <c:showOutline val="1"/>
        <c:showKeys val="1"/>
        <c:txPr>
          <a:bodyPr/>
          <a:lstStyle/>
          <a:p>
            <a:pPr rtl="0">
              <a:defRPr sz="1100" b="0" i="0" u="none" strike="noStrike" baseline="0">
                <a:solidFill>
                  <a:srgbClr val="000000"/>
                </a:solidFill>
                <a:latin typeface="Calibri"/>
                <a:ea typeface="Calibri"/>
                <a:cs typeface="Calibri"/>
              </a:defRPr>
            </a:pPr>
            <a:endParaRPr lang="es-CO"/>
          </a:p>
        </c:txPr>
      </c:dTable>
    </c:plotArea>
    <c:plotVisOnly val="1"/>
    <c:dispBlanksAs val="gap"/>
    <c:showDLblsOverMax val="0"/>
  </c:chart>
  <c:spPr>
    <a:solidFill>
      <a:schemeClr val="accent1">
        <a:lumMod val="20000"/>
        <a:lumOff val="80000"/>
      </a:schemeClr>
    </a:solidFill>
    <a:scene3d>
      <a:camera prst="orthographicFront"/>
      <a:lightRig rig="threePt" dir="t"/>
    </a:scene3d>
    <a:sp3d>
      <a:bevelT prst="slope"/>
    </a:sp3d>
  </c:spPr>
  <c:txPr>
    <a:bodyPr/>
    <a:lstStyle/>
    <a:p>
      <a:pPr>
        <a:defRPr sz="1200" b="0" i="0" u="none" strike="noStrike" baseline="0">
          <a:solidFill>
            <a:srgbClr val="000000"/>
          </a:solidFill>
          <a:latin typeface="Calibri"/>
          <a:ea typeface="Calibri"/>
          <a:cs typeface="Calibri"/>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333333"/>
                </a:solidFill>
                <a:latin typeface="Calibri"/>
                <a:ea typeface="Calibri"/>
                <a:cs typeface="Calibri"/>
              </a:defRPr>
            </a:pPr>
            <a:r>
              <a:rPr lang="es-CO"/>
              <a:t>EXPOSICIÓN DEL PELIGRO</a:t>
            </a:r>
          </a:p>
        </c:rich>
      </c:tx>
      <c:overlay val="0"/>
      <c:spPr>
        <a:noFill/>
        <a:ln w="25400">
          <a:noFill/>
        </a:ln>
      </c:spPr>
    </c:title>
    <c:autoTitleDeleted val="0"/>
    <c:pivotFmts>
      <c:pivotFmt>
        <c:idx val="0"/>
        <c:marker>
          <c:symbol val="none"/>
        </c:marker>
        <c:dLbl>
          <c:idx val="0"/>
          <c:spPr>
            <a:noFill/>
            <a:ln w="25400">
              <a:noFill/>
            </a:ln>
          </c:spPr>
          <c:txPr>
            <a:bodyPr/>
            <a:lstStyle/>
            <a:p>
              <a:pPr>
                <a:defRPr sz="12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extLst>
            <c:ext xmlns:c15="http://schemas.microsoft.com/office/drawing/2012/chart" uri="{CE6537A1-D6FC-4f65-9D91-7224C49458BB}"/>
          </c:extLst>
        </c:dLbl>
      </c:pivotFmt>
      <c:pivotFmt>
        <c:idx val="1"/>
      </c:pivotFmt>
      <c:pivotFmt>
        <c:idx val="2"/>
      </c:pivotFmt>
      <c:pivotFmt>
        <c:idx val="3"/>
      </c:pivotFmt>
      <c:pivotFmt>
        <c:idx val="4"/>
      </c:pivotFmt>
      <c:pivotFmt>
        <c:idx val="5"/>
      </c:pivotFmt>
      <c:pivotFmt>
        <c:idx val="6"/>
      </c:pivotFmt>
      <c:pivotFmt>
        <c:idx val="7"/>
      </c:pivotFmt>
    </c:pivotFmts>
    <c:view3D>
      <c:rotX val="30"/>
      <c:rotY val="0"/>
      <c:rAngAx val="0"/>
      <c:perspective val="0"/>
    </c:view3D>
    <c:floor>
      <c:thickness val="0"/>
    </c:floor>
    <c:sideWall>
      <c:thickness val="0"/>
    </c:sideWall>
    <c:backWall>
      <c:thickness val="0"/>
    </c:backWall>
    <c:plotArea>
      <c:layout/>
      <c:pie3DChart>
        <c:varyColors val="1"/>
        <c:dLbls>
          <c:showLegendKey val="0"/>
          <c:showVal val="0"/>
          <c:showCatName val="0"/>
          <c:showSerName val="0"/>
          <c:showPercent val="0"/>
          <c:showBubbleSize val="0"/>
          <c:showLeaderLines val="0"/>
        </c:dLbls>
      </c:pie3DChart>
      <c:spPr>
        <a:noFill/>
        <a:ln w="25400">
          <a:noFill/>
        </a:ln>
      </c:spPr>
    </c:plotArea>
    <c:plotVisOnly val="1"/>
    <c:dispBlanksAs val="gap"/>
    <c:showDLblsOverMax val="0"/>
  </c:chart>
  <c:spPr>
    <a:solidFill>
      <a:schemeClr val="accent1">
        <a:lumMod val="20000"/>
        <a:lumOff val="80000"/>
      </a:schemeClr>
    </a:solidFill>
    <a:ln w="9525" cap="flat" cmpd="sng" algn="ctr">
      <a:solidFill>
        <a:schemeClr val="tx1">
          <a:lumMod val="15000"/>
          <a:lumOff val="85000"/>
        </a:schemeClr>
      </a:solidFill>
      <a:round/>
    </a:ln>
    <a:effectLst/>
    <a:scene3d>
      <a:camera prst="orthographicFront"/>
      <a:lightRig rig="threePt" dir="t"/>
    </a:scene3d>
    <a:sp3d>
      <a:bevelT w="165100" prst="coolSlant"/>
    </a:sp3d>
  </c:spPr>
  <c:txPr>
    <a:bodyPr/>
    <a:lstStyle/>
    <a:p>
      <a:pPr>
        <a:defRPr sz="12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CO"/>
              <a:t>CLASIFICACIÓN DE PELIGROS</a:t>
            </a:r>
          </a:p>
        </c:rich>
      </c:tx>
      <c:overlay val="0"/>
    </c:title>
    <c:autoTitleDeleted val="0"/>
    <c:pivotFmts>
      <c:pivotFmt>
        <c:idx val="0"/>
        <c:marker>
          <c:symbol val="none"/>
        </c:marker>
        <c:dLbl>
          <c:idx val="0"/>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extLst>
            <c:ext xmlns:c15="http://schemas.microsoft.com/office/drawing/2012/chart" uri="{CE6537A1-D6FC-4f65-9D91-7224C49458BB}"/>
          </c:extLst>
        </c:dLbl>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s>
    <c:view3D>
      <c:rotX val="15"/>
      <c:rotY val="0"/>
      <c:rAngAx val="0"/>
      <c:perspective val="0"/>
    </c:view3D>
    <c:floor>
      <c:thickness val="0"/>
    </c:floor>
    <c:sideWall>
      <c:thickness val="0"/>
    </c:sideWall>
    <c:backWall>
      <c:thickness val="0"/>
    </c:backWall>
    <c:plotArea>
      <c:layout/>
      <c:pie3DChart>
        <c:varyColors val="1"/>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chemeClr val="accent1">
        <a:lumMod val="20000"/>
        <a:lumOff val="80000"/>
      </a:schemeClr>
    </a:solidFill>
    <a:scene3d>
      <a:camera prst="orthographicFront"/>
      <a:lightRig rig="threePt" dir="t"/>
    </a:scene3d>
    <a:sp3d>
      <a:bevelT w="165100" prst="coolSlant"/>
    </a:sp3d>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33" l="0.70000000000000029" r="0.70000000000000029" t="0.75000000000000033" header="0.30000000000000016" footer="0.30000000000000016"/>
    <c:pageSetup/>
  </c:printSettings>
  <c:extLst/>
</c:chartSpace>
</file>

<file path=xl/drawings/_rels/drawing1.xml.rels><?xml version="1.0" encoding="UTF-8" standalone="yes"?>
<Relationships xmlns="http://schemas.openxmlformats.org/package/2006/relationships"><Relationship Id="rId2" Type="http://schemas.openxmlformats.org/officeDocument/2006/relationships/image" Target="cid:image001.png@01D223C0.6D4B4C7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cid:image001.png@01D223C0.6D4B4C70"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chart" Target="../charts/chart12.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1</xdr:col>
      <xdr:colOff>33618</xdr:colOff>
      <xdr:row>0</xdr:row>
      <xdr:rowOff>56030</xdr:rowOff>
    </xdr:from>
    <xdr:to>
      <xdr:col>2</xdr:col>
      <xdr:colOff>833715</xdr:colOff>
      <xdr:row>3</xdr:row>
      <xdr:rowOff>206743</xdr:rowOff>
    </xdr:to>
    <xdr:pic>
      <xdr:nvPicPr>
        <xdr:cNvPr id="2" name="4 Imagen" descr="cid:image001.png@01D223C0.6D4B4C70">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bwMode="auto">
        <a:xfrm>
          <a:off x="700368" y="56030"/>
          <a:ext cx="2010332" cy="636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4371975</xdr:colOff>
      <xdr:row>1</xdr:row>
      <xdr:rowOff>76200</xdr:rowOff>
    </xdr:from>
    <xdr:to>
      <xdr:col>4</xdr:col>
      <xdr:colOff>0</xdr:colOff>
      <xdr:row>3</xdr:row>
      <xdr:rowOff>95250</xdr:rowOff>
    </xdr:to>
    <xdr:sp macro="" textlink="">
      <xdr:nvSpPr>
        <xdr:cNvPr id="3" name="Cuadro de texto 1">
          <a:extLst>
            <a:ext uri="{FF2B5EF4-FFF2-40B4-BE49-F238E27FC236}">
              <a16:creationId xmlns:a16="http://schemas.microsoft.com/office/drawing/2014/main" id="{00000000-0008-0000-0300-000003000000}"/>
            </a:ext>
          </a:extLst>
        </xdr:cNvPr>
        <xdr:cNvSpPr txBox="1">
          <a:spLocks noChangeArrowheads="1"/>
        </xdr:cNvSpPr>
      </xdr:nvSpPr>
      <xdr:spPr bwMode="auto">
        <a:xfrm flipH="1">
          <a:off x="7458075" y="238125"/>
          <a:ext cx="1599515" cy="342900"/>
        </a:xfrm>
        <a:prstGeom prst="rect">
          <a:avLst/>
        </a:prstGeom>
        <a:noFill/>
        <a:ln>
          <a:noFill/>
        </a:ln>
      </xdr:spPr>
      <xdr:txBody>
        <a:bodyPr vertOverflow="clip" wrap="square" lIns="91440" tIns="45720" rIns="91440" bIns="45720" anchor="t" upright="1"/>
        <a:lstStyle/>
        <a:p>
          <a:pPr algn="l" rtl="0">
            <a:defRPr sz="1000"/>
          </a:pPr>
          <a:r>
            <a:rPr lang="es-ES" sz="2000" b="1" i="0" u="none" strike="noStrike" baseline="0">
              <a:solidFill>
                <a:srgbClr val="000000"/>
              </a:solidFill>
              <a:latin typeface="Berylium"/>
              <a:cs typeface="Arial"/>
            </a:rPr>
            <a:t>SIGCMA</a:t>
          </a:r>
        </a:p>
        <a:p>
          <a:pPr algn="l" rtl="0">
            <a:lnSpc>
              <a:spcPts val="2200"/>
            </a:lnSpc>
            <a:defRPr sz="1000"/>
          </a:pPr>
          <a:endParaRPr lang="es-ES" sz="2000" b="1"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346821</xdr:colOff>
      <xdr:row>0</xdr:row>
      <xdr:rowOff>150157</xdr:rowOff>
    </xdr:from>
    <xdr:to>
      <xdr:col>2</xdr:col>
      <xdr:colOff>1165410</xdr:colOff>
      <xdr:row>3</xdr:row>
      <xdr:rowOff>179294</xdr:rowOff>
    </xdr:to>
    <xdr:pic>
      <xdr:nvPicPr>
        <xdr:cNvPr id="40377" name="3 Imagen" descr="cid:image001.png@01D208D8.A09EB740">
          <a:extLst>
            <a:ext uri="{FF2B5EF4-FFF2-40B4-BE49-F238E27FC236}">
              <a16:creationId xmlns:a16="http://schemas.microsoft.com/office/drawing/2014/main" id="{00000000-0008-0000-0100-0000B99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321" y="150157"/>
          <a:ext cx="1995207" cy="98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2610971</xdr:colOff>
      <xdr:row>0</xdr:row>
      <xdr:rowOff>302559</xdr:rowOff>
    </xdr:from>
    <xdr:to>
      <xdr:col>4</xdr:col>
      <xdr:colOff>176369</xdr:colOff>
      <xdr:row>1</xdr:row>
      <xdr:rowOff>230841</xdr:rowOff>
    </xdr:to>
    <xdr:sp macro="" textlink="">
      <xdr:nvSpPr>
        <xdr:cNvPr id="3" name="Cuadro de texto 1">
          <a:extLst>
            <a:ext uri="{FF2B5EF4-FFF2-40B4-BE49-F238E27FC236}">
              <a16:creationId xmlns:a16="http://schemas.microsoft.com/office/drawing/2014/main" id="{00000000-0008-0000-0100-000003000000}"/>
            </a:ext>
          </a:extLst>
        </xdr:cNvPr>
        <xdr:cNvSpPr txBox="1">
          <a:spLocks noChangeArrowheads="1"/>
        </xdr:cNvSpPr>
      </xdr:nvSpPr>
      <xdr:spPr bwMode="auto">
        <a:xfrm flipH="1">
          <a:off x="7126942" y="302559"/>
          <a:ext cx="1599515" cy="342900"/>
        </a:xfrm>
        <a:prstGeom prst="rect">
          <a:avLst/>
        </a:prstGeom>
        <a:noFill/>
        <a:ln>
          <a:noFill/>
        </a:ln>
      </xdr:spPr>
      <xdr:txBody>
        <a:bodyPr vertOverflow="clip" wrap="square" lIns="91440" tIns="45720" rIns="91440" bIns="45720" anchor="t" upright="1"/>
        <a:lstStyle/>
        <a:p>
          <a:pPr algn="l" rtl="0">
            <a:defRPr sz="1000"/>
          </a:pPr>
          <a:r>
            <a:rPr lang="es-ES" sz="2000" b="1" i="0" u="none" strike="noStrike" baseline="0">
              <a:solidFill>
                <a:srgbClr val="000000"/>
              </a:solidFill>
              <a:latin typeface="Berylium"/>
              <a:cs typeface="Arial"/>
            </a:rPr>
            <a:t>SIGCMA</a:t>
          </a:r>
        </a:p>
        <a:p>
          <a:pPr algn="l" rtl="0">
            <a:lnSpc>
              <a:spcPts val="2200"/>
            </a:lnSpc>
            <a:defRPr sz="1000"/>
          </a:pPr>
          <a:endParaRPr lang="es-ES" sz="2000" b="1"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111996</xdr:colOff>
      <xdr:row>12</xdr:row>
      <xdr:rowOff>308599</xdr:rowOff>
    </xdr:from>
    <xdr:to>
      <xdr:col>6</xdr:col>
      <xdr:colOff>139450</xdr:colOff>
      <xdr:row>15</xdr:row>
      <xdr:rowOff>61010</xdr:rowOff>
    </xdr:to>
    <xdr:sp macro="" textlink="">
      <xdr:nvSpPr>
        <xdr:cNvPr id="2353949" name="Line 1">
          <a:extLst>
            <a:ext uri="{FF2B5EF4-FFF2-40B4-BE49-F238E27FC236}">
              <a16:creationId xmlns:a16="http://schemas.microsoft.com/office/drawing/2014/main" id="{00000000-0008-0000-0200-00001DEB2300}"/>
            </a:ext>
          </a:extLst>
        </xdr:cNvPr>
        <xdr:cNvSpPr>
          <a:spLocks noChangeShapeType="1"/>
        </xdr:cNvSpPr>
      </xdr:nvSpPr>
      <xdr:spPr bwMode="auto">
        <a:xfrm flipH="1" flipV="1">
          <a:off x="9541746" y="6351682"/>
          <a:ext cx="27454" cy="2207745"/>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601133</xdr:colOff>
      <xdr:row>10</xdr:row>
      <xdr:rowOff>29633</xdr:rowOff>
    </xdr:from>
    <xdr:to>
      <xdr:col>3</xdr:col>
      <xdr:colOff>3548591</xdr:colOff>
      <xdr:row>10</xdr:row>
      <xdr:rowOff>29633</xdr:rowOff>
    </xdr:to>
    <xdr:sp macro="" textlink="">
      <xdr:nvSpPr>
        <xdr:cNvPr id="2353954" name="Line 2">
          <a:extLst>
            <a:ext uri="{FF2B5EF4-FFF2-40B4-BE49-F238E27FC236}">
              <a16:creationId xmlns:a16="http://schemas.microsoft.com/office/drawing/2014/main" id="{00000000-0008-0000-0200-000022EB2300}"/>
            </a:ext>
          </a:extLst>
        </xdr:cNvPr>
        <xdr:cNvSpPr>
          <a:spLocks noChangeShapeType="1"/>
        </xdr:cNvSpPr>
      </xdr:nvSpPr>
      <xdr:spPr bwMode="auto">
        <a:xfrm>
          <a:off x="3098800" y="5289550"/>
          <a:ext cx="2947458"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xdr:col>
      <xdr:colOff>142875</xdr:colOff>
      <xdr:row>0</xdr:row>
      <xdr:rowOff>85725</xdr:rowOff>
    </xdr:from>
    <xdr:to>
      <xdr:col>3</xdr:col>
      <xdr:colOff>287866</xdr:colOff>
      <xdr:row>0</xdr:row>
      <xdr:rowOff>876300</xdr:rowOff>
    </xdr:to>
    <xdr:pic>
      <xdr:nvPicPr>
        <xdr:cNvPr id="2353956" name="11 Imagen" descr="cid:image001.png@01D208D8.A09EB740">
          <a:extLst>
            <a:ext uri="{FF2B5EF4-FFF2-40B4-BE49-F238E27FC236}">
              <a16:creationId xmlns:a16="http://schemas.microsoft.com/office/drawing/2014/main" id="{00000000-0008-0000-0200-000024EB2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390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201705</xdr:colOff>
      <xdr:row>0</xdr:row>
      <xdr:rowOff>291353</xdr:rowOff>
    </xdr:from>
    <xdr:to>
      <xdr:col>10</xdr:col>
      <xdr:colOff>602191</xdr:colOff>
      <xdr:row>0</xdr:row>
      <xdr:rowOff>634253</xdr:rowOff>
    </xdr:to>
    <xdr:sp macro="" textlink="">
      <xdr:nvSpPr>
        <xdr:cNvPr id="8" name="Cuadro de texto 1">
          <a:extLst>
            <a:ext uri="{FF2B5EF4-FFF2-40B4-BE49-F238E27FC236}">
              <a16:creationId xmlns:a16="http://schemas.microsoft.com/office/drawing/2014/main" id="{00000000-0008-0000-0200-000008000000}"/>
            </a:ext>
          </a:extLst>
        </xdr:cNvPr>
        <xdr:cNvSpPr txBox="1">
          <a:spLocks noChangeArrowheads="1"/>
        </xdr:cNvSpPr>
      </xdr:nvSpPr>
      <xdr:spPr bwMode="auto">
        <a:xfrm flipH="1">
          <a:off x="11385176" y="291353"/>
          <a:ext cx="1599515" cy="342900"/>
        </a:xfrm>
        <a:prstGeom prst="rect">
          <a:avLst/>
        </a:prstGeom>
        <a:noFill/>
        <a:ln>
          <a:noFill/>
        </a:ln>
      </xdr:spPr>
      <xdr:txBody>
        <a:bodyPr vertOverflow="clip" wrap="square" lIns="91440" tIns="45720" rIns="91440" bIns="45720" anchor="t" upright="1"/>
        <a:lstStyle/>
        <a:p>
          <a:pPr algn="l" rtl="0">
            <a:defRPr sz="1000"/>
          </a:pPr>
          <a:r>
            <a:rPr lang="es-ES" sz="2000" b="1" i="0" u="none" strike="noStrike" baseline="0">
              <a:solidFill>
                <a:srgbClr val="000000"/>
              </a:solidFill>
              <a:latin typeface="Berylium"/>
              <a:cs typeface="Arial"/>
            </a:rPr>
            <a:t>SIGCMA</a:t>
          </a:r>
        </a:p>
        <a:p>
          <a:pPr algn="l" rtl="0">
            <a:lnSpc>
              <a:spcPts val="2200"/>
            </a:lnSpc>
            <a:defRPr sz="1000"/>
          </a:pPr>
          <a:endParaRPr lang="es-ES" sz="2000" b="1"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1899994</xdr:colOff>
      <xdr:row>0</xdr:row>
      <xdr:rowOff>260020</xdr:rowOff>
    </xdr:from>
    <xdr:to>
      <xdr:col>18</xdr:col>
      <xdr:colOff>397080</xdr:colOff>
      <xdr:row>0</xdr:row>
      <xdr:rowOff>602920</xdr:rowOff>
    </xdr:to>
    <xdr:sp macro="" textlink="">
      <xdr:nvSpPr>
        <xdr:cNvPr id="2" name="Cuadro de texto 1">
          <a:extLst>
            <a:ext uri="{FF2B5EF4-FFF2-40B4-BE49-F238E27FC236}">
              <a16:creationId xmlns:a16="http://schemas.microsoft.com/office/drawing/2014/main" id="{B025A060-25A3-4807-B116-B460C12C407A}"/>
            </a:ext>
          </a:extLst>
        </xdr:cNvPr>
        <xdr:cNvSpPr txBox="1">
          <a:spLocks noChangeArrowheads="1"/>
        </xdr:cNvSpPr>
      </xdr:nvSpPr>
      <xdr:spPr bwMode="auto">
        <a:xfrm flipH="1">
          <a:off x="12453694" y="260020"/>
          <a:ext cx="3192911" cy="342900"/>
        </a:xfrm>
        <a:prstGeom prst="rect">
          <a:avLst/>
        </a:prstGeom>
        <a:noFill/>
        <a:ln>
          <a:noFill/>
        </a:ln>
      </xdr:spPr>
      <xdr:txBody>
        <a:bodyPr vertOverflow="clip" wrap="square" lIns="91440" tIns="45720" rIns="91440" bIns="45720" anchor="t" upright="1"/>
        <a:lstStyle/>
        <a:p>
          <a:pPr algn="l" rtl="0">
            <a:defRPr sz="1000"/>
          </a:pPr>
          <a:r>
            <a:rPr lang="es-ES" sz="2000" b="1" i="0" u="none" strike="noStrike" baseline="0">
              <a:solidFill>
                <a:srgbClr val="000000"/>
              </a:solidFill>
              <a:latin typeface="Berylium"/>
              <a:cs typeface="Arial"/>
            </a:rPr>
            <a:t>SIGCMA</a:t>
          </a:r>
        </a:p>
        <a:p>
          <a:pPr algn="l" rtl="0">
            <a:lnSpc>
              <a:spcPts val="2200"/>
            </a:lnSpc>
            <a:defRPr sz="1000"/>
          </a:pPr>
          <a:endParaRPr lang="es-ES" sz="2000" b="1" i="0" u="none" strike="noStrike" baseline="0">
            <a:solidFill>
              <a:srgbClr val="000000"/>
            </a:solidFill>
            <a:latin typeface="Arial"/>
            <a:cs typeface="Arial"/>
          </a:endParaRPr>
        </a:p>
      </xdr:txBody>
    </xdr:sp>
    <xdr:clientData/>
  </xdr:twoCellAnchor>
  <xdr:twoCellAnchor editAs="oneCell">
    <xdr:from>
      <xdr:col>0</xdr:col>
      <xdr:colOff>481852</xdr:colOff>
      <xdr:row>0</xdr:row>
      <xdr:rowOff>300685</xdr:rowOff>
    </xdr:from>
    <xdr:to>
      <xdr:col>2</xdr:col>
      <xdr:colOff>211667</xdr:colOff>
      <xdr:row>0</xdr:row>
      <xdr:rowOff>1068480</xdr:rowOff>
    </xdr:to>
    <xdr:pic>
      <xdr:nvPicPr>
        <xdr:cNvPr id="4" name="6 Imagen" descr="cid:image001.png@01D208D8.A09EB740">
          <a:extLst>
            <a:ext uri="{FF2B5EF4-FFF2-40B4-BE49-F238E27FC236}">
              <a16:creationId xmlns:a16="http://schemas.microsoft.com/office/drawing/2014/main" id="{A8E1F685-FED2-452C-BC7E-09BB080B6E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852" y="300685"/>
          <a:ext cx="2089898" cy="76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176894</xdr:colOff>
      <xdr:row>0</xdr:row>
      <xdr:rowOff>110868</xdr:rowOff>
    </xdr:from>
    <xdr:to>
      <xdr:col>3</xdr:col>
      <xdr:colOff>517071</xdr:colOff>
      <xdr:row>2</xdr:row>
      <xdr:rowOff>309535</xdr:rowOff>
    </xdr:to>
    <xdr:pic>
      <xdr:nvPicPr>
        <xdr:cNvPr id="4" name="4 Imagen" descr="cid:image001.png@01D223C0.6D4B4C70">
          <a:extLst>
            <a:ext uri="{FF2B5EF4-FFF2-40B4-BE49-F238E27FC236}">
              <a16:creationId xmlns:a16="http://schemas.microsoft.com/office/drawing/2014/main" id="{F251CE51-CF0D-4B14-8E6E-693F5E635D7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tretch>
          <a:fillRect/>
        </a:stretch>
      </xdr:blipFill>
      <xdr:spPr bwMode="auto">
        <a:xfrm>
          <a:off x="884465" y="110868"/>
          <a:ext cx="2109106" cy="661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685800</xdr:colOff>
      <xdr:row>0</xdr:row>
      <xdr:rowOff>123824</xdr:rowOff>
    </xdr:from>
    <xdr:to>
      <xdr:col>12</xdr:col>
      <xdr:colOff>752475</xdr:colOff>
      <xdr:row>38</xdr:row>
      <xdr:rowOff>13606</xdr:rowOff>
    </xdr:to>
    <xdr:graphicFrame macro="">
      <xdr:nvGraphicFramePr>
        <xdr:cNvPr id="2315879" name="2 Gráfico">
          <a:extLst>
            <a:ext uri="{FF2B5EF4-FFF2-40B4-BE49-F238E27FC236}">
              <a16:creationId xmlns:a16="http://schemas.microsoft.com/office/drawing/2014/main" id="{00000000-0008-0000-0400-00006756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632732</xdr:colOff>
      <xdr:row>40</xdr:row>
      <xdr:rowOff>19049</xdr:rowOff>
    </xdr:from>
    <xdr:to>
      <xdr:col>12</xdr:col>
      <xdr:colOff>1251857</xdr:colOff>
      <xdr:row>60</xdr:row>
      <xdr:rowOff>114299</xdr:rowOff>
    </xdr:to>
    <xdr:graphicFrame macro="">
      <xdr:nvGraphicFramePr>
        <xdr:cNvPr id="2315880" name="4 Gráfico">
          <a:extLst>
            <a:ext uri="{FF2B5EF4-FFF2-40B4-BE49-F238E27FC236}">
              <a16:creationId xmlns:a16="http://schemas.microsoft.com/office/drawing/2014/main" id="{00000000-0008-0000-0400-00006856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336096</xdr:colOff>
      <xdr:row>62</xdr:row>
      <xdr:rowOff>63954</xdr:rowOff>
    </xdr:from>
    <xdr:to>
      <xdr:col>6</xdr:col>
      <xdr:colOff>336096</xdr:colOff>
      <xdr:row>80</xdr:row>
      <xdr:rowOff>24493</xdr:rowOff>
    </xdr:to>
    <xdr:graphicFrame macro="">
      <xdr:nvGraphicFramePr>
        <xdr:cNvPr id="2315881" name="5 Gráfico">
          <a:extLst>
            <a:ext uri="{FF2B5EF4-FFF2-40B4-BE49-F238E27FC236}">
              <a16:creationId xmlns:a16="http://schemas.microsoft.com/office/drawing/2014/main" id="{00000000-0008-0000-0400-00006956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480332</xdr:colOff>
      <xdr:row>82</xdr:row>
      <xdr:rowOff>155121</xdr:rowOff>
    </xdr:from>
    <xdr:to>
      <xdr:col>11</xdr:col>
      <xdr:colOff>166007</xdr:colOff>
      <xdr:row>105</xdr:row>
      <xdr:rowOff>77561</xdr:rowOff>
    </xdr:to>
    <xdr:graphicFrame macro="">
      <xdr:nvGraphicFramePr>
        <xdr:cNvPr id="2315882" name="6 Gráfico">
          <a:extLst>
            <a:ext uri="{FF2B5EF4-FFF2-40B4-BE49-F238E27FC236}">
              <a16:creationId xmlns:a16="http://schemas.microsoft.com/office/drawing/2014/main" id="{00000000-0008-0000-0400-00006A56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587829</xdr:colOff>
      <xdr:row>62</xdr:row>
      <xdr:rowOff>65315</xdr:rowOff>
    </xdr:from>
    <xdr:to>
      <xdr:col>12</xdr:col>
      <xdr:colOff>1197429</xdr:colOff>
      <xdr:row>79</xdr:row>
      <xdr:rowOff>160565</xdr:rowOff>
    </xdr:to>
    <xdr:graphicFrame macro="">
      <xdr:nvGraphicFramePr>
        <xdr:cNvPr id="2315883" name="7 Gráfico">
          <a:extLst>
            <a:ext uri="{FF2B5EF4-FFF2-40B4-BE49-F238E27FC236}">
              <a16:creationId xmlns:a16="http://schemas.microsoft.com/office/drawing/2014/main" id="{00000000-0008-0000-0400-00006B56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198664</xdr:colOff>
      <xdr:row>40</xdr:row>
      <xdr:rowOff>36739</xdr:rowOff>
    </xdr:from>
    <xdr:to>
      <xdr:col>6</xdr:col>
      <xdr:colOff>332014</xdr:colOff>
      <xdr:row>60</xdr:row>
      <xdr:rowOff>152400</xdr:rowOff>
    </xdr:to>
    <xdr:graphicFrame macro="">
      <xdr:nvGraphicFramePr>
        <xdr:cNvPr id="2315884" name="Gráfico 9">
          <a:extLst>
            <a:ext uri="{FF2B5EF4-FFF2-40B4-BE49-F238E27FC236}">
              <a16:creationId xmlns:a16="http://schemas.microsoft.com/office/drawing/2014/main" id="{00000000-0008-0000-0400-00006C56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134470</xdr:colOff>
      <xdr:row>1</xdr:row>
      <xdr:rowOff>0</xdr:rowOff>
    </xdr:from>
    <xdr:to>
      <xdr:col>26</xdr:col>
      <xdr:colOff>1434352</xdr:colOff>
      <xdr:row>28</xdr:row>
      <xdr:rowOff>127000</xdr:rowOff>
    </xdr:to>
    <xdr:graphicFrame macro="">
      <xdr:nvGraphicFramePr>
        <xdr:cNvPr id="47652" name="5 Gráfico">
          <a:extLst>
            <a:ext uri="{FF2B5EF4-FFF2-40B4-BE49-F238E27FC236}">
              <a16:creationId xmlns:a16="http://schemas.microsoft.com/office/drawing/2014/main" id="{00000000-0008-0000-0600-000024B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722219</xdr:colOff>
      <xdr:row>3</xdr:row>
      <xdr:rowOff>55468</xdr:rowOff>
    </xdr:from>
    <xdr:to>
      <xdr:col>9</xdr:col>
      <xdr:colOff>481853</xdr:colOff>
      <xdr:row>22</xdr:row>
      <xdr:rowOff>45943</xdr:rowOff>
    </xdr:to>
    <xdr:graphicFrame macro="">
      <xdr:nvGraphicFramePr>
        <xdr:cNvPr id="3067114" name="Gráfico 2">
          <a:extLst>
            <a:ext uri="{FF2B5EF4-FFF2-40B4-BE49-F238E27FC236}">
              <a16:creationId xmlns:a16="http://schemas.microsoft.com/office/drawing/2014/main" id="{00000000-0008-0000-0500-0000EACC2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703729</xdr:colOff>
      <xdr:row>24</xdr:row>
      <xdr:rowOff>119344</xdr:rowOff>
    </xdr:from>
    <xdr:to>
      <xdr:col>9</xdr:col>
      <xdr:colOff>503704</xdr:colOff>
      <xdr:row>46</xdr:row>
      <xdr:rowOff>90769</xdr:rowOff>
    </xdr:to>
    <xdr:graphicFrame macro="">
      <xdr:nvGraphicFramePr>
        <xdr:cNvPr id="3067115" name="1 Gráfico">
          <a:extLst>
            <a:ext uri="{FF2B5EF4-FFF2-40B4-BE49-F238E27FC236}">
              <a16:creationId xmlns:a16="http://schemas.microsoft.com/office/drawing/2014/main" id="{00000000-0008-0000-0500-0000EBCC2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714936</xdr:colOff>
      <xdr:row>49</xdr:row>
      <xdr:rowOff>15689</xdr:rowOff>
    </xdr:from>
    <xdr:to>
      <xdr:col>8</xdr:col>
      <xdr:colOff>591111</xdr:colOff>
      <xdr:row>67</xdr:row>
      <xdr:rowOff>120463</xdr:rowOff>
    </xdr:to>
    <xdr:graphicFrame macro="">
      <xdr:nvGraphicFramePr>
        <xdr:cNvPr id="3067116" name="1 Gráfico">
          <a:extLst>
            <a:ext uri="{FF2B5EF4-FFF2-40B4-BE49-F238E27FC236}">
              <a16:creationId xmlns:a16="http://schemas.microsoft.com/office/drawing/2014/main" id="{00000000-0008-0000-0500-0000ECCC2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746312</xdr:colOff>
      <xdr:row>71</xdr:row>
      <xdr:rowOff>24652</xdr:rowOff>
    </xdr:from>
    <xdr:to>
      <xdr:col>9</xdr:col>
      <xdr:colOff>260537</xdr:colOff>
      <xdr:row>89</xdr:row>
      <xdr:rowOff>152960</xdr:rowOff>
    </xdr:to>
    <xdr:graphicFrame macro="">
      <xdr:nvGraphicFramePr>
        <xdr:cNvPr id="3067117" name="1 Gráfico">
          <a:extLst>
            <a:ext uri="{FF2B5EF4-FFF2-40B4-BE49-F238E27FC236}">
              <a16:creationId xmlns:a16="http://schemas.microsoft.com/office/drawing/2014/main" id="{00000000-0008-0000-0500-0000EDCC2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754155</xdr:colOff>
      <xdr:row>94</xdr:row>
      <xdr:rowOff>19049</xdr:rowOff>
    </xdr:from>
    <xdr:to>
      <xdr:col>9</xdr:col>
      <xdr:colOff>163605</xdr:colOff>
      <xdr:row>112</xdr:row>
      <xdr:rowOff>9524</xdr:rowOff>
    </xdr:to>
    <xdr:graphicFrame macro="">
      <xdr:nvGraphicFramePr>
        <xdr:cNvPr id="3067118" name="1 Gráfico">
          <a:extLst>
            <a:ext uri="{FF2B5EF4-FFF2-40B4-BE49-F238E27FC236}">
              <a16:creationId xmlns:a16="http://schemas.microsoft.com/office/drawing/2014/main" id="{00000000-0008-0000-0500-0000EECC2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KARLA BATANERO" refreshedDate="45136.897285995372" createdVersion="4" refreshedVersion="8" recordCount="20" xr:uid="{00000000-000A-0000-FFFF-FFFF34000000}">
  <cacheSource type="worksheet">
    <worksheetSource ref="V13:V33" sheet="Hoja 4. Matriz peligros"/>
  </cacheSource>
  <cacheFields count="1">
    <cacheField name="Consecuencias de la Exposición" numFmtId="0">
      <sharedItems containsNonDate="0" containsBlank="1" count="7">
        <m/>
        <s v="Lesión Moderada" u="1"/>
        <s v="Dañino" u="1"/>
        <s v="Extremadamente Dañino" u="1"/>
        <s v="Lesión Seria" u="1"/>
        <s v="Ligeramente Dañino" u="1"/>
        <s v="Lesión Insignificante"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KARLA BATANERO" refreshedDate="45136.897286458334" createdVersion="4" refreshedVersion="8" minRefreshableVersion="3" recordCount="21" xr:uid="{00000000-000A-0000-FFFF-FFFF31000000}">
  <cacheSource type="worksheet">
    <worksheetSource ref="X12:X33" sheet="Hoja 4. Matriz peligros"/>
  </cacheSource>
  <cacheFields count="1">
    <cacheField name="NIVEL DEL RIESGO" numFmtId="0">
      <sharedItems containsBlank="1" count="10">
        <m/>
        <e v="#N/A"/>
        <s v="Riesgo Tolerable" u="1"/>
        <s v="Riesgo Moderado" u="1"/>
        <e v="#REF!" u="1"/>
        <s v="Riesgo intolerable" u="1"/>
        <s v="Riesgo Medio" u="1"/>
        <s v="Riesgo Alto" u="1"/>
        <s v="Riesgo Bajo" u="1"/>
        <s v="Riesgo Importante" u="1"/>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KARLA BATANERO" refreshedDate="45136.897286805557" createdVersion="4" refreshedVersion="8" minRefreshableVersion="3" recordCount="20" xr:uid="{00000000-000A-0000-FFFF-FFFF2E000000}">
  <cacheSource type="worksheet">
    <worksheetSource ref="W13:W33" sheet="Hoja 4. Matriz peligros"/>
  </cacheSource>
  <cacheFields count="1">
    <cacheField name="Probabilidad de ocurrencia" numFmtId="0">
      <sharedItems containsNonDate="0" containsBlank="1" count="7">
        <m/>
        <s v="Alto" u="1"/>
        <s v="Bajo" u="1"/>
        <s v="ALTA" u="1"/>
        <s v="MEDIA" u="1"/>
        <s v="BAJA" u="1"/>
        <s v="Medio" u="1"/>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KARLA BATANERO" refreshedDate="45136.89728715278" createdVersion="4" refreshedVersion="8" minRefreshableVersion="3" recordCount="21" xr:uid="{00000000-000A-0000-FFFF-FFFF2B000000}">
  <cacheSource type="worksheet">
    <worksheetSource ref="H12:H33" sheet="Hoja 4. Matriz peligros"/>
  </cacheSource>
  <cacheFields count="1">
    <cacheField name="Descripción del Peligro" numFmtId="0">
      <sharedItems containsNonDate="0" containsBlank="1" count="4">
        <m/>
        <s v="Proyección de objetos/partículas " u="1"/>
        <s v="Orden y aseo " u="1"/>
        <s v="Virus " u="1"/>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KARLA BATANERO" refreshedDate="45136.897287500004" createdVersion="4" refreshedVersion="8" recordCount="21" xr:uid="{00000000-000A-0000-FFFF-FFFF28000000}">
  <cacheSource type="worksheet">
    <worksheetSource ref="R12:R33" sheet="Hoja 4. Matriz peligros"/>
  </cacheSource>
  <cacheFields count="1">
    <cacheField name="Sustitucion" numFmtId="0">
      <sharedItems containsNonDate="0" containsString="0" containsBlank="1" count="1">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x v="0"/>
  </r>
  <r>
    <x v="0"/>
  </r>
  <r>
    <x v="0"/>
  </r>
  <r>
    <x v="0"/>
  </r>
  <r>
    <x v="0"/>
  </r>
  <r>
    <x v="0"/>
  </r>
  <r>
    <x v="0"/>
  </r>
  <r>
    <x v="0"/>
  </r>
  <r>
    <x v="0"/>
  </r>
  <r>
    <x v="0"/>
  </r>
  <r>
    <x v="0"/>
  </r>
  <r>
    <x v="0"/>
  </r>
  <r>
    <x v="0"/>
  </r>
  <r>
    <x v="0"/>
  </r>
  <r>
    <x v="0"/>
  </r>
  <r>
    <x v="0"/>
  </r>
  <r>
    <x v="0"/>
  </r>
  <r>
    <x v="0"/>
  </r>
  <r>
    <x v="0"/>
  </r>
  <r>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x v="0"/>
  </r>
  <r>
    <x v="1"/>
  </r>
  <r>
    <x v="1"/>
  </r>
  <r>
    <x v="1"/>
  </r>
  <r>
    <x v="1"/>
  </r>
  <r>
    <x v="1"/>
  </r>
  <r>
    <x v="1"/>
  </r>
  <r>
    <x v="1"/>
  </r>
  <r>
    <x v="1"/>
  </r>
  <r>
    <x v="1"/>
  </r>
  <r>
    <x v="1"/>
  </r>
  <r>
    <x v="1"/>
  </r>
  <r>
    <x v="1"/>
  </r>
  <r>
    <x v="1"/>
  </r>
  <r>
    <x v="1"/>
  </r>
  <r>
    <x v="1"/>
  </r>
  <r>
    <x v="1"/>
  </r>
  <r>
    <x v="1"/>
  </r>
  <r>
    <x v="1"/>
  </r>
  <r>
    <x v="1"/>
  </r>
  <r>
    <x v="1"/>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x v="0"/>
  </r>
  <r>
    <x v="0"/>
  </r>
  <r>
    <x v="0"/>
  </r>
  <r>
    <x v="0"/>
  </r>
  <r>
    <x v="0"/>
  </r>
  <r>
    <x v="0"/>
  </r>
  <r>
    <x v="0"/>
  </r>
  <r>
    <x v="0"/>
  </r>
  <r>
    <x v="0"/>
  </r>
  <r>
    <x v="0"/>
  </r>
  <r>
    <x v="0"/>
  </r>
  <r>
    <x v="0"/>
  </r>
  <r>
    <x v="0"/>
  </r>
  <r>
    <x v="0"/>
  </r>
  <r>
    <x v="0"/>
  </r>
  <r>
    <x v="0"/>
  </r>
  <r>
    <x v="0"/>
  </r>
  <r>
    <x v="0"/>
  </r>
  <r>
    <x v="0"/>
  </r>
  <r>
    <x v="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x v="0"/>
  </r>
  <r>
    <x v="0"/>
  </r>
  <r>
    <x v="0"/>
  </r>
  <r>
    <x v="0"/>
  </r>
  <r>
    <x v="0"/>
  </r>
  <r>
    <x v="0"/>
  </r>
  <r>
    <x v="0"/>
  </r>
  <r>
    <x v="0"/>
  </r>
  <r>
    <x v="0"/>
  </r>
  <r>
    <x v="0"/>
  </r>
  <r>
    <x v="0"/>
  </r>
  <r>
    <x v="0"/>
  </r>
  <r>
    <x v="0"/>
  </r>
  <r>
    <x v="0"/>
  </r>
  <r>
    <x v="0"/>
  </r>
  <r>
    <x v="0"/>
  </r>
  <r>
    <x v="0"/>
  </r>
  <r>
    <x v="0"/>
  </r>
  <r>
    <x v="0"/>
  </r>
  <r>
    <x v="0"/>
  </r>
  <r>
    <x v="0"/>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x v="0"/>
  </r>
  <r>
    <x v="0"/>
  </r>
  <r>
    <x v="0"/>
  </r>
  <r>
    <x v="0"/>
  </r>
  <r>
    <x v="0"/>
  </r>
  <r>
    <x v="0"/>
  </r>
  <r>
    <x v="0"/>
  </r>
  <r>
    <x v="0"/>
  </r>
  <r>
    <x v="0"/>
  </r>
  <r>
    <x v="0"/>
  </r>
  <r>
    <x v="0"/>
  </r>
  <r>
    <x v="0"/>
  </r>
  <r>
    <x v="0"/>
  </r>
  <r>
    <x v="0"/>
  </r>
  <r>
    <x v="0"/>
  </r>
  <r>
    <x v="0"/>
  </r>
  <r>
    <x v="0"/>
  </r>
  <r>
    <x v="0"/>
  </r>
  <r>
    <x v="0"/>
  </r>
  <r>
    <x v="0"/>
  </r>
  <r>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Tabla dinámica2" cacheId="19" dataOnRows="1" applyNumberFormats="0" applyBorderFormats="0" applyFontFormats="0" applyPatternFormats="0" applyAlignmentFormats="0" applyWidthHeightFormats="1" dataCaption="Datos" updatedVersion="8" minRefreshableVersion="3" showMemberPropertyTips="0" useAutoFormatting="1" itemPrintTitles="1" createdVersion="4" indent="0" compact="0" compactData="0" gridDropZones="1" chartFormat="2">
  <location ref="A4:B7" firstHeaderRow="2" firstDataRow="2" firstDataCol="1"/>
  <pivotFields count="1">
    <pivotField axis="axisRow" dataField="1" compact="0" outline="0" showAll="0">
      <items count="2">
        <item x="0"/>
        <item t="default"/>
      </items>
    </pivotField>
  </pivotFields>
  <rowFields count="1">
    <field x="0"/>
  </rowFields>
  <rowItems count="2">
    <i>
      <x/>
    </i>
    <i t="grand">
      <x/>
    </i>
  </rowItems>
  <colItems count="1">
    <i/>
  </colItems>
  <dataFields count="1">
    <dataField name="Cuenta de Sustitucion" fld="0" subtotal="count" baseField="0" baseItem="0"/>
  </dataFields>
  <formats count="1">
    <format dxfId="43">
      <pivotArea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800-000002000000}" name="Tabla dinámica5" cacheId="7" dataOnRows="1" applyNumberFormats="0" applyBorderFormats="0" applyFontFormats="0" applyPatternFormats="0" applyAlignmentFormats="0" applyWidthHeightFormats="1" dataCaption="Datos" updatedVersion="8" minRefreshableVersion="3" showMemberPropertyTips="0" useAutoFormatting="1" itemPrintTitles="1" createdVersion="4" indent="0" compact="0" compactData="0" gridDropZones="1" chartFormat="2">
  <location ref="A96:G98" firstHeaderRow="2" firstDataRow="2" firstDataCol="1"/>
  <pivotFields count="1">
    <pivotField axis="axisRow" compact="0" outline="0" subtotalTop="0" showAll="0" includeNewItemsInFilter="1" defaultSubtotal="0">
      <items count="7">
        <item m="1" x="2"/>
        <item m="1" x="3"/>
        <item m="1" x="5"/>
        <item h="1" x="0"/>
        <item m="1" x="6"/>
        <item m="1" x="4"/>
        <item m="1" x="1"/>
      </items>
    </pivotField>
  </pivotFields>
  <rowFields count="1">
    <field x="0"/>
  </rowFields>
  <rowItems count="1">
    <i t="grand">
      <x/>
    </i>
  </rowItems>
  <colItems count="1">
    <i/>
  </colItems>
  <chartFormats count="2">
    <chartFormat chart="1" format="8" series="1">
      <pivotArea type="data" outline="0" fieldPosition="0"/>
    </chartFormat>
    <chartFormat chart="0" format="8" series="1">
      <pivotArea type="data" outline="0" fieldPosition="0"/>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800-000004000000}" name="Tabla dinámica7" cacheId="10" dataOnRows="1" applyNumberFormats="0" applyBorderFormats="0" applyFontFormats="0" applyPatternFormats="0" applyAlignmentFormats="0" applyWidthHeightFormats="1" dataCaption="Datos" updatedVersion="8" minRefreshableVersion="3" showMemberPropertyTips="0" useAutoFormatting="1" itemPrintTitles="1" createdVersion="4" indent="0" compact="0" compactData="0" gridDropZones="1" chartFormat="2">
  <location ref="A74:G76" firstHeaderRow="2" firstDataRow="2" firstDataCol="1"/>
  <pivotFields count="1">
    <pivotField axis="axisRow" compact="0" outline="0" showAll="0" defaultSubtotal="0">
      <items count="10">
        <item m="1" x="8"/>
        <item m="1" x="9"/>
        <item m="1" x="5"/>
        <item m="1" x="3"/>
        <item m="1" x="2"/>
        <item h="1" x="1"/>
        <item h="1" x="0"/>
        <item h="1" m="1" x="4"/>
        <item h="1" m="1" x="7"/>
        <item h="1" m="1" x="6"/>
      </items>
    </pivotField>
  </pivotFields>
  <rowFields count="1">
    <field x="0"/>
  </rowFields>
  <rowItems count="1">
    <i t="grand">
      <x/>
    </i>
  </rowItems>
  <colItems count="1">
    <i/>
  </colItems>
  <chartFormats count="2">
    <chartFormat chart="1" format="9" series="1">
      <pivotArea type="data" outline="0" fieldPosition="0"/>
    </chartFormat>
    <chartFormat chart="0" format="7" series="1">
      <pivotArea type="data" outline="0" fieldPosition="0"/>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800-000003000000}" name="Tabla dinámica6" cacheId="13" dataOnRows="1" applyNumberFormats="0" applyBorderFormats="0" applyFontFormats="0" applyPatternFormats="0" applyAlignmentFormats="0" applyWidthHeightFormats="1" dataCaption="Datos" updatedVersion="8" minRefreshableVersion="3" showMemberPropertyTips="0" useAutoFormatting="1" itemPrintTitles="1" createdVersion="4" indent="0" compact="0" compactData="0" gridDropZones="1" chartFormat="2">
  <location ref="A51:G53" firstHeaderRow="2" firstDataRow="2" firstDataCol="1"/>
  <pivotFields count="1">
    <pivotField axis="axisRow" compact="0" outline="0" subtotalTop="0" showAll="0" includeNewItemsInFilter="1">
      <items count="8">
        <item m="1" x="1"/>
        <item m="1" x="2"/>
        <item m="1" x="6"/>
        <item h="1" x="0"/>
        <item m="1" x="5"/>
        <item m="1" x="4"/>
        <item m="1" x="3"/>
        <item t="default"/>
      </items>
    </pivotField>
  </pivotFields>
  <rowFields count="1">
    <field x="0"/>
  </rowFields>
  <rowItems count="1">
    <i t="grand">
      <x/>
    </i>
  </rowItems>
  <colItems count="1">
    <i/>
  </colItems>
  <chartFormats count="2">
    <chartFormat chart="1" format="9" series="1">
      <pivotArea type="data" outline="0" fieldPosition="0"/>
    </chartFormat>
    <chartFormat chart="0" format="9" series="1">
      <pivotArea type="data" outline="0" fieldPosition="0"/>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800-000001000000}" name="Tabla dinámica3" cacheId="16" dataOnRows="1" applyNumberFormats="0" applyBorderFormats="0" applyFontFormats="0" applyPatternFormats="0" applyAlignmentFormats="0" applyWidthHeightFormats="1" dataCaption="Datos" updatedVersion="8" minRefreshableVersion="3" showMemberPropertyTips="0" useAutoFormatting="1" itemPrintTitles="1" createdVersion="4" indent="0" compact="0" compactData="0" gridDropZones="1" chartFormat="2">
  <location ref="A26:B29" firstHeaderRow="2" firstDataRow="2" firstDataCol="1"/>
  <pivotFields count="1">
    <pivotField axis="axisRow" dataField="1" compact="0" outline="0" showAll="0">
      <items count="5">
        <item m="1" x="2"/>
        <item m="1" x="1"/>
        <item m="1" x="3"/>
        <item x="0"/>
        <item t="default"/>
      </items>
    </pivotField>
  </pivotFields>
  <rowFields count="1">
    <field x="0"/>
  </rowFields>
  <rowItems count="2">
    <i>
      <x v="3"/>
    </i>
    <i t="grand">
      <x/>
    </i>
  </rowItems>
  <colItems count="1">
    <i/>
  </colItems>
  <dataFields count="1">
    <dataField name="Cuenta de Descripción del Peligro" fld="0" subtotal="count"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Vidrio ahumado">
      <a:fillStyleLst>
        <a:solidFill>
          <a:schemeClr val="phClr"/>
        </a:solidFill>
        <a:gradFill rotWithShape="1">
          <a:gsLst>
            <a:gs pos="0">
              <a:schemeClr val="phClr">
                <a:tint val="83000"/>
                <a:shade val="100000"/>
                <a:satMod val="100000"/>
              </a:schemeClr>
            </a:gs>
            <a:gs pos="100000">
              <a:schemeClr val="phClr">
                <a:tint val="61000"/>
                <a:alpha val="100000"/>
                <a:satMod val="180000"/>
              </a:schemeClr>
            </a:gs>
          </a:gsLst>
          <a:path path="circle">
            <a:fillToRect l="100000" t="100000" r="100000" b="100000"/>
          </a:path>
        </a:gradFill>
        <a:gradFill rotWithShape="1">
          <a:gsLst>
            <a:gs pos="0">
              <a:schemeClr val="phClr">
                <a:shade val="85000"/>
              </a:schemeClr>
            </a:gs>
            <a:gs pos="100000">
              <a:schemeClr val="phClr">
                <a:tint val="90000"/>
                <a:alpha val="100000"/>
                <a:satMod val="180000"/>
              </a:schemeClr>
            </a:gs>
          </a:gsLst>
          <a:path path="circle">
            <a:fillToRect l="100000" t="100000" r="100000" b="100000"/>
          </a:path>
        </a:gradFill>
      </a:fillStyleLst>
      <a:lnStyleLst>
        <a:ln w="9525" cap="flat" cmpd="sng" algn="ctr">
          <a:solidFill>
            <a:schemeClr val="phClr"/>
          </a:solidFill>
          <a:prstDash val="solid"/>
        </a:ln>
        <a:ln w="10795" cap="flat" cmpd="sng" algn="ctr">
          <a:solidFill>
            <a:schemeClr val="phClr"/>
          </a:solidFill>
          <a:prstDash val="solid"/>
        </a:ln>
        <a:ln w="15240" cap="flat" cmpd="sng" algn="ctr">
          <a:solidFill>
            <a:schemeClr val="phClr">
              <a:tint val="25000"/>
              <a:alpha val="25000"/>
            </a:schemeClr>
          </a:solidFill>
          <a:prstDash val="solid"/>
        </a:ln>
      </a:lnStyleLst>
      <a:effectStyleLst>
        <a:effectStyle>
          <a:effectLst/>
        </a:effectStyle>
        <a:effectStyle>
          <a:effectLst/>
        </a:effectStyle>
        <a:effectStyle>
          <a:effectLst>
            <a:outerShdw blurRad="44450" dist="21590" dir="5400000" rotWithShape="0">
              <a:srgbClr val="000000">
                <a:alpha val="40000"/>
              </a:srgbClr>
            </a:outerShdw>
          </a:effectLst>
          <a:scene3d>
            <a:camera prst="orthographicFront">
              <a:rot lat="0" lon="0" rev="0"/>
            </a:camera>
            <a:lightRig rig="flat" dir="t">
              <a:rot lat="0" lon="0" rev="3600000"/>
            </a:lightRig>
          </a:scene3d>
          <a:sp3d prstMaterial="flat">
            <a:bevelT w="28575" h="41275"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8.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9.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B1:R59"/>
  <sheetViews>
    <sheetView view="pageBreakPreview" topLeftCell="A47" zoomScale="85" zoomScaleNormal="85" zoomScaleSheetLayoutView="85" workbookViewId="0">
      <selection activeCell="B20" sqref="B20:B26"/>
    </sheetView>
  </sheetViews>
  <sheetFormatPr baseColWidth="10" defaultColWidth="11.44140625" defaultRowHeight="13.2"/>
  <cols>
    <col min="1" max="1" width="1.6640625" style="1" customWidth="1"/>
    <col min="2" max="2" width="18.109375" style="169" customWidth="1"/>
    <col min="3" max="3" width="26.44140625" style="1" customWidth="1"/>
    <col min="4" max="4" width="89.109375" style="195" customWidth="1"/>
    <col min="5" max="16384" width="11.44140625" style="1"/>
  </cols>
  <sheetData>
    <row r="1" spans="2:18">
      <c r="B1" s="281" t="s">
        <v>0</v>
      </c>
      <c r="C1" s="282"/>
      <c r="D1" s="282"/>
    </row>
    <row r="2" spans="2:18">
      <c r="B2" s="282"/>
      <c r="C2" s="282"/>
      <c r="D2" s="282"/>
    </row>
    <row r="3" spans="2:18">
      <c r="B3" s="282"/>
      <c r="C3" s="282"/>
      <c r="D3" s="282"/>
      <c r="O3" s="249"/>
      <c r="P3" s="249"/>
      <c r="Q3" s="249"/>
      <c r="R3" s="249"/>
    </row>
    <row r="4" spans="2:18" ht="23.25" customHeight="1">
      <c r="B4" s="282"/>
      <c r="C4" s="282"/>
      <c r="D4" s="282"/>
      <c r="O4" s="249"/>
      <c r="P4" s="249"/>
      <c r="Q4" s="249"/>
      <c r="R4" s="249"/>
    </row>
    <row r="5" spans="2:18">
      <c r="B5" s="280" t="s">
        <v>1</v>
      </c>
      <c r="C5" s="280"/>
      <c r="D5" s="280"/>
      <c r="O5" s="249"/>
      <c r="P5" s="249"/>
      <c r="Q5" s="249"/>
      <c r="R5" s="249"/>
    </row>
    <row r="6" spans="2:18">
      <c r="B6" s="280"/>
      <c r="C6" s="280"/>
      <c r="D6" s="280"/>
      <c r="O6" s="249"/>
      <c r="P6" s="249"/>
      <c r="Q6" s="249"/>
      <c r="R6" s="249"/>
    </row>
    <row r="7" spans="2:18">
      <c r="B7" s="274" t="s">
        <v>2</v>
      </c>
      <c r="C7" s="274"/>
      <c r="D7" s="116" t="s">
        <v>3</v>
      </c>
      <c r="O7" s="249"/>
      <c r="P7" s="249"/>
      <c r="Q7" s="249"/>
      <c r="R7" s="249"/>
    </row>
    <row r="8" spans="2:18">
      <c r="B8" s="274" t="s">
        <v>4</v>
      </c>
      <c r="C8" s="274"/>
      <c r="D8" s="116" t="s">
        <v>5</v>
      </c>
      <c r="O8" s="249"/>
      <c r="P8" s="249"/>
      <c r="Q8" s="249"/>
      <c r="R8" s="249"/>
    </row>
    <row r="9" spans="2:18">
      <c r="B9" s="274" t="s">
        <v>6</v>
      </c>
      <c r="C9" s="274"/>
      <c r="D9" s="116" t="s">
        <v>7</v>
      </c>
      <c r="O9" s="249"/>
      <c r="P9" s="249"/>
      <c r="Q9" s="249"/>
      <c r="R9" s="249"/>
    </row>
    <row r="10" spans="2:18" ht="26.25" customHeight="1">
      <c r="B10" s="274" t="s">
        <v>8</v>
      </c>
      <c r="C10" s="274"/>
      <c r="D10" s="117" t="s">
        <v>9</v>
      </c>
      <c r="O10" s="249"/>
      <c r="P10" s="249"/>
      <c r="Q10" s="249"/>
      <c r="R10" s="249"/>
    </row>
    <row r="11" spans="2:18">
      <c r="B11" s="274" t="s">
        <v>10</v>
      </c>
      <c r="C11" s="274"/>
      <c r="D11" s="116" t="s">
        <v>11</v>
      </c>
      <c r="O11" s="249"/>
      <c r="P11" s="249"/>
      <c r="Q11" s="249"/>
      <c r="R11" s="249"/>
    </row>
    <row r="12" spans="2:18">
      <c r="B12" s="274" t="s">
        <v>12</v>
      </c>
      <c r="C12" s="274"/>
      <c r="D12" s="116" t="s">
        <v>13</v>
      </c>
      <c r="O12" s="249"/>
      <c r="P12" s="249"/>
      <c r="Q12" s="249"/>
      <c r="R12" s="249"/>
    </row>
    <row r="13" spans="2:18">
      <c r="B13" s="274" t="s">
        <v>14</v>
      </c>
      <c r="C13" s="274" t="s">
        <v>15</v>
      </c>
      <c r="D13" s="116" t="s">
        <v>16</v>
      </c>
      <c r="O13" s="249"/>
      <c r="P13" s="249"/>
      <c r="Q13" s="249"/>
      <c r="R13" s="249"/>
    </row>
    <row r="14" spans="2:18">
      <c r="B14" s="285" t="s">
        <v>17</v>
      </c>
      <c r="C14" s="286"/>
      <c r="D14" s="116" t="s">
        <v>18</v>
      </c>
      <c r="O14" s="249"/>
      <c r="P14" s="249"/>
      <c r="Q14" s="249"/>
      <c r="R14" s="249"/>
    </row>
    <row r="15" spans="2:18">
      <c r="B15" s="274" t="s">
        <v>19</v>
      </c>
      <c r="C15" s="274"/>
      <c r="D15" s="274" t="s">
        <v>20</v>
      </c>
      <c r="O15" s="249"/>
      <c r="P15" s="249"/>
      <c r="Q15" s="249"/>
      <c r="R15" s="249"/>
    </row>
    <row r="16" spans="2:18" ht="27" customHeight="1">
      <c r="B16" s="275" t="s">
        <v>21</v>
      </c>
      <c r="C16" s="275"/>
      <c r="D16" s="274"/>
      <c r="O16" s="249"/>
      <c r="P16" s="249"/>
      <c r="Q16" s="249"/>
      <c r="R16" s="249"/>
    </row>
    <row r="17" spans="2:6">
      <c r="B17" s="274" t="s">
        <v>22</v>
      </c>
      <c r="C17" s="274"/>
      <c r="D17" s="274"/>
    </row>
    <row r="18" spans="2:6">
      <c r="B18" s="274" t="s">
        <v>23</v>
      </c>
      <c r="C18" s="274"/>
      <c r="D18" s="274"/>
    </row>
    <row r="19" spans="2:6" ht="26.25" customHeight="1">
      <c r="B19" s="275" t="s">
        <v>24</v>
      </c>
      <c r="C19" s="275"/>
      <c r="D19" s="116" t="s">
        <v>25</v>
      </c>
    </row>
    <row r="20" spans="2:6" ht="12.6" customHeight="1">
      <c r="B20" s="277" t="s">
        <v>26</v>
      </c>
      <c r="C20" s="113" t="s">
        <v>27</v>
      </c>
      <c r="D20" s="114" t="s">
        <v>28</v>
      </c>
    </row>
    <row r="21" spans="2:6" ht="14.25" customHeight="1">
      <c r="B21" s="278"/>
      <c r="C21" s="1" t="s">
        <v>29</v>
      </c>
      <c r="D21" s="195" t="s">
        <v>30</v>
      </c>
    </row>
    <row r="22" spans="2:6" ht="14.25" customHeight="1">
      <c r="B22" s="278"/>
      <c r="C22" s="113" t="s">
        <v>31</v>
      </c>
      <c r="D22" s="93" t="s">
        <v>32</v>
      </c>
      <c r="E22" s="240"/>
      <c r="F22" s="84"/>
    </row>
    <row r="23" spans="2:6" ht="27.9" customHeight="1">
      <c r="B23" s="278"/>
      <c r="C23" s="113" t="s">
        <v>33</v>
      </c>
      <c r="D23" s="114" t="s">
        <v>34</v>
      </c>
    </row>
    <row r="24" spans="2:6" ht="14.25" customHeight="1">
      <c r="B24" s="278"/>
      <c r="C24" s="93" t="s">
        <v>35</v>
      </c>
      <c r="D24" s="114" t="s">
        <v>36</v>
      </c>
    </row>
    <row r="25" spans="2:6" ht="21.6" customHeight="1">
      <c r="B25" s="278"/>
      <c r="C25" s="113" t="s">
        <v>37</v>
      </c>
      <c r="D25" s="114" t="s">
        <v>38</v>
      </c>
    </row>
    <row r="26" spans="2:6" ht="21.6" customHeight="1">
      <c r="B26" s="279"/>
      <c r="C26" s="113" t="s">
        <v>39</v>
      </c>
      <c r="D26" s="114" t="s">
        <v>40</v>
      </c>
    </row>
    <row r="27" spans="2:6" ht="33.75" customHeight="1">
      <c r="B27" s="196" t="s">
        <v>41</v>
      </c>
      <c r="C27" s="114" t="s">
        <v>42</v>
      </c>
      <c r="D27" s="114" t="s">
        <v>43</v>
      </c>
    </row>
    <row r="28" spans="2:6" ht="25.5" customHeight="1">
      <c r="B28" s="277" t="s">
        <v>44</v>
      </c>
      <c r="C28" s="93" t="s">
        <v>45</v>
      </c>
      <c r="D28" s="93" t="s">
        <v>46</v>
      </c>
    </row>
    <row r="29" spans="2:6" ht="26.4">
      <c r="B29" s="278"/>
      <c r="C29" s="93" t="s">
        <v>47</v>
      </c>
      <c r="D29" s="93" t="s">
        <v>46</v>
      </c>
    </row>
    <row r="30" spans="2:6" ht="26.4">
      <c r="B30" s="278"/>
      <c r="C30" s="93" t="s">
        <v>48</v>
      </c>
      <c r="D30" s="93" t="s">
        <v>49</v>
      </c>
    </row>
    <row r="31" spans="2:6" ht="26.4">
      <c r="B31" s="278"/>
      <c r="C31" s="93" t="s">
        <v>50</v>
      </c>
      <c r="D31" s="93" t="s">
        <v>51</v>
      </c>
    </row>
    <row r="32" spans="2:6" ht="39.6">
      <c r="B32" s="278"/>
      <c r="C32" s="93" t="s">
        <v>52</v>
      </c>
      <c r="D32" s="93" t="s">
        <v>53</v>
      </c>
    </row>
    <row r="33" spans="2:4" ht="27" customHeight="1">
      <c r="B33" s="279"/>
      <c r="C33" s="284" t="s">
        <v>54</v>
      </c>
      <c r="D33" s="284"/>
    </row>
    <row r="34" spans="2:4" ht="26.25" customHeight="1">
      <c r="B34" s="283" t="s">
        <v>55</v>
      </c>
      <c r="C34" s="98" t="s">
        <v>56</v>
      </c>
      <c r="D34" s="114" t="s">
        <v>57</v>
      </c>
    </row>
    <row r="35" spans="2:4" ht="22.5" customHeight="1">
      <c r="B35" s="283"/>
      <c r="C35" s="98" t="s">
        <v>58</v>
      </c>
      <c r="D35" s="114" t="s">
        <v>59</v>
      </c>
    </row>
    <row r="36" spans="2:4" ht="30.75" customHeight="1">
      <c r="B36" s="283"/>
      <c r="C36" s="98" t="s">
        <v>60</v>
      </c>
      <c r="D36" s="272" t="s">
        <v>61</v>
      </c>
    </row>
    <row r="37" spans="2:4" ht="34.5" customHeight="1">
      <c r="B37" s="283"/>
      <c r="C37" s="98" t="s">
        <v>62</v>
      </c>
      <c r="D37" s="272"/>
    </row>
    <row r="38" spans="2:4" ht="26.4">
      <c r="B38" s="271" t="s">
        <v>63</v>
      </c>
      <c r="C38" s="98" t="s">
        <v>45</v>
      </c>
      <c r="D38" s="114" t="s">
        <v>64</v>
      </c>
    </row>
    <row r="39" spans="2:4" ht="26.4">
      <c r="B39" s="271"/>
      <c r="C39" s="98" t="s">
        <v>47</v>
      </c>
      <c r="D39" s="114" t="s">
        <v>65</v>
      </c>
    </row>
    <row r="40" spans="2:4" ht="26.4">
      <c r="B40" s="271"/>
      <c r="C40" s="98" t="s">
        <v>48</v>
      </c>
      <c r="D40" s="114" t="s">
        <v>66</v>
      </c>
    </row>
    <row r="41" spans="2:4" ht="26.4">
      <c r="B41" s="271"/>
      <c r="C41" s="98" t="s">
        <v>50</v>
      </c>
      <c r="D41" s="114" t="s">
        <v>51</v>
      </c>
    </row>
    <row r="42" spans="2:4" ht="39.6">
      <c r="B42" s="271"/>
      <c r="C42" s="98" t="s">
        <v>52</v>
      </c>
      <c r="D42" s="114" t="s">
        <v>67</v>
      </c>
    </row>
    <row r="43" spans="2:4">
      <c r="B43" s="276" t="s">
        <v>68</v>
      </c>
      <c r="C43" s="276"/>
      <c r="D43" s="276"/>
    </row>
    <row r="44" spans="2:4">
      <c r="B44" s="276"/>
      <c r="C44" s="276"/>
      <c r="D44" s="276"/>
    </row>
    <row r="45" spans="2:4">
      <c r="B45" s="271" t="s">
        <v>69</v>
      </c>
      <c r="C45" s="93" t="s">
        <v>70</v>
      </c>
      <c r="D45" s="114" t="s">
        <v>36</v>
      </c>
    </row>
    <row r="46" spans="2:4">
      <c r="B46" s="271"/>
      <c r="C46" s="161" t="s">
        <v>71</v>
      </c>
      <c r="D46" s="114" t="s">
        <v>34</v>
      </c>
    </row>
    <row r="47" spans="2:4" ht="26.4">
      <c r="B47" s="271"/>
      <c r="C47" s="161" t="s">
        <v>31</v>
      </c>
      <c r="D47" s="93" t="s">
        <v>32</v>
      </c>
    </row>
    <row r="48" spans="2:4">
      <c r="B48" s="271"/>
      <c r="C48" s="161" t="s">
        <v>72</v>
      </c>
      <c r="D48" s="159" t="s">
        <v>73</v>
      </c>
    </row>
    <row r="49" spans="2:4">
      <c r="B49" s="271"/>
      <c r="C49" s="161" t="s">
        <v>74</v>
      </c>
      <c r="D49" s="114" t="s">
        <v>75</v>
      </c>
    </row>
    <row r="50" spans="2:4" ht="21.75" customHeight="1">
      <c r="B50" s="271"/>
      <c r="C50" s="161" t="s">
        <v>76</v>
      </c>
      <c r="D50" s="114" t="s">
        <v>77</v>
      </c>
    </row>
    <row r="51" spans="2:4" ht="68.25" customHeight="1">
      <c r="B51" s="272" t="s">
        <v>78</v>
      </c>
      <c r="C51" s="161" t="s">
        <v>79</v>
      </c>
      <c r="D51" s="114" t="s">
        <v>80</v>
      </c>
    </row>
    <row r="52" spans="2:4">
      <c r="B52" s="272"/>
      <c r="C52" s="161" t="s">
        <v>81</v>
      </c>
      <c r="D52" s="160" t="s">
        <v>82</v>
      </c>
    </row>
    <row r="53" spans="2:4" ht="39.6">
      <c r="B53" s="272"/>
      <c r="C53" s="161" t="s">
        <v>83</v>
      </c>
      <c r="D53" s="114" t="s">
        <v>84</v>
      </c>
    </row>
    <row r="54" spans="2:4">
      <c r="B54" s="272"/>
      <c r="C54" s="161" t="s">
        <v>85</v>
      </c>
      <c r="D54" s="160" t="s">
        <v>86</v>
      </c>
    </row>
    <row r="55" spans="2:4">
      <c r="B55" s="272"/>
      <c r="C55" s="161" t="s">
        <v>87</v>
      </c>
      <c r="D55" s="160" t="s">
        <v>88</v>
      </c>
    </row>
    <row r="56" spans="2:4">
      <c r="B56" s="272"/>
      <c r="C56" s="161" t="s">
        <v>89</v>
      </c>
      <c r="D56" s="114" t="s">
        <v>90</v>
      </c>
    </row>
    <row r="57" spans="2:4">
      <c r="B57" s="272"/>
      <c r="C57" s="161" t="s">
        <v>91</v>
      </c>
      <c r="D57" s="160" t="s">
        <v>92</v>
      </c>
    </row>
    <row r="58" spans="2:4" ht="24.75" customHeight="1">
      <c r="B58" s="272"/>
      <c r="C58" s="161" t="s">
        <v>93</v>
      </c>
      <c r="D58" s="160" t="s">
        <v>94</v>
      </c>
    </row>
    <row r="59" spans="2:4">
      <c r="B59" s="273" t="s">
        <v>95</v>
      </c>
      <c r="C59" s="273"/>
      <c r="D59" s="160" t="s">
        <v>96</v>
      </c>
    </row>
  </sheetData>
  <mergeCells count="26">
    <mergeCell ref="B5:D6"/>
    <mergeCell ref="B1:D4"/>
    <mergeCell ref="B38:B42"/>
    <mergeCell ref="D36:D37"/>
    <mergeCell ref="B34:B37"/>
    <mergeCell ref="B7:C7"/>
    <mergeCell ref="B8:C8"/>
    <mergeCell ref="B9:C9"/>
    <mergeCell ref="B10:C10"/>
    <mergeCell ref="B11:C11"/>
    <mergeCell ref="C33:D33"/>
    <mergeCell ref="B12:C12"/>
    <mergeCell ref="B13:C13"/>
    <mergeCell ref="B14:C14"/>
    <mergeCell ref="B45:B50"/>
    <mergeCell ref="B51:B58"/>
    <mergeCell ref="B59:C59"/>
    <mergeCell ref="B15:C15"/>
    <mergeCell ref="B16:C16"/>
    <mergeCell ref="B17:C17"/>
    <mergeCell ref="B43:D44"/>
    <mergeCell ref="B18:C18"/>
    <mergeCell ref="B19:C19"/>
    <mergeCell ref="D15:D18"/>
    <mergeCell ref="B28:B33"/>
    <mergeCell ref="B20:B26"/>
  </mergeCells>
  <pageMargins left="0.7" right="0.7" top="0.75" bottom="0.75" header="0.3" footer="0.3"/>
  <pageSetup scale="56" orientation="portrait" horizontalDpi="4294967294"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theme="5" tint="0.39997558519241921"/>
  </sheetPr>
  <dimension ref="A1:E144"/>
  <sheetViews>
    <sheetView view="pageBreakPreview" topLeftCell="A117" zoomScale="70" zoomScaleNormal="70" zoomScaleSheetLayoutView="70" workbookViewId="0">
      <selection activeCell="C26" sqref="C26"/>
    </sheetView>
  </sheetViews>
  <sheetFormatPr baseColWidth="10" defaultColWidth="11.44140625" defaultRowHeight="13.2"/>
  <cols>
    <col min="1" max="1" width="5.6640625" style="1" customWidth="1"/>
    <col min="2" max="2" width="17.5546875" style="1" customWidth="1"/>
    <col min="3" max="3" width="73.6640625" style="230" customWidth="1"/>
    <col min="4" max="4" width="60.44140625" style="195" customWidth="1"/>
    <col min="5" max="5" width="5.44140625" style="1" customWidth="1"/>
    <col min="6" max="16" width="11.44140625" style="1"/>
    <col min="17" max="17" width="12.88671875" style="1" customWidth="1"/>
    <col min="18" max="16384" width="11.44140625" style="1"/>
  </cols>
  <sheetData>
    <row r="1" spans="1:5" ht="33" customHeight="1">
      <c r="A1" s="315" t="s">
        <v>0</v>
      </c>
      <c r="B1" s="315"/>
      <c r="C1" s="315"/>
      <c r="D1" s="315"/>
      <c r="E1" s="78"/>
    </row>
    <row r="2" spans="1:5" ht="33" customHeight="1">
      <c r="A2" s="315"/>
      <c r="B2" s="315"/>
      <c r="C2" s="315"/>
      <c r="D2" s="315"/>
      <c r="E2" s="78"/>
    </row>
    <row r="3" spans="1:5" ht="9.75" customHeight="1">
      <c r="A3" s="70"/>
      <c r="B3" s="70"/>
      <c r="C3" s="224"/>
      <c r="D3" s="70"/>
      <c r="E3" s="70"/>
    </row>
    <row r="4" spans="1:5" s="71" customFormat="1" ht="15" customHeight="1">
      <c r="A4" s="302" t="s">
        <v>97</v>
      </c>
      <c r="B4" s="302"/>
      <c r="C4" s="302"/>
      <c r="D4" s="302"/>
      <c r="E4" s="302"/>
    </row>
    <row r="5" spans="1:5" s="71" customFormat="1" ht="13.8">
      <c r="A5" s="72"/>
      <c r="B5" s="72"/>
      <c r="C5" s="184"/>
      <c r="D5" s="73"/>
      <c r="E5" s="73"/>
    </row>
    <row r="6" spans="1:5" s="71" customFormat="1" ht="13.8">
      <c r="A6" s="301" t="s">
        <v>98</v>
      </c>
      <c r="B6" s="301"/>
      <c r="C6" s="301"/>
      <c r="D6" s="301"/>
      <c r="E6" s="301"/>
    </row>
    <row r="7" spans="1:5" s="76" customFormat="1" ht="13.8">
      <c r="A7" s="74"/>
      <c r="B7" s="75"/>
      <c r="C7" s="225"/>
      <c r="D7" s="237"/>
      <c r="E7" s="74"/>
    </row>
    <row r="8" spans="1:5" s="86" customFormat="1" ht="25.5" customHeight="1">
      <c r="A8" s="303" t="s">
        <v>35</v>
      </c>
      <c r="B8" s="303"/>
      <c r="C8" s="89" t="s">
        <v>99</v>
      </c>
      <c r="D8" s="90" t="s">
        <v>100</v>
      </c>
      <c r="E8" s="84"/>
    </row>
    <row r="9" spans="1:5" s="86" customFormat="1" ht="15" customHeight="1">
      <c r="A9" s="316"/>
      <c r="B9" s="312" t="s">
        <v>101</v>
      </c>
      <c r="C9" s="79" t="s">
        <v>102</v>
      </c>
      <c r="D9" s="93"/>
      <c r="E9" s="84"/>
    </row>
    <row r="10" spans="1:5" s="86" customFormat="1">
      <c r="A10" s="317"/>
      <c r="B10" s="313"/>
      <c r="C10" s="79" t="s">
        <v>103</v>
      </c>
      <c r="D10" s="93"/>
      <c r="E10" s="84"/>
    </row>
    <row r="11" spans="1:5" s="86" customFormat="1">
      <c r="A11" s="317"/>
      <c r="B11" s="313"/>
      <c r="C11" s="79" t="s">
        <v>104</v>
      </c>
      <c r="D11" s="93"/>
      <c r="E11" s="84"/>
    </row>
    <row r="12" spans="1:5" s="86" customFormat="1">
      <c r="A12" s="317"/>
      <c r="B12" s="313"/>
      <c r="C12" s="79" t="s">
        <v>105</v>
      </c>
      <c r="D12" s="93"/>
      <c r="E12" s="84"/>
    </row>
    <row r="13" spans="1:5" s="86" customFormat="1" ht="66">
      <c r="A13" s="317"/>
      <c r="B13" s="313"/>
      <c r="C13" s="79" t="s">
        <v>106</v>
      </c>
      <c r="D13" s="93"/>
      <c r="E13" s="84"/>
    </row>
    <row r="14" spans="1:5" s="86" customFormat="1">
      <c r="A14" s="318"/>
      <c r="B14" s="314"/>
      <c r="C14" s="79" t="s">
        <v>107</v>
      </c>
      <c r="D14" s="93"/>
      <c r="E14" s="84"/>
    </row>
    <row r="15" spans="1:5" s="86" customFormat="1" ht="12.75" customHeight="1">
      <c r="A15" s="316"/>
      <c r="B15" s="287" t="s">
        <v>108</v>
      </c>
      <c r="C15" s="79" t="s">
        <v>109</v>
      </c>
      <c r="D15" s="93"/>
      <c r="E15" s="84"/>
    </row>
    <row r="16" spans="1:5" s="86" customFormat="1">
      <c r="A16" s="317"/>
      <c r="B16" s="288"/>
      <c r="C16" s="79" t="s">
        <v>110</v>
      </c>
      <c r="D16" s="93"/>
      <c r="E16" s="84"/>
    </row>
    <row r="17" spans="1:5" s="86" customFormat="1">
      <c r="A17" s="317"/>
      <c r="B17" s="288"/>
      <c r="C17" s="79" t="s">
        <v>111</v>
      </c>
      <c r="D17" s="93"/>
      <c r="E17" s="84"/>
    </row>
    <row r="18" spans="1:5" s="86" customFormat="1">
      <c r="A18" s="317"/>
      <c r="B18" s="288"/>
      <c r="C18" s="79" t="s">
        <v>112</v>
      </c>
      <c r="D18" s="93"/>
      <c r="E18" s="84"/>
    </row>
    <row r="19" spans="1:5" s="86" customFormat="1">
      <c r="A19" s="317"/>
      <c r="B19" s="288"/>
      <c r="C19" s="79" t="s">
        <v>113</v>
      </c>
      <c r="D19" s="93"/>
      <c r="E19" s="84"/>
    </row>
    <row r="20" spans="1:5" s="86" customFormat="1" ht="18" customHeight="1">
      <c r="A20" s="317"/>
      <c r="B20" s="288"/>
      <c r="C20" s="79" t="s">
        <v>114</v>
      </c>
      <c r="D20" s="93"/>
      <c r="E20" s="84"/>
    </row>
    <row r="21" spans="1:5" s="86" customFormat="1" ht="25.5" customHeight="1">
      <c r="A21" s="318"/>
      <c r="B21" s="289"/>
      <c r="C21" s="79" t="s">
        <v>115</v>
      </c>
      <c r="D21" s="93"/>
      <c r="E21" s="84"/>
    </row>
    <row r="22" spans="1:5" s="86" customFormat="1" ht="14.25" customHeight="1">
      <c r="A22" s="316"/>
      <c r="B22" s="287" t="s">
        <v>116</v>
      </c>
      <c r="C22" s="15" t="s">
        <v>117</v>
      </c>
      <c r="D22" s="93"/>
      <c r="E22" s="84"/>
    </row>
    <row r="23" spans="1:5" s="86" customFormat="1">
      <c r="A23" s="317"/>
      <c r="B23" s="288"/>
      <c r="C23" s="15" t="s">
        <v>118</v>
      </c>
      <c r="D23" s="93"/>
      <c r="E23" s="84"/>
    </row>
    <row r="24" spans="1:5" s="86" customFormat="1" ht="40.5" customHeight="1">
      <c r="A24" s="317"/>
      <c r="B24" s="288"/>
      <c r="C24" s="15" t="s">
        <v>119</v>
      </c>
      <c r="D24" s="93"/>
      <c r="E24" s="84"/>
    </row>
    <row r="25" spans="1:5" s="86" customFormat="1" ht="40.5" customHeight="1">
      <c r="A25" s="317"/>
      <c r="B25" s="288"/>
      <c r="C25" s="15" t="s">
        <v>120</v>
      </c>
      <c r="D25" s="93"/>
      <c r="E25" s="84"/>
    </row>
    <row r="26" spans="1:5" s="86" customFormat="1" ht="51.9" customHeight="1">
      <c r="A26" s="317"/>
      <c r="B26" s="288"/>
      <c r="C26" s="15" t="s">
        <v>121</v>
      </c>
      <c r="D26" s="93"/>
      <c r="E26" s="84"/>
    </row>
    <row r="27" spans="1:5" s="86" customFormat="1" ht="51.9" customHeight="1">
      <c r="A27" s="318"/>
      <c r="B27" s="289"/>
      <c r="C27" s="15" t="s">
        <v>122</v>
      </c>
      <c r="D27" s="93"/>
      <c r="E27" s="84"/>
    </row>
    <row r="28" spans="1:5" ht="66">
      <c r="A28" s="293"/>
      <c r="B28" s="287" t="s">
        <v>123</v>
      </c>
      <c r="C28" s="92" t="s">
        <v>124</v>
      </c>
      <c r="D28" s="95" t="s">
        <v>125</v>
      </c>
      <c r="E28" s="3"/>
    </row>
    <row r="29" spans="1:5" ht="67.5" customHeight="1">
      <c r="A29" s="294"/>
      <c r="B29" s="288"/>
      <c r="C29" s="92" t="s">
        <v>126</v>
      </c>
      <c r="D29" s="95" t="s">
        <v>127</v>
      </c>
      <c r="E29" s="3"/>
    </row>
    <row r="30" spans="1:5" ht="128.25" customHeight="1">
      <c r="A30" s="294"/>
      <c r="B30" s="288"/>
      <c r="C30" s="92" t="s">
        <v>128</v>
      </c>
      <c r="D30" s="95" t="s">
        <v>129</v>
      </c>
      <c r="E30" s="87"/>
    </row>
    <row r="31" spans="1:5" ht="80.25" customHeight="1">
      <c r="A31" s="294"/>
      <c r="B31" s="288"/>
      <c r="C31" s="92" t="s">
        <v>130</v>
      </c>
      <c r="D31" s="95" t="s">
        <v>131</v>
      </c>
      <c r="E31" s="87"/>
    </row>
    <row r="32" spans="1:5" ht="92.4">
      <c r="A32" s="294"/>
      <c r="B32" s="288"/>
      <c r="C32" s="92" t="s">
        <v>132</v>
      </c>
      <c r="D32" s="95" t="s">
        <v>133</v>
      </c>
      <c r="E32" s="87"/>
    </row>
    <row r="33" spans="1:5" ht="39.6">
      <c r="A33" s="294"/>
      <c r="B33" s="288"/>
      <c r="C33" s="92" t="s">
        <v>134</v>
      </c>
      <c r="D33" s="95" t="s">
        <v>135</v>
      </c>
      <c r="E33" s="87"/>
    </row>
    <row r="34" spans="1:5" ht="52.8">
      <c r="A34" s="294"/>
      <c r="B34" s="288"/>
      <c r="C34" s="92" t="s">
        <v>136</v>
      </c>
      <c r="D34" s="96" t="s">
        <v>137</v>
      </c>
      <c r="E34" s="87"/>
    </row>
    <row r="35" spans="1:5" ht="26.4">
      <c r="A35" s="294"/>
      <c r="B35" s="288"/>
      <c r="C35" s="92" t="s">
        <v>138</v>
      </c>
      <c r="D35" s="95" t="s">
        <v>139</v>
      </c>
      <c r="E35" s="87"/>
    </row>
    <row r="36" spans="1:5" ht="52.8">
      <c r="A36" s="294"/>
      <c r="B36" s="288"/>
      <c r="C36" s="92" t="s">
        <v>140</v>
      </c>
      <c r="D36" s="95" t="s">
        <v>141</v>
      </c>
      <c r="E36" s="87"/>
    </row>
    <row r="37" spans="1:5" ht="52.8">
      <c r="A37" s="295"/>
      <c r="B37" s="289"/>
      <c r="C37" s="92" t="s">
        <v>142</v>
      </c>
      <c r="D37" s="95" t="s">
        <v>143</v>
      </c>
      <c r="E37" s="87"/>
    </row>
    <row r="38" spans="1:5" ht="12.75" customHeight="1">
      <c r="A38" s="293"/>
      <c r="B38" s="287" t="s">
        <v>144</v>
      </c>
      <c r="C38" s="79" t="s">
        <v>145</v>
      </c>
      <c r="D38" s="94"/>
      <c r="E38" s="87"/>
    </row>
    <row r="39" spans="1:5" ht="25.5" customHeight="1">
      <c r="A39" s="294"/>
      <c r="B39" s="288"/>
      <c r="C39" s="79" t="s">
        <v>146</v>
      </c>
      <c r="D39" s="94"/>
      <c r="E39" s="87"/>
    </row>
    <row r="40" spans="1:5">
      <c r="A40" s="294"/>
      <c r="B40" s="288"/>
      <c r="C40" s="79" t="s">
        <v>147</v>
      </c>
      <c r="D40" s="94"/>
      <c r="E40" s="87"/>
    </row>
    <row r="41" spans="1:5">
      <c r="A41" s="294"/>
      <c r="B41" s="288"/>
      <c r="C41" s="79" t="s">
        <v>148</v>
      </c>
      <c r="D41" s="94"/>
      <c r="E41" s="87"/>
    </row>
    <row r="42" spans="1:5" ht="76.5" customHeight="1">
      <c r="A42" s="294"/>
      <c r="B42" s="288"/>
      <c r="C42" s="79" t="s">
        <v>149</v>
      </c>
      <c r="D42" s="94"/>
      <c r="E42" s="87"/>
    </row>
    <row r="43" spans="1:5" ht="25.5" customHeight="1">
      <c r="A43" s="294"/>
      <c r="B43" s="288"/>
      <c r="C43" s="80" t="s">
        <v>150</v>
      </c>
      <c r="D43" s="94"/>
      <c r="E43" s="87"/>
    </row>
    <row r="44" spans="1:5">
      <c r="A44" s="295"/>
      <c r="B44" s="289"/>
      <c r="C44" s="79" t="s">
        <v>151</v>
      </c>
      <c r="D44" s="94"/>
      <c r="E44" s="87"/>
    </row>
    <row r="45" spans="1:5" s="167" customFormat="1" ht="24.9" customHeight="1">
      <c r="A45" s="220"/>
      <c r="B45" s="296" t="s">
        <v>152</v>
      </c>
      <c r="C45" s="231" t="s">
        <v>153</v>
      </c>
      <c r="D45" s="125"/>
    </row>
    <row r="46" spans="1:5" s="167" customFormat="1" ht="26.4">
      <c r="A46" s="221"/>
      <c r="B46" s="297"/>
      <c r="C46" s="231" t="s">
        <v>154</v>
      </c>
      <c r="D46" s="168" t="s">
        <v>155</v>
      </c>
    </row>
    <row r="47" spans="1:5" s="167" customFormat="1" ht="51" customHeight="1">
      <c r="A47" s="221"/>
      <c r="B47" s="297"/>
      <c r="C47" s="306" t="s">
        <v>156</v>
      </c>
      <c r="D47" s="168" t="s">
        <v>157</v>
      </c>
    </row>
    <row r="48" spans="1:5" s="167" customFormat="1">
      <c r="A48" s="221"/>
      <c r="B48" s="297"/>
      <c r="C48" s="307"/>
      <c r="D48" s="168" t="s">
        <v>158</v>
      </c>
    </row>
    <row r="49" spans="1:4" s="167" customFormat="1">
      <c r="A49" s="221"/>
      <c r="B49" s="297"/>
      <c r="C49" s="307"/>
      <c r="D49" s="168" t="s">
        <v>159</v>
      </c>
    </row>
    <row r="50" spans="1:4" s="167" customFormat="1">
      <c r="A50" s="221"/>
      <c r="B50" s="297"/>
      <c r="C50" s="307"/>
      <c r="D50" s="168" t="s">
        <v>160</v>
      </c>
    </row>
    <row r="51" spans="1:4" s="167" customFormat="1">
      <c r="A51" s="221"/>
      <c r="B51" s="297"/>
      <c r="C51" s="308"/>
      <c r="D51" s="168" t="s">
        <v>161</v>
      </c>
    </row>
    <row r="52" spans="1:4" s="167" customFormat="1" ht="26.4">
      <c r="A52" s="221"/>
      <c r="B52" s="297"/>
      <c r="C52" s="231" t="s">
        <v>162</v>
      </c>
      <c r="D52" s="168" t="s">
        <v>163</v>
      </c>
    </row>
    <row r="53" spans="1:4" s="167" customFormat="1">
      <c r="A53" s="221"/>
      <c r="B53" s="297"/>
      <c r="C53" s="309" t="s">
        <v>164</v>
      </c>
      <c r="D53" s="236" t="s">
        <v>165</v>
      </c>
    </row>
    <row r="54" spans="1:4" s="167" customFormat="1">
      <c r="A54" s="221"/>
      <c r="B54" s="297"/>
      <c r="C54" s="310"/>
      <c r="D54" s="236" t="s">
        <v>166</v>
      </c>
    </row>
    <row r="55" spans="1:4" s="167" customFormat="1">
      <c r="A55" s="221"/>
      <c r="B55" s="297"/>
      <c r="C55" s="309" t="s">
        <v>167</v>
      </c>
      <c r="D55" s="236" t="s">
        <v>168</v>
      </c>
    </row>
    <row r="56" spans="1:4" s="167" customFormat="1">
      <c r="A56" s="221"/>
      <c r="B56" s="297"/>
      <c r="C56" s="311"/>
      <c r="D56" s="236" t="s">
        <v>169</v>
      </c>
    </row>
    <row r="57" spans="1:4" s="235" customFormat="1" ht="30" customHeight="1">
      <c r="A57" s="234"/>
      <c r="B57" s="297"/>
      <c r="C57" s="310"/>
      <c r="D57" s="168" t="s">
        <v>170</v>
      </c>
    </row>
    <row r="58" spans="1:4" s="167" customFormat="1">
      <c r="A58" s="221"/>
      <c r="B58" s="297"/>
      <c r="C58" s="232" t="s">
        <v>171</v>
      </c>
      <c r="D58" s="125"/>
    </row>
    <row r="59" spans="1:4" s="167" customFormat="1">
      <c r="A59" s="221"/>
      <c r="B59" s="297"/>
      <c r="C59" s="309" t="s">
        <v>172</v>
      </c>
      <c r="D59" s="236" t="s">
        <v>173</v>
      </c>
    </row>
    <row r="60" spans="1:4" s="167" customFormat="1">
      <c r="A60" s="221"/>
      <c r="B60" s="297"/>
      <c r="C60" s="311"/>
      <c r="D60" s="236" t="s">
        <v>174</v>
      </c>
    </row>
    <row r="61" spans="1:4" s="167" customFormat="1">
      <c r="A61" s="221"/>
      <c r="B61" s="297"/>
      <c r="C61" s="311"/>
      <c r="D61" s="236" t="s">
        <v>175</v>
      </c>
    </row>
    <row r="62" spans="1:4" s="167" customFormat="1" ht="39.6">
      <c r="A62" s="221"/>
      <c r="B62" s="297"/>
      <c r="C62" s="310"/>
      <c r="D62" s="168" t="s">
        <v>176</v>
      </c>
    </row>
    <row r="63" spans="1:4" s="167" customFormat="1" ht="19.5" customHeight="1">
      <c r="A63" s="221"/>
      <c r="B63" s="297"/>
      <c r="C63" s="309" t="s">
        <v>177</v>
      </c>
      <c r="D63" s="236" t="s">
        <v>178</v>
      </c>
    </row>
    <row r="64" spans="1:4" s="167" customFormat="1" ht="19.5" customHeight="1">
      <c r="A64" s="221"/>
      <c r="B64" s="297"/>
      <c r="C64" s="311"/>
      <c r="D64" s="236" t="s">
        <v>179</v>
      </c>
    </row>
    <row r="65" spans="1:4" s="167" customFormat="1">
      <c r="A65" s="221"/>
      <c r="B65" s="297"/>
      <c r="C65" s="311"/>
      <c r="D65" s="236" t="s">
        <v>180</v>
      </c>
    </row>
    <row r="66" spans="1:4" s="167" customFormat="1">
      <c r="A66" s="221"/>
      <c r="B66" s="297"/>
      <c r="C66" s="311"/>
      <c r="D66" s="236" t="s">
        <v>181</v>
      </c>
    </row>
    <row r="67" spans="1:4" s="167" customFormat="1">
      <c r="A67" s="221"/>
      <c r="B67" s="297"/>
      <c r="C67" s="310"/>
      <c r="D67" s="236" t="s">
        <v>182</v>
      </c>
    </row>
    <row r="68" spans="1:4" s="167" customFormat="1" ht="26.4">
      <c r="A68" s="221"/>
      <c r="B68" s="297"/>
      <c r="C68" s="309" t="s">
        <v>183</v>
      </c>
      <c r="D68" s="168" t="s">
        <v>184</v>
      </c>
    </row>
    <row r="69" spans="1:4" s="167" customFormat="1" ht="26.4">
      <c r="A69" s="221"/>
      <c r="B69" s="297"/>
      <c r="C69" s="311"/>
      <c r="D69" s="168" t="s">
        <v>185</v>
      </c>
    </row>
    <row r="70" spans="1:4" s="167" customFormat="1">
      <c r="A70" s="221"/>
      <c r="B70" s="297"/>
      <c r="C70" s="311"/>
      <c r="D70" s="236" t="s">
        <v>186</v>
      </c>
    </row>
    <row r="71" spans="1:4" s="167" customFormat="1">
      <c r="A71" s="221"/>
      <c r="B71" s="297"/>
      <c r="C71" s="311"/>
      <c r="D71" s="236" t="s">
        <v>187</v>
      </c>
    </row>
    <row r="72" spans="1:4" s="167" customFormat="1">
      <c r="A72" s="221"/>
      <c r="B72" s="297"/>
      <c r="C72" s="310"/>
      <c r="D72" s="236" t="s">
        <v>188</v>
      </c>
    </row>
    <row r="73" spans="1:4" s="167" customFormat="1">
      <c r="A73" s="221"/>
      <c r="B73" s="297"/>
      <c r="C73" s="309" t="s">
        <v>189</v>
      </c>
      <c r="D73" s="236" t="s">
        <v>190</v>
      </c>
    </row>
    <row r="74" spans="1:4" s="167" customFormat="1">
      <c r="A74" s="221"/>
      <c r="B74" s="297"/>
      <c r="C74" s="311"/>
      <c r="D74" s="236" t="s">
        <v>191</v>
      </c>
    </row>
    <row r="75" spans="1:4" s="167" customFormat="1">
      <c r="A75" s="221"/>
      <c r="B75" s="297"/>
      <c r="C75" s="311"/>
      <c r="D75" s="236" t="s">
        <v>192</v>
      </c>
    </row>
    <row r="76" spans="1:4" s="167" customFormat="1" ht="17.25" customHeight="1">
      <c r="A76" s="221"/>
      <c r="B76" s="297"/>
      <c r="C76" s="311"/>
      <c r="D76" s="236" t="s">
        <v>193</v>
      </c>
    </row>
    <row r="77" spans="1:4" s="167" customFormat="1" ht="17.25" customHeight="1">
      <c r="A77" s="221"/>
      <c r="B77" s="297"/>
      <c r="C77" s="311"/>
      <c r="D77" s="236" t="s">
        <v>194</v>
      </c>
    </row>
    <row r="78" spans="1:4" s="167" customFormat="1">
      <c r="A78" s="221"/>
      <c r="B78" s="297"/>
      <c r="C78" s="311"/>
      <c r="D78" s="236" t="s">
        <v>195</v>
      </c>
    </row>
    <row r="79" spans="1:4" s="167" customFormat="1">
      <c r="A79" s="221"/>
      <c r="B79" s="297"/>
      <c r="C79" s="311"/>
      <c r="D79" s="236" t="s">
        <v>196</v>
      </c>
    </row>
    <row r="80" spans="1:4" s="167" customFormat="1">
      <c r="A80" s="221"/>
      <c r="B80" s="297"/>
      <c r="C80" s="310"/>
      <c r="D80" s="236" t="s">
        <v>197</v>
      </c>
    </row>
    <row r="81" spans="1:5" s="167" customFormat="1" ht="26.4">
      <c r="A81" s="221"/>
      <c r="B81" s="297"/>
      <c r="C81" s="306" t="s">
        <v>198</v>
      </c>
      <c r="D81" s="238" t="s">
        <v>199</v>
      </c>
    </row>
    <row r="82" spans="1:5" s="167" customFormat="1" ht="39.6">
      <c r="A82" s="221"/>
      <c r="B82" s="297"/>
      <c r="C82" s="307"/>
      <c r="D82" s="238" t="s">
        <v>200</v>
      </c>
    </row>
    <row r="83" spans="1:5" s="167" customFormat="1" ht="39.6">
      <c r="A83" s="221"/>
      <c r="B83" s="297"/>
      <c r="C83" s="308"/>
      <c r="D83" s="238" t="s">
        <v>201</v>
      </c>
    </row>
    <row r="84" spans="1:5" s="167" customFormat="1">
      <c r="A84" s="222"/>
      <c r="B84" s="298"/>
      <c r="C84" s="233" t="s">
        <v>202</v>
      </c>
      <c r="D84" s="125"/>
    </row>
    <row r="85" spans="1:5" ht="12.75" customHeight="1">
      <c r="A85" s="290"/>
      <c r="B85" s="287" t="s">
        <v>203</v>
      </c>
      <c r="C85" s="83" t="s">
        <v>204</v>
      </c>
      <c r="D85" s="239"/>
      <c r="E85" s="87"/>
    </row>
    <row r="86" spans="1:5">
      <c r="A86" s="291"/>
      <c r="B86" s="288"/>
      <c r="C86" s="83" t="s">
        <v>205</v>
      </c>
      <c r="D86" s="239"/>
      <c r="E86" s="87"/>
    </row>
    <row r="87" spans="1:5">
      <c r="A87" s="291"/>
      <c r="B87" s="288"/>
      <c r="C87" s="226" t="s">
        <v>206</v>
      </c>
      <c r="D87" s="239"/>
      <c r="E87" s="87"/>
    </row>
    <row r="88" spans="1:5">
      <c r="A88" s="291"/>
      <c r="B88" s="288"/>
      <c r="C88" s="83" t="s">
        <v>207</v>
      </c>
      <c r="D88" s="239"/>
      <c r="E88" s="87"/>
    </row>
    <row r="89" spans="1:5">
      <c r="A89" s="291"/>
      <c r="B89" s="288"/>
      <c r="C89" s="83" t="s">
        <v>208</v>
      </c>
      <c r="D89" s="239"/>
      <c r="E89" s="87"/>
    </row>
    <row r="90" spans="1:5">
      <c r="A90" s="291"/>
      <c r="B90" s="288"/>
      <c r="C90" s="83" t="s">
        <v>209</v>
      </c>
      <c r="D90" s="239"/>
      <c r="E90" s="87"/>
    </row>
    <row r="91" spans="1:5">
      <c r="A91" s="291"/>
      <c r="B91" s="288"/>
      <c r="C91" s="83" t="s">
        <v>210</v>
      </c>
      <c r="D91" s="239"/>
      <c r="E91" s="87"/>
    </row>
    <row r="92" spans="1:5" ht="25.5" customHeight="1">
      <c r="A92" s="291"/>
      <c r="B92" s="288"/>
      <c r="C92" s="83" t="s">
        <v>211</v>
      </c>
      <c r="D92" s="239"/>
      <c r="E92" s="87"/>
    </row>
    <row r="93" spans="1:5">
      <c r="A93" s="291"/>
      <c r="B93" s="288"/>
      <c r="C93" s="83" t="s">
        <v>212</v>
      </c>
      <c r="D93" s="239"/>
      <c r="E93" s="87"/>
    </row>
    <row r="94" spans="1:5">
      <c r="A94" s="291"/>
      <c r="B94" s="288"/>
      <c r="C94" s="227" t="s">
        <v>213</v>
      </c>
      <c r="D94" s="239"/>
      <c r="E94" s="87"/>
    </row>
    <row r="95" spans="1:5" ht="25.5" customHeight="1">
      <c r="A95" s="291"/>
      <c r="B95" s="288"/>
      <c r="C95" s="227" t="s">
        <v>214</v>
      </c>
      <c r="D95" s="239"/>
      <c r="E95" s="87"/>
    </row>
    <row r="96" spans="1:5">
      <c r="A96" s="292"/>
      <c r="B96" s="289"/>
      <c r="C96" s="190" t="s">
        <v>215</v>
      </c>
      <c r="D96" s="239"/>
      <c r="E96" s="87"/>
    </row>
    <row r="97" spans="1:5">
      <c r="A97" s="300" t="s">
        <v>216</v>
      </c>
      <c r="B97" s="299" t="s">
        <v>217</v>
      </c>
      <c r="C97" s="82" t="s">
        <v>218</v>
      </c>
      <c r="D97" s="116" t="s">
        <v>219</v>
      </c>
      <c r="E97" s="3"/>
    </row>
    <row r="98" spans="1:5">
      <c r="A98" s="300"/>
      <c r="B98" s="299"/>
      <c r="C98" s="82" t="s">
        <v>220</v>
      </c>
      <c r="D98" s="116"/>
      <c r="E98" s="3"/>
    </row>
    <row r="99" spans="1:5">
      <c r="A99" s="300"/>
      <c r="B99" s="299"/>
      <c r="C99" s="82" t="s">
        <v>221</v>
      </c>
      <c r="D99" s="116"/>
      <c r="E99" s="3"/>
    </row>
    <row r="100" spans="1:5">
      <c r="A100" s="300"/>
      <c r="B100" s="299"/>
      <c r="C100" s="80" t="s">
        <v>222</v>
      </c>
      <c r="D100" s="116"/>
      <c r="E100" s="3"/>
    </row>
    <row r="101" spans="1:5">
      <c r="A101" s="300"/>
      <c r="B101" s="299"/>
      <c r="C101" s="79" t="s">
        <v>223</v>
      </c>
      <c r="D101" s="116"/>
      <c r="E101" s="3"/>
    </row>
    <row r="102" spans="1:5">
      <c r="A102" s="300"/>
      <c r="B102" s="299"/>
      <c r="C102" s="79" t="s">
        <v>224</v>
      </c>
      <c r="D102" s="116"/>
      <c r="E102" s="3"/>
    </row>
    <row r="103" spans="1:5">
      <c r="A103" s="300"/>
      <c r="B103" s="299"/>
      <c r="C103" s="80" t="s">
        <v>225</v>
      </c>
      <c r="D103" s="116"/>
      <c r="E103" s="3"/>
    </row>
    <row r="104" spans="1:5">
      <c r="A104" s="300"/>
      <c r="B104" s="271" t="s">
        <v>226</v>
      </c>
      <c r="C104" s="80" t="s">
        <v>227</v>
      </c>
      <c r="D104" s="116"/>
      <c r="E104" s="3"/>
    </row>
    <row r="105" spans="1:5" ht="25.5" customHeight="1">
      <c r="A105" s="300"/>
      <c r="B105" s="271"/>
      <c r="C105" s="80" t="s">
        <v>228</v>
      </c>
      <c r="D105" s="116"/>
      <c r="E105" s="3"/>
    </row>
    <row r="106" spans="1:5">
      <c r="A106" s="300"/>
      <c r="B106" s="271"/>
      <c r="C106" s="85" t="s">
        <v>229</v>
      </c>
      <c r="D106" s="116"/>
      <c r="E106" s="3"/>
    </row>
    <row r="107" spans="1:5">
      <c r="A107" s="300"/>
      <c r="B107" s="271"/>
      <c r="C107" s="85" t="s">
        <v>230</v>
      </c>
      <c r="D107" s="116"/>
      <c r="E107" s="3"/>
    </row>
    <row r="108" spans="1:5">
      <c r="A108" s="300"/>
      <c r="B108" s="271"/>
      <c r="C108" s="85" t="s">
        <v>231</v>
      </c>
      <c r="D108" s="116"/>
      <c r="E108" s="3"/>
    </row>
    <row r="109" spans="1:5" ht="26.25" customHeight="1">
      <c r="A109" s="300"/>
      <c r="B109" s="271"/>
      <c r="C109" s="85" t="s">
        <v>232</v>
      </c>
      <c r="D109" s="116"/>
      <c r="E109" s="3"/>
    </row>
    <row r="110" spans="1:5">
      <c r="A110" s="300"/>
      <c r="B110" s="271"/>
      <c r="C110" s="80" t="s">
        <v>233</v>
      </c>
      <c r="D110" s="116"/>
      <c r="E110" s="3"/>
    </row>
    <row r="111" spans="1:5">
      <c r="A111" s="300"/>
      <c r="B111" s="271"/>
      <c r="C111" s="80" t="s">
        <v>234</v>
      </c>
      <c r="D111" s="116"/>
      <c r="E111" s="3"/>
    </row>
    <row r="112" spans="1:5">
      <c r="A112" s="300"/>
      <c r="B112" s="305" t="s">
        <v>235</v>
      </c>
      <c r="C112" s="82" t="s">
        <v>236</v>
      </c>
      <c r="D112" s="116"/>
      <c r="E112" s="3"/>
    </row>
    <row r="113" spans="1:5">
      <c r="A113" s="300"/>
      <c r="B113" s="305"/>
      <c r="C113" s="85" t="s">
        <v>237</v>
      </c>
      <c r="D113" s="116"/>
      <c r="E113" s="3"/>
    </row>
    <row r="114" spans="1:5">
      <c r="A114" s="300"/>
      <c r="B114" s="305"/>
      <c r="C114" s="85" t="s">
        <v>238</v>
      </c>
      <c r="D114" s="116"/>
      <c r="E114" s="3"/>
    </row>
    <row r="115" spans="1:5">
      <c r="A115" s="300"/>
      <c r="B115" s="299" t="s">
        <v>239</v>
      </c>
      <c r="C115" s="228" t="s">
        <v>240</v>
      </c>
      <c r="D115" s="116"/>
      <c r="E115" s="3"/>
    </row>
    <row r="116" spans="1:5">
      <c r="A116" s="300"/>
      <c r="B116" s="299"/>
      <c r="C116" s="228" t="s">
        <v>241</v>
      </c>
      <c r="D116" s="116"/>
      <c r="E116" s="3"/>
    </row>
    <row r="117" spans="1:5">
      <c r="A117" s="300"/>
      <c r="B117" s="299"/>
      <c r="C117" s="228" t="s">
        <v>242</v>
      </c>
      <c r="D117" s="116"/>
      <c r="E117" s="3"/>
    </row>
    <row r="118" spans="1:5" ht="38.25" customHeight="1">
      <c r="A118" s="300"/>
      <c r="B118" s="299"/>
      <c r="C118" s="228" t="s">
        <v>243</v>
      </c>
      <c r="D118" s="116"/>
      <c r="E118" s="3"/>
    </row>
    <row r="119" spans="1:5">
      <c r="A119" s="300"/>
      <c r="B119" s="299" t="s">
        <v>244</v>
      </c>
      <c r="C119" s="82" t="s">
        <v>245</v>
      </c>
      <c r="D119" s="116"/>
      <c r="E119" s="3"/>
    </row>
    <row r="120" spans="1:5">
      <c r="A120" s="300"/>
      <c r="B120" s="299"/>
      <c r="C120" s="82" t="s">
        <v>246</v>
      </c>
      <c r="D120" s="116"/>
      <c r="E120" s="3"/>
    </row>
    <row r="121" spans="1:5">
      <c r="A121" s="300"/>
      <c r="B121" s="299"/>
      <c r="C121" s="82" t="s">
        <v>247</v>
      </c>
      <c r="D121" s="116"/>
      <c r="E121" s="3"/>
    </row>
    <row r="122" spans="1:5">
      <c r="A122" s="300"/>
      <c r="B122" s="299"/>
      <c r="C122" s="82" t="s">
        <v>248</v>
      </c>
      <c r="D122" s="116"/>
      <c r="E122" s="3"/>
    </row>
    <row r="123" spans="1:5">
      <c r="A123" s="300"/>
      <c r="B123" s="299"/>
      <c r="C123" s="82" t="s">
        <v>249</v>
      </c>
      <c r="D123" s="116"/>
      <c r="E123" s="3"/>
    </row>
    <row r="124" spans="1:5" ht="25.5" customHeight="1">
      <c r="A124" s="300"/>
      <c r="B124" s="299"/>
      <c r="C124" s="82" t="s">
        <v>250</v>
      </c>
      <c r="D124" s="116"/>
      <c r="E124" s="3"/>
    </row>
    <row r="125" spans="1:5">
      <c r="A125" s="300"/>
      <c r="B125" s="299"/>
      <c r="C125" s="82" t="s">
        <v>251</v>
      </c>
      <c r="D125" s="116"/>
      <c r="E125" s="3"/>
    </row>
    <row r="126" spans="1:5" ht="26.4">
      <c r="A126" s="300"/>
      <c r="B126" s="88" t="s">
        <v>252</v>
      </c>
      <c r="C126" s="82" t="s">
        <v>253</v>
      </c>
      <c r="D126" s="116"/>
      <c r="E126" s="3"/>
    </row>
    <row r="127" spans="1:5" ht="25.5" customHeight="1">
      <c r="A127" s="300"/>
      <c r="B127" s="304" t="s">
        <v>254</v>
      </c>
      <c r="C127" s="82" t="s">
        <v>255</v>
      </c>
      <c r="D127" s="116"/>
      <c r="E127" s="3"/>
    </row>
    <row r="128" spans="1:5">
      <c r="A128" s="300"/>
      <c r="B128" s="304"/>
      <c r="C128" s="82" t="s">
        <v>256</v>
      </c>
      <c r="D128" s="116"/>
      <c r="E128" s="3"/>
    </row>
    <row r="129" spans="1:5">
      <c r="A129" s="300"/>
      <c r="B129" s="304"/>
      <c r="C129" s="82" t="s">
        <v>257</v>
      </c>
      <c r="D129" s="116"/>
      <c r="E129" s="3"/>
    </row>
    <row r="130" spans="1:5">
      <c r="A130" s="300"/>
      <c r="B130" s="304"/>
      <c r="C130" s="82" t="s">
        <v>258</v>
      </c>
      <c r="D130" s="116"/>
      <c r="E130" s="3"/>
    </row>
    <row r="131" spans="1:5">
      <c r="A131" s="300"/>
      <c r="B131" s="304"/>
      <c r="C131" s="82" t="s">
        <v>259</v>
      </c>
      <c r="D131" s="116"/>
      <c r="E131" s="3"/>
    </row>
    <row r="132" spans="1:5">
      <c r="A132" s="300"/>
      <c r="B132" s="304" t="s">
        <v>260</v>
      </c>
      <c r="C132" s="82" t="s">
        <v>261</v>
      </c>
      <c r="D132" s="116"/>
      <c r="E132" s="3"/>
    </row>
    <row r="133" spans="1:5">
      <c r="A133" s="300"/>
      <c r="B133" s="304"/>
      <c r="C133" s="82" t="s">
        <v>262</v>
      </c>
      <c r="D133" s="116" t="s">
        <v>263</v>
      </c>
      <c r="E133" s="3"/>
    </row>
    <row r="134" spans="1:5">
      <c r="A134" s="300"/>
      <c r="B134" s="304"/>
      <c r="C134" s="82" t="s">
        <v>264</v>
      </c>
      <c r="D134" s="116" t="s">
        <v>265</v>
      </c>
      <c r="E134" s="3"/>
    </row>
    <row r="135" spans="1:5">
      <c r="A135" s="300"/>
      <c r="B135" s="304"/>
      <c r="C135" s="82" t="s">
        <v>266</v>
      </c>
      <c r="D135" s="116" t="s">
        <v>267</v>
      </c>
      <c r="E135" s="3"/>
    </row>
    <row r="136" spans="1:5">
      <c r="A136" s="300"/>
      <c r="B136" s="304"/>
      <c r="C136" s="82" t="s">
        <v>268</v>
      </c>
      <c r="D136" s="116"/>
      <c r="E136" s="3"/>
    </row>
    <row r="137" spans="1:5">
      <c r="A137" s="3"/>
      <c r="B137" s="3"/>
      <c r="C137" s="229"/>
      <c r="D137" s="48"/>
      <c r="E137" s="3"/>
    </row>
    <row r="138" spans="1:5">
      <c r="A138" s="3"/>
      <c r="B138" s="3"/>
      <c r="C138" s="229"/>
      <c r="D138" s="48"/>
      <c r="E138" s="3"/>
    </row>
    <row r="139" spans="1:5">
      <c r="A139" s="3"/>
      <c r="B139" s="3"/>
      <c r="C139" s="229"/>
      <c r="D139" s="48"/>
      <c r="E139" s="3"/>
    </row>
    <row r="140" spans="1:5">
      <c r="A140" s="3"/>
      <c r="B140" s="3"/>
      <c r="C140" s="229"/>
      <c r="D140" s="48"/>
      <c r="E140" s="3"/>
    </row>
    <row r="141" spans="1:5">
      <c r="A141" s="3"/>
      <c r="B141" s="3"/>
      <c r="C141" s="229"/>
      <c r="D141" s="48"/>
      <c r="E141" s="3"/>
    </row>
    <row r="142" spans="1:5">
      <c r="A142" s="3"/>
      <c r="B142" s="3"/>
      <c r="C142" s="229"/>
      <c r="D142" s="48"/>
      <c r="E142" s="3"/>
    </row>
    <row r="143" spans="1:5">
      <c r="A143" s="3"/>
      <c r="C143" s="229"/>
      <c r="D143" s="48"/>
      <c r="E143" s="3"/>
    </row>
    <row r="144" spans="1:5">
      <c r="A144" s="3"/>
      <c r="B144" s="3"/>
      <c r="C144" s="229"/>
      <c r="D144" s="48"/>
      <c r="E144" s="3"/>
    </row>
  </sheetData>
  <mergeCells count="33">
    <mergeCell ref="C63:C67"/>
    <mergeCell ref="C68:C72"/>
    <mergeCell ref="C73:C80"/>
    <mergeCell ref="C81:C83"/>
    <mergeCell ref="A1:D2"/>
    <mergeCell ref="A9:A14"/>
    <mergeCell ref="A15:A21"/>
    <mergeCell ref="B15:B21"/>
    <mergeCell ref="A22:A27"/>
    <mergeCell ref="B22:B27"/>
    <mergeCell ref="B97:B103"/>
    <mergeCell ref="A97:A136"/>
    <mergeCell ref="A6:E6"/>
    <mergeCell ref="A4:E4"/>
    <mergeCell ref="A8:B8"/>
    <mergeCell ref="B132:B136"/>
    <mergeCell ref="B112:B114"/>
    <mergeCell ref="C47:C51"/>
    <mergeCell ref="C53:C54"/>
    <mergeCell ref="C55:C57"/>
    <mergeCell ref="B127:B131"/>
    <mergeCell ref="B119:B125"/>
    <mergeCell ref="B115:B118"/>
    <mergeCell ref="B104:B111"/>
    <mergeCell ref="C59:C62"/>
    <mergeCell ref="B9:B14"/>
    <mergeCell ref="B85:B96"/>
    <mergeCell ref="A85:A96"/>
    <mergeCell ref="B28:B37"/>
    <mergeCell ref="A28:A37"/>
    <mergeCell ref="A38:A44"/>
    <mergeCell ref="B38:B44"/>
    <mergeCell ref="B45:B84"/>
  </mergeCells>
  <pageMargins left="0.23622047244094491" right="0.23622047244094491" top="0.74803149606299213" bottom="0.74803149606299213" header="0.31496062992125984" footer="0.31496062992125984"/>
  <pageSetup scale="34" orientation="portrait" r:id="rId1"/>
  <headerFooter>
    <oddFooter>&amp;LCódigo: G-SST-01&amp;CVersión: 01&amp;R&amp;P&amp;N</oddFooter>
  </headerFooter>
  <rowBreaks count="3" manualBreakCount="3">
    <brk id="44" max="4" man="1"/>
    <brk id="96" max="4" man="1"/>
    <brk id="138"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theme="5" tint="0.39997558519241921"/>
  </sheetPr>
  <dimension ref="A1:L52"/>
  <sheetViews>
    <sheetView topLeftCell="A11" zoomScale="84" zoomScaleNormal="84" zoomScaleSheetLayoutView="85" workbookViewId="0">
      <selection activeCell="F9" sqref="F9"/>
    </sheetView>
  </sheetViews>
  <sheetFormatPr baseColWidth="10" defaultColWidth="11.44140625" defaultRowHeight="13.2"/>
  <cols>
    <col min="1" max="1" width="2.44140625" style="1" customWidth="1"/>
    <col min="2" max="2" width="18.5546875" style="1" customWidth="1"/>
    <col min="3" max="3" width="15" style="1" customWidth="1"/>
    <col min="4" max="4" width="28.33203125" style="1" customWidth="1"/>
    <col min="5" max="5" width="25.88671875" style="1" customWidth="1"/>
    <col min="6" max="6" width="26.109375" style="1" customWidth="1"/>
    <col min="7" max="7" width="9.44140625" style="1" customWidth="1"/>
    <col min="8" max="8" width="18.109375" style="1" customWidth="1"/>
    <col min="9" max="9" width="14.109375" style="1" customWidth="1"/>
    <col min="10" max="10" width="24.44140625" style="1" customWidth="1"/>
    <col min="11" max="11" width="20.109375" style="1" customWidth="1"/>
    <col min="12" max="12" width="5.88671875" style="1" customWidth="1"/>
    <col min="13" max="16384" width="11.44140625" style="1"/>
  </cols>
  <sheetData>
    <row r="1" spans="1:11" ht="72.75" customHeight="1">
      <c r="A1" s="3"/>
      <c r="B1" s="336" t="s">
        <v>0</v>
      </c>
      <c r="C1" s="336"/>
      <c r="D1" s="336"/>
      <c r="E1" s="336"/>
      <c r="F1" s="336"/>
      <c r="G1" s="336"/>
      <c r="H1" s="336"/>
      <c r="I1" s="336"/>
      <c r="J1" s="336"/>
      <c r="K1" s="336"/>
    </row>
    <row r="2" spans="1:11">
      <c r="A2" s="3"/>
      <c r="B2" s="36"/>
      <c r="C2" s="36"/>
      <c r="D2" s="36"/>
      <c r="E2" s="36"/>
      <c r="F2" s="36"/>
      <c r="G2" s="36"/>
      <c r="H2" s="36"/>
      <c r="I2" s="36"/>
      <c r="J2" s="36"/>
      <c r="K2" s="36"/>
    </row>
    <row r="3" spans="1:11" ht="22.5" customHeight="1">
      <c r="A3" s="3"/>
      <c r="B3" s="337" t="s">
        <v>269</v>
      </c>
      <c r="C3" s="337"/>
      <c r="D3" s="337"/>
      <c r="E3" s="337"/>
      <c r="F3" s="337"/>
      <c r="G3" s="337"/>
      <c r="H3" s="337"/>
      <c r="I3" s="337"/>
      <c r="J3" s="337"/>
      <c r="K3" s="337"/>
    </row>
    <row r="4" spans="1:11">
      <c r="A4" s="3"/>
      <c r="B4" s="64"/>
      <c r="C4" s="64"/>
      <c r="D4" s="64"/>
      <c r="E4" s="5"/>
      <c r="F4" s="5"/>
      <c r="G4" s="5"/>
      <c r="H4" s="5"/>
      <c r="I4" s="5"/>
      <c r="J4" s="5"/>
      <c r="K4" s="5"/>
    </row>
    <row r="5" spans="1:11" ht="13.5" customHeight="1" thickBot="1">
      <c r="A5" s="3"/>
      <c r="B5" s="171"/>
      <c r="C5" s="64"/>
      <c r="D5" s="171"/>
      <c r="E5" s="5"/>
    </row>
    <row r="6" spans="1:11" ht="45" customHeight="1" thickBot="1">
      <c r="A6" s="3"/>
      <c r="B6" s="350" t="s">
        <v>270</v>
      </c>
      <c r="C6" s="351"/>
      <c r="D6" s="351"/>
      <c r="E6" s="352"/>
      <c r="G6" s="341" t="s">
        <v>271</v>
      </c>
      <c r="H6" s="246" t="s">
        <v>272</v>
      </c>
      <c r="I6" s="353" t="s">
        <v>273</v>
      </c>
      <c r="J6" s="354"/>
    </row>
    <row r="7" spans="1:11" ht="41.25" customHeight="1">
      <c r="A7" s="3"/>
      <c r="B7" s="338" t="s">
        <v>274</v>
      </c>
      <c r="C7" s="186" t="s">
        <v>275</v>
      </c>
      <c r="D7" s="344" t="s">
        <v>276</v>
      </c>
      <c r="E7" s="345"/>
      <c r="G7" s="342"/>
      <c r="H7" s="247" t="s">
        <v>277</v>
      </c>
      <c r="I7" s="355" t="s">
        <v>278</v>
      </c>
      <c r="J7" s="356"/>
    </row>
    <row r="8" spans="1:11" ht="67.5" customHeight="1" thickBot="1">
      <c r="A8" s="3"/>
      <c r="B8" s="339"/>
      <c r="C8" s="187" t="s">
        <v>279</v>
      </c>
      <c r="D8" s="346" t="s">
        <v>280</v>
      </c>
      <c r="E8" s="347"/>
      <c r="G8" s="343"/>
      <c r="H8" s="248" t="s">
        <v>281</v>
      </c>
      <c r="I8" s="357" t="s">
        <v>282</v>
      </c>
      <c r="J8" s="358"/>
    </row>
    <row r="9" spans="1:11" ht="103.5" customHeight="1" thickBot="1">
      <c r="A9" s="3"/>
      <c r="B9" s="340"/>
      <c r="C9" s="188" t="s">
        <v>283</v>
      </c>
      <c r="D9" s="348" t="s">
        <v>284</v>
      </c>
      <c r="E9" s="349"/>
    </row>
    <row r="10" spans="1:11" ht="16.5" customHeight="1">
      <c r="A10" s="3"/>
      <c r="B10" s="171"/>
      <c r="C10" s="171"/>
      <c r="D10" s="171"/>
      <c r="E10" s="105"/>
      <c r="F10" s="3"/>
      <c r="G10" s="3"/>
      <c r="H10" s="3"/>
      <c r="I10" s="3"/>
      <c r="J10" s="3"/>
      <c r="K10" s="3"/>
    </row>
    <row r="11" spans="1:11" ht="13.5" customHeight="1" thickBot="1">
      <c r="A11" s="3"/>
      <c r="B11" s="3"/>
      <c r="C11" s="3"/>
      <c r="D11" s="3"/>
      <c r="E11" s="4"/>
      <c r="F11" s="3"/>
      <c r="G11" s="178"/>
      <c r="H11" s="178"/>
      <c r="I11" s="178"/>
      <c r="J11" s="178"/>
      <c r="K11" s="178"/>
    </row>
    <row r="12" spans="1:11" ht="26.25" customHeight="1" thickBot="1">
      <c r="A12" s="3"/>
      <c r="B12" s="327" t="s">
        <v>285</v>
      </c>
      <c r="C12" s="328"/>
      <c r="D12" s="323" t="s">
        <v>286</v>
      </c>
      <c r="E12" s="324"/>
      <c r="F12" s="325"/>
      <c r="H12" s="333" t="s">
        <v>287</v>
      </c>
      <c r="I12" s="334"/>
      <c r="J12" s="335"/>
    </row>
    <row r="13" spans="1:11" ht="26.25" customHeight="1">
      <c r="A13" s="3"/>
      <c r="B13" s="329"/>
      <c r="C13" s="330"/>
      <c r="D13" s="176" t="s">
        <v>275</v>
      </c>
      <c r="E13" s="176" t="s">
        <v>279</v>
      </c>
      <c r="F13" s="177" t="s">
        <v>283</v>
      </c>
      <c r="H13" s="66" t="s">
        <v>288</v>
      </c>
      <c r="I13" s="172" t="s">
        <v>289</v>
      </c>
      <c r="J13" s="173"/>
    </row>
    <row r="14" spans="1:11" ht="30" customHeight="1">
      <c r="A14" s="3"/>
      <c r="B14" s="320" t="s">
        <v>290</v>
      </c>
      <c r="C14" s="103" t="s">
        <v>291</v>
      </c>
      <c r="D14" s="2" t="s">
        <v>292</v>
      </c>
      <c r="E14" s="2" t="s">
        <v>292</v>
      </c>
      <c r="F14" s="6" t="s">
        <v>293</v>
      </c>
      <c r="H14" s="243" t="s">
        <v>293</v>
      </c>
      <c r="I14" s="192" t="s">
        <v>294</v>
      </c>
      <c r="J14" s="181" t="s">
        <v>295</v>
      </c>
      <c r="K14" s="1" t="str">
        <f>+H14&amp;": "&amp;J14</f>
        <v>Riesgo Alto: Situación crítica, corrección urgente</v>
      </c>
    </row>
    <row r="15" spans="1:11" ht="30" customHeight="1">
      <c r="A15" s="3"/>
      <c r="B15" s="321"/>
      <c r="C15" s="103" t="s">
        <v>296</v>
      </c>
      <c r="D15" s="174" t="s">
        <v>297</v>
      </c>
      <c r="E15" s="2" t="s">
        <v>292</v>
      </c>
      <c r="F15" s="241" t="s">
        <v>292</v>
      </c>
      <c r="H15" s="244" t="s">
        <v>292</v>
      </c>
      <c r="I15" s="192" t="s">
        <v>294</v>
      </c>
      <c r="J15" s="181" t="s">
        <v>298</v>
      </c>
      <c r="K15" s="1" t="str">
        <f t="shared" ref="K15:K16" si="0">+H15&amp;": "&amp;J15</f>
        <v xml:space="preserve">Riesgo Medio: Corregir según medidas de control requeridos </v>
      </c>
    </row>
    <row r="16" spans="1:11" ht="42.9" customHeight="1" thickBot="1">
      <c r="A16" s="3"/>
      <c r="B16" s="322"/>
      <c r="C16" s="104" t="s">
        <v>299</v>
      </c>
      <c r="D16" s="175" t="s">
        <v>297</v>
      </c>
      <c r="E16" s="175" t="s">
        <v>297</v>
      </c>
      <c r="F16" s="242" t="s">
        <v>292</v>
      </c>
      <c r="H16" s="245" t="s">
        <v>297</v>
      </c>
      <c r="I16" s="182" t="s">
        <v>300</v>
      </c>
      <c r="J16" s="183" t="s">
        <v>301</v>
      </c>
      <c r="K16" s="1" t="str">
        <f t="shared" si="0"/>
        <v>Riesgo Bajo: No intervenir, salvo que un análisis más preciso lo justifique</v>
      </c>
    </row>
    <row r="17" spans="1:12" ht="25.5" customHeight="1">
      <c r="A17" s="3"/>
      <c r="B17" s="3"/>
      <c r="C17" s="3"/>
      <c r="D17" s="3"/>
      <c r="E17" s="4"/>
      <c r="F17" s="64"/>
      <c r="G17" s="179"/>
      <c r="H17" s="3"/>
      <c r="I17" s="180"/>
      <c r="J17" s="86"/>
    </row>
    <row r="18" spans="1:12" ht="18.75" customHeight="1">
      <c r="A18" s="3"/>
      <c r="B18" s="189"/>
      <c r="C18" s="332"/>
      <c r="D18" s="331"/>
      <c r="E18" s="191"/>
      <c r="F18" s="3"/>
      <c r="G18" s="3"/>
      <c r="H18" s="3"/>
      <c r="I18" s="3"/>
      <c r="J18" s="84"/>
      <c r="K18" s="84"/>
      <c r="L18" s="3"/>
    </row>
    <row r="19" spans="1:12" ht="18.75" customHeight="1">
      <c r="A19" s="3"/>
      <c r="B19" s="189"/>
      <c r="C19" s="332"/>
      <c r="D19" s="331"/>
      <c r="E19" s="191"/>
      <c r="F19" s="3"/>
      <c r="G19" s="3"/>
      <c r="H19" s="3"/>
      <c r="I19" s="3"/>
      <c r="J19" s="3"/>
      <c r="K19" s="3"/>
      <c r="L19" s="3"/>
    </row>
    <row r="20" spans="1:12" ht="18.75" customHeight="1">
      <c r="A20" s="3"/>
      <c r="B20" s="189"/>
      <c r="C20" s="332"/>
      <c r="D20" s="331"/>
      <c r="E20" s="191"/>
      <c r="F20" s="3"/>
      <c r="G20" s="3"/>
      <c r="H20" s="3"/>
      <c r="I20" s="3"/>
      <c r="J20" s="3"/>
      <c r="K20" s="3"/>
      <c r="L20" s="3"/>
    </row>
    <row r="21" spans="1:12" ht="20.25" customHeight="1">
      <c r="A21" s="3"/>
      <c r="B21" s="189"/>
      <c r="C21" s="332"/>
      <c r="D21" s="331"/>
      <c r="E21" s="191"/>
      <c r="F21" s="3"/>
      <c r="G21" s="3"/>
      <c r="H21" s="3"/>
      <c r="I21" s="3"/>
      <c r="J21" s="3"/>
      <c r="K21" s="3"/>
      <c r="L21" s="3"/>
    </row>
    <row r="22" spans="1:12">
      <c r="A22" s="3"/>
      <c r="B22" s="189"/>
      <c r="C22" s="332"/>
      <c r="D22" s="331"/>
      <c r="E22" s="3"/>
      <c r="F22" s="3"/>
      <c r="G22" s="3"/>
      <c r="H22" s="3"/>
      <c r="I22" s="3"/>
      <c r="J22" s="3"/>
      <c r="K22" s="3"/>
      <c r="L22" s="3"/>
    </row>
    <row r="23" spans="1:12" ht="30" customHeight="1">
      <c r="A23" s="3"/>
      <c r="B23" s="189"/>
      <c r="C23" s="332"/>
      <c r="D23" s="331"/>
      <c r="E23" s="3"/>
      <c r="F23" s="326"/>
      <c r="G23" s="326"/>
      <c r="H23" s="326"/>
      <c r="I23" s="326"/>
      <c r="J23" s="326"/>
      <c r="K23" s="326"/>
      <c r="L23" s="3"/>
    </row>
    <row r="24" spans="1:12" ht="47.25" customHeight="1">
      <c r="A24" s="3"/>
      <c r="E24" s="3"/>
      <c r="F24" s="3"/>
      <c r="G24" s="3"/>
      <c r="H24" s="3"/>
      <c r="I24" s="3"/>
      <c r="J24" s="3"/>
      <c r="K24" s="3"/>
    </row>
    <row r="25" spans="1:12" ht="47.25" customHeight="1">
      <c r="A25" s="3"/>
      <c r="E25" s="3"/>
      <c r="F25" s="319"/>
      <c r="G25" s="319"/>
      <c r="H25" s="319"/>
      <c r="I25" s="319"/>
      <c r="J25" s="319"/>
      <c r="K25" s="48"/>
    </row>
    <row r="26" spans="1:12" ht="47.25" customHeight="1">
      <c r="A26" s="3"/>
      <c r="E26" s="3"/>
      <c r="F26" s="48"/>
      <c r="G26" s="65"/>
      <c r="H26" s="63"/>
      <c r="I26" s="63"/>
      <c r="J26" s="63"/>
      <c r="K26" s="63"/>
    </row>
    <row r="27" spans="1:12" ht="4.5" customHeight="1">
      <c r="A27" s="3"/>
      <c r="B27" s="3"/>
      <c r="C27" s="3"/>
      <c r="D27" s="3"/>
      <c r="E27" s="3"/>
      <c r="F27" s="48"/>
      <c r="G27" s="65"/>
      <c r="H27" s="63"/>
      <c r="I27" s="63"/>
      <c r="J27" s="63"/>
      <c r="K27" s="63"/>
      <c r="L27" s="3"/>
    </row>
    <row r="28" spans="1:12">
      <c r="A28" s="3"/>
      <c r="E28" s="3"/>
      <c r="F28" s="48"/>
      <c r="G28" s="65"/>
      <c r="H28" s="63"/>
      <c r="I28" s="63"/>
      <c r="J28" s="63"/>
      <c r="K28" s="63"/>
      <c r="L28" s="3"/>
    </row>
    <row r="29" spans="1:12">
      <c r="A29" s="3"/>
      <c r="E29" s="3"/>
      <c r="F29" s="48"/>
      <c r="G29" s="65"/>
      <c r="H29" s="63"/>
      <c r="I29" s="63"/>
      <c r="J29" s="63"/>
      <c r="K29" s="63"/>
      <c r="L29" s="3"/>
    </row>
    <row r="30" spans="1:12" ht="19.5" customHeight="1">
      <c r="A30" s="3"/>
      <c r="E30" s="3"/>
      <c r="F30" s="48"/>
      <c r="G30" s="65"/>
      <c r="H30" s="63"/>
      <c r="I30" s="63"/>
      <c r="J30" s="63"/>
      <c r="K30" s="63"/>
      <c r="L30" s="3"/>
    </row>
    <row r="31" spans="1:12">
      <c r="A31" s="3"/>
      <c r="E31" s="3"/>
      <c r="F31" s="3"/>
      <c r="G31" s="3"/>
      <c r="H31" s="63"/>
      <c r="I31" s="63"/>
      <c r="J31" s="63"/>
      <c r="K31" s="63"/>
    </row>
    <row r="32" spans="1:12">
      <c r="A32" s="3"/>
      <c r="E32" s="3"/>
      <c r="F32" s="3"/>
      <c r="G32" s="3"/>
      <c r="H32" s="63"/>
      <c r="I32" s="63"/>
      <c r="J32" s="63"/>
      <c r="K32" s="63"/>
      <c r="L32" s="3"/>
    </row>
    <row r="33" spans="1:12">
      <c r="A33" s="3"/>
      <c r="E33" s="3"/>
      <c r="F33" s="3"/>
      <c r="G33" s="3"/>
      <c r="H33" s="63"/>
      <c r="I33" s="63"/>
      <c r="J33" s="63"/>
      <c r="K33" s="63"/>
      <c r="L33" s="3"/>
    </row>
    <row r="34" spans="1:12">
      <c r="A34" s="3"/>
      <c r="E34" s="3"/>
      <c r="F34" s="3"/>
      <c r="G34" s="3"/>
      <c r="H34" s="3"/>
      <c r="I34" s="3"/>
      <c r="J34" s="3"/>
      <c r="K34" s="3"/>
      <c r="L34" s="3"/>
    </row>
    <row r="35" spans="1:12">
      <c r="A35" s="3"/>
      <c r="B35" s="3"/>
      <c r="C35" s="3"/>
      <c r="D35" s="3"/>
      <c r="E35" s="3"/>
      <c r="F35" s="3"/>
      <c r="G35" s="3"/>
      <c r="H35" s="3"/>
      <c r="I35" s="3"/>
      <c r="J35" s="3"/>
      <c r="K35" s="3"/>
      <c r="L35" s="3"/>
    </row>
    <row r="36" spans="1:12">
      <c r="A36" s="3"/>
      <c r="B36" s="3"/>
      <c r="C36" s="3"/>
      <c r="D36" s="3"/>
      <c r="E36" s="3"/>
      <c r="F36" s="3"/>
      <c r="G36" s="3"/>
      <c r="H36" s="3"/>
      <c r="I36" s="3"/>
      <c r="J36" s="3"/>
      <c r="K36" s="3"/>
      <c r="L36" s="3"/>
    </row>
    <row r="37" spans="1:12">
      <c r="A37" s="3"/>
      <c r="B37" s="3"/>
      <c r="C37" s="3"/>
      <c r="J37" s="3"/>
      <c r="K37" s="3"/>
      <c r="L37" s="3"/>
    </row>
    <row r="38" spans="1:12">
      <c r="A38" s="3"/>
      <c r="B38" s="3"/>
      <c r="C38" s="3"/>
      <c r="J38" s="3"/>
      <c r="K38" s="3"/>
      <c r="L38" s="3"/>
    </row>
    <row r="39" spans="1:12">
      <c r="A39" s="3"/>
      <c r="B39" s="3"/>
      <c r="C39" s="3"/>
      <c r="J39" s="3"/>
      <c r="K39" s="3"/>
      <c r="L39" s="3"/>
    </row>
    <row r="40" spans="1:12">
      <c r="A40" s="3"/>
      <c r="B40" s="3"/>
      <c r="C40" s="3"/>
      <c r="J40" s="3"/>
      <c r="K40" s="3"/>
      <c r="L40" s="3"/>
    </row>
    <row r="41" spans="1:12">
      <c r="A41" s="3"/>
      <c r="B41" s="3"/>
      <c r="C41" s="3"/>
      <c r="J41" s="3"/>
      <c r="K41" s="3"/>
      <c r="L41" s="3"/>
    </row>
    <row r="42" spans="1:12">
      <c r="A42" s="3"/>
      <c r="B42" s="3"/>
      <c r="C42" s="3"/>
      <c r="D42" s="3"/>
      <c r="E42" s="3"/>
      <c r="F42" s="3"/>
      <c r="G42" s="3"/>
      <c r="H42" s="3"/>
      <c r="I42" s="3"/>
      <c r="J42" s="3"/>
      <c r="K42" s="3"/>
      <c r="L42" s="3"/>
    </row>
    <row r="43" spans="1:12">
      <c r="A43" s="3"/>
      <c r="E43" s="3"/>
      <c r="F43" s="3"/>
      <c r="G43" s="3"/>
      <c r="H43" s="3"/>
      <c r="I43" s="3"/>
      <c r="J43" s="3"/>
      <c r="K43" s="3"/>
      <c r="L43" s="3"/>
    </row>
    <row r="44" spans="1:12">
      <c r="A44" s="3"/>
      <c r="E44" s="3"/>
      <c r="F44" s="3"/>
      <c r="G44" s="3"/>
      <c r="H44" s="3"/>
      <c r="I44" s="3"/>
      <c r="J44" s="3"/>
      <c r="K44" s="3"/>
      <c r="L44" s="3"/>
    </row>
    <row r="45" spans="1:12">
      <c r="A45" s="3"/>
      <c r="E45" s="3"/>
      <c r="F45" s="157"/>
      <c r="G45" s="3"/>
      <c r="H45" s="3"/>
      <c r="I45" s="3"/>
      <c r="J45" s="3"/>
      <c r="K45" s="3"/>
      <c r="L45" s="3"/>
    </row>
    <row r="46" spans="1:12" ht="49.5" customHeight="1">
      <c r="A46" s="3"/>
      <c r="E46" s="3"/>
      <c r="F46" s="3"/>
      <c r="G46" s="3"/>
      <c r="H46" s="3"/>
      <c r="I46" s="3"/>
      <c r="J46" s="3"/>
      <c r="K46" s="3"/>
      <c r="L46" s="3"/>
    </row>
    <row r="52" ht="10.5" customHeight="1"/>
  </sheetData>
  <mergeCells count="19">
    <mergeCell ref="B1:K1"/>
    <mergeCell ref="B3:K3"/>
    <mergeCell ref="B7:B9"/>
    <mergeCell ref="G6:G8"/>
    <mergeCell ref="D7:E7"/>
    <mergeCell ref="D8:E8"/>
    <mergeCell ref="D9:E9"/>
    <mergeCell ref="B6:E6"/>
    <mergeCell ref="I6:J6"/>
    <mergeCell ref="I7:J7"/>
    <mergeCell ref="I8:J8"/>
    <mergeCell ref="F25:J25"/>
    <mergeCell ref="B14:B16"/>
    <mergeCell ref="D12:F12"/>
    <mergeCell ref="F23:K23"/>
    <mergeCell ref="B12:C13"/>
    <mergeCell ref="D18:D23"/>
    <mergeCell ref="C18:C23"/>
    <mergeCell ref="H12:J12"/>
  </mergeCells>
  <pageMargins left="0.39370078740157483" right="0.23622047244094491" top="0.74803149606299213" bottom="0.74803149606299213" header="0.31496062992125984" footer="0.31496062992125984"/>
  <pageSetup scale="60" orientation="landscape" r:id="rId1"/>
  <headerFooter>
    <oddFooter>&amp;LCódigo: G-SST-01&amp;CVersión: 01&amp;R&amp;P&amp;N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tabColor rgb="FF00B050"/>
  </sheetPr>
  <dimension ref="A1:HP73"/>
  <sheetViews>
    <sheetView showGridLines="0" tabSelected="1" zoomScale="90" zoomScaleNormal="90" zoomScaleSheetLayoutView="70" workbookViewId="0">
      <selection activeCell="Q36" sqref="Q36"/>
    </sheetView>
  </sheetViews>
  <sheetFormatPr baseColWidth="10" defaultColWidth="11.44140625" defaultRowHeight="13.2"/>
  <cols>
    <col min="1" max="1" width="17" style="8" customWidth="1"/>
    <col min="2" max="2" width="18.44140625" style="8" customWidth="1"/>
    <col min="3" max="7" width="9" style="13" customWidth="1"/>
    <col min="8" max="8" width="25.33203125" style="13" customWidth="1"/>
    <col min="9" max="9" width="18.5546875" style="13" customWidth="1"/>
    <col min="10" max="10" width="12.44140625" style="13" customWidth="1"/>
    <col min="11" max="11" width="24" style="13" customWidth="1"/>
    <col min="12" max="16" width="6.5546875" style="13" customWidth="1"/>
    <col min="17" max="17" width="21.33203125" style="13" customWidth="1"/>
    <col min="18" max="19" width="19.88671875" style="13" customWidth="1"/>
    <col min="20" max="20" width="28.44140625" style="13" customWidth="1"/>
    <col min="21" max="21" width="31.6640625" style="13" customWidth="1"/>
    <col min="22" max="22" width="19.88671875" style="13" customWidth="1"/>
    <col min="23" max="23" width="16.6640625" style="13" customWidth="1"/>
    <col min="24" max="24" width="15.5546875" style="13" bestFit="1" customWidth="1"/>
    <col min="25" max="26" width="26.44140625" style="13" customWidth="1"/>
    <col min="27" max="27" width="20.88671875" style="13" customWidth="1"/>
    <col min="28" max="28" width="20.5546875" style="43" customWidth="1"/>
    <col min="29" max="29" width="20.88671875" style="43" customWidth="1"/>
    <col min="30" max="30" width="24.44140625" style="43" customWidth="1"/>
    <col min="31" max="31" width="20.88671875" style="43" customWidth="1"/>
    <col min="32" max="32" width="19.5546875" style="8" customWidth="1"/>
    <col min="33" max="16384" width="11.44140625" style="8"/>
  </cols>
  <sheetData>
    <row r="1" spans="1:204" s="61" customFormat="1" ht="99" customHeight="1">
      <c r="A1" s="373" t="s">
        <v>0</v>
      </c>
      <c r="B1" s="373"/>
      <c r="C1" s="373"/>
      <c r="D1" s="373"/>
      <c r="E1" s="373"/>
      <c r="F1" s="373"/>
      <c r="G1" s="373"/>
      <c r="H1" s="373"/>
      <c r="I1" s="373"/>
      <c r="J1" s="373"/>
      <c r="K1" s="373"/>
      <c r="L1" s="373"/>
      <c r="M1" s="373"/>
      <c r="N1" s="373"/>
      <c r="O1" s="373"/>
      <c r="P1" s="373"/>
      <c r="Q1" s="373"/>
      <c r="R1" s="373"/>
      <c r="S1" s="373"/>
      <c r="T1" s="106"/>
      <c r="U1" s="106"/>
      <c r="V1" s="106"/>
      <c r="W1" s="106"/>
      <c r="X1" s="106"/>
      <c r="Y1" s="106"/>
      <c r="Z1" s="106"/>
      <c r="AA1" s="106"/>
      <c r="AB1" s="106"/>
      <c r="AC1" s="60"/>
      <c r="AD1" s="59"/>
      <c r="GV1" s="62"/>
    </row>
    <row r="2" spans="1:204" ht="20.25" customHeight="1">
      <c r="A2" s="372" t="s">
        <v>302</v>
      </c>
      <c r="B2" s="372"/>
      <c r="C2" s="372"/>
      <c r="D2" s="372"/>
      <c r="E2" s="372"/>
      <c r="F2" s="372"/>
      <c r="G2" s="372"/>
      <c r="H2" s="372"/>
      <c r="I2" s="372"/>
      <c r="J2" s="372"/>
      <c r="K2" s="372"/>
      <c r="L2" s="372"/>
      <c r="M2" s="372"/>
      <c r="N2" s="372"/>
      <c r="O2" s="372"/>
      <c r="P2" s="372"/>
      <c r="Q2" s="372"/>
      <c r="R2" s="372"/>
      <c r="S2" s="372"/>
      <c r="T2" s="372"/>
      <c r="U2" s="107"/>
      <c r="V2" s="107"/>
      <c r="W2" s="107"/>
      <c r="X2" s="35"/>
      <c r="Y2" s="35"/>
      <c r="Z2" s="35"/>
      <c r="AA2" s="35"/>
      <c r="AB2" s="35"/>
      <c r="AC2" s="35"/>
      <c r="AD2" s="35"/>
      <c r="AE2" s="8"/>
      <c r="GV2" s="49"/>
    </row>
    <row r="3" spans="1:204" ht="14.25" customHeight="1">
      <c r="A3" s="9"/>
      <c r="B3" s="9"/>
      <c r="C3" s="9"/>
      <c r="D3" s="9"/>
      <c r="E3" s="9" t="s">
        <v>303</v>
      </c>
      <c r="F3" s="9"/>
      <c r="G3" s="9"/>
      <c r="H3" s="9"/>
      <c r="I3" s="9"/>
      <c r="J3" s="9" t="s">
        <v>304</v>
      </c>
      <c r="K3" s="9"/>
      <c r="L3" s="9"/>
      <c r="M3" s="9"/>
      <c r="N3" s="9"/>
      <c r="O3" s="9"/>
      <c r="P3" s="9" t="s">
        <v>303</v>
      </c>
      <c r="Q3" s="9"/>
      <c r="R3" s="9"/>
      <c r="S3" s="9" t="s">
        <v>305</v>
      </c>
      <c r="T3" s="9"/>
      <c r="U3" s="9"/>
      <c r="V3" s="9"/>
      <c r="W3" s="9"/>
      <c r="X3" s="7"/>
      <c r="Y3" s="7"/>
      <c r="Z3" s="10"/>
      <c r="AA3" s="10"/>
      <c r="AB3" s="10"/>
      <c r="AC3" s="10"/>
      <c r="AD3" s="9"/>
      <c r="AE3" s="8"/>
      <c r="GV3" s="49"/>
    </row>
    <row r="4" spans="1:204" ht="14.25" customHeight="1">
      <c r="A4" s="381" t="s">
        <v>306</v>
      </c>
      <c r="B4" s="381"/>
      <c r="C4" s="381"/>
      <c r="D4" s="381"/>
      <c r="E4" s="381"/>
      <c r="F4" s="381"/>
      <c r="G4" s="381"/>
      <c r="H4" s="381"/>
      <c r="I4" s="381"/>
      <c r="J4" s="9"/>
      <c r="K4" s="9"/>
      <c r="L4" s="9"/>
      <c r="M4" s="9"/>
      <c r="N4" s="9"/>
      <c r="O4" s="9"/>
      <c r="P4" s="9"/>
      <c r="Q4" s="9"/>
      <c r="R4" s="9"/>
      <c r="S4" s="9"/>
      <c r="T4" s="9"/>
      <c r="U4" s="9"/>
      <c r="V4" s="9"/>
      <c r="W4" s="9"/>
      <c r="X4" s="7"/>
      <c r="Y4" s="7"/>
      <c r="Z4" s="10"/>
      <c r="AA4" s="10"/>
      <c r="AB4" s="10"/>
      <c r="AC4" s="10"/>
      <c r="AD4" s="9"/>
      <c r="AE4" s="8"/>
      <c r="GV4" s="49"/>
    </row>
    <row r="5" spans="1:204" ht="24" customHeight="1">
      <c r="A5" s="369" t="s">
        <v>2</v>
      </c>
      <c r="B5" s="371"/>
      <c r="C5" s="363"/>
      <c r="D5" s="364"/>
      <c r="E5" s="364"/>
      <c r="F5" s="364"/>
      <c r="G5" s="364"/>
      <c r="H5" s="364"/>
      <c r="I5" s="365"/>
      <c r="J5" s="7" t="s">
        <v>307</v>
      </c>
      <c r="K5" s="193" t="s">
        <v>12</v>
      </c>
      <c r="L5" s="194"/>
      <c r="M5" s="194"/>
      <c r="N5" s="194"/>
      <c r="O5" s="194"/>
      <c r="P5" s="194"/>
      <c r="Q5" s="110"/>
      <c r="R5" s="111"/>
      <c r="S5" s="111"/>
      <c r="T5" s="111"/>
      <c r="U5" s="111"/>
      <c r="V5" s="77"/>
      <c r="X5" s="388" t="s">
        <v>24</v>
      </c>
      <c r="Y5" s="391" t="s">
        <v>308</v>
      </c>
      <c r="Z5" s="391"/>
      <c r="AA5" s="391"/>
      <c r="AB5" s="391" t="s">
        <v>309</v>
      </c>
      <c r="AC5" s="391"/>
      <c r="AD5" s="8"/>
      <c r="AE5" s="8"/>
      <c r="GU5" s="49"/>
    </row>
    <row r="6" spans="1:204" ht="23.25" customHeight="1">
      <c r="A6" s="369" t="s">
        <v>4</v>
      </c>
      <c r="B6" s="371"/>
      <c r="C6" s="378"/>
      <c r="D6" s="379"/>
      <c r="E6" s="379"/>
      <c r="F6" s="379"/>
      <c r="G6" s="379"/>
      <c r="H6" s="379"/>
      <c r="I6" s="380"/>
      <c r="J6" s="7" t="s">
        <v>303</v>
      </c>
      <c r="K6" s="366" t="s">
        <v>14</v>
      </c>
      <c r="L6" s="367"/>
      <c r="M6" s="367"/>
      <c r="N6" s="367"/>
      <c r="O6" s="367"/>
      <c r="P6" s="368"/>
      <c r="Q6" s="115" t="s">
        <v>310</v>
      </c>
      <c r="R6" s="217"/>
      <c r="S6" s="218" t="s">
        <v>311</v>
      </c>
      <c r="T6" s="8"/>
      <c r="U6" s="218" t="s">
        <v>312</v>
      </c>
      <c r="V6" s="219"/>
      <c r="X6" s="389"/>
      <c r="Y6" s="393"/>
      <c r="Z6" s="393"/>
      <c r="AA6" s="393"/>
      <c r="AB6" s="392"/>
      <c r="AC6" s="392"/>
      <c r="AD6" s="8"/>
      <c r="AE6" s="8"/>
      <c r="GU6" s="49"/>
    </row>
    <row r="7" spans="1:204" ht="20.25" customHeight="1">
      <c r="A7" s="369" t="s">
        <v>6</v>
      </c>
      <c r="B7" s="371"/>
      <c r="C7" s="378"/>
      <c r="D7" s="379"/>
      <c r="E7" s="379"/>
      <c r="F7" s="379"/>
      <c r="G7" s="379"/>
      <c r="H7" s="379"/>
      <c r="I7" s="380"/>
      <c r="J7" s="7" t="s">
        <v>303</v>
      </c>
      <c r="K7" s="366" t="s">
        <v>17</v>
      </c>
      <c r="L7" s="367"/>
      <c r="M7" s="367"/>
      <c r="N7" s="367"/>
      <c r="O7" s="367"/>
      <c r="P7" s="368"/>
      <c r="Q7" s="108"/>
      <c r="R7" s="170"/>
      <c r="S7" s="111"/>
      <c r="T7" s="111"/>
      <c r="U7" s="111"/>
      <c r="V7" s="77"/>
      <c r="X7" s="389"/>
      <c r="Y7" s="393"/>
      <c r="Z7" s="393"/>
      <c r="AA7" s="393"/>
      <c r="AB7" s="392"/>
      <c r="AC7" s="392"/>
      <c r="AD7" s="8"/>
      <c r="AE7" s="8"/>
      <c r="GU7" s="49"/>
    </row>
    <row r="8" spans="1:204" ht="25.5" customHeight="1">
      <c r="A8" s="369" t="s">
        <v>313</v>
      </c>
      <c r="B8" s="371"/>
      <c r="C8" s="112" t="s">
        <v>314</v>
      </c>
      <c r="D8" s="163"/>
      <c r="E8" s="112" t="s">
        <v>315</v>
      </c>
      <c r="F8" s="163"/>
      <c r="G8" s="112" t="s">
        <v>316</v>
      </c>
      <c r="H8" s="163"/>
      <c r="I8" s="77"/>
      <c r="J8" s="7"/>
      <c r="K8" s="366" t="s">
        <v>19</v>
      </c>
      <c r="L8" s="367"/>
      <c r="M8" s="367"/>
      <c r="N8" s="367"/>
      <c r="O8" s="367"/>
      <c r="P8" s="368"/>
      <c r="Q8" s="108"/>
      <c r="R8" s="170"/>
      <c r="S8" s="109"/>
      <c r="T8" s="262" t="s">
        <v>22</v>
      </c>
      <c r="U8" s="271"/>
      <c r="V8" s="271"/>
      <c r="X8" s="389"/>
      <c r="Y8" s="393"/>
      <c r="Z8" s="393"/>
      <c r="AA8" s="393"/>
      <c r="AB8" s="392"/>
      <c r="AC8" s="392"/>
      <c r="AD8" s="8"/>
      <c r="AE8" s="8"/>
      <c r="GU8" s="49"/>
    </row>
    <row r="9" spans="1:204" ht="29.25" customHeight="1">
      <c r="A9" s="369" t="s">
        <v>10</v>
      </c>
      <c r="B9" s="371"/>
      <c r="C9" s="378"/>
      <c r="D9" s="379"/>
      <c r="E9" s="379"/>
      <c r="F9" s="379"/>
      <c r="G9" s="379"/>
      <c r="H9" s="379"/>
      <c r="I9" s="380"/>
      <c r="J9" s="7" t="s">
        <v>304</v>
      </c>
      <c r="K9" s="369" t="s">
        <v>21</v>
      </c>
      <c r="L9" s="370"/>
      <c r="M9" s="370"/>
      <c r="N9" s="370"/>
      <c r="O9" s="370"/>
      <c r="P9" s="371"/>
      <c r="Q9" s="108"/>
      <c r="R9" s="170"/>
      <c r="S9" s="109"/>
      <c r="T9" s="262" t="s">
        <v>23</v>
      </c>
      <c r="U9" s="271"/>
      <c r="V9" s="271"/>
      <c r="X9" s="390"/>
      <c r="Y9" s="393"/>
      <c r="Z9" s="393"/>
      <c r="AA9" s="393"/>
      <c r="AB9" s="392"/>
      <c r="AC9" s="392"/>
      <c r="AD9" s="8"/>
      <c r="AE9" s="8"/>
      <c r="GU9" s="49"/>
    </row>
    <row r="10" spans="1:204" ht="8.25" customHeight="1">
      <c r="C10" s="8"/>
      <c r="D10" s="8"/>
      <c r="E10" s="8"/>
      <c r="F10" s="8"/>
      <c r="G10" s="8"/>
      <c r="H10" s="8"/>
      <c r="I10" s="8"/>
      <c r="J10" s="11"/>
      <c r="K10" s="11"/>
      <c r="L10" s="11"/>
      <c r="M10" s="11"/>
      <c r="N10" s="11"/>
      <c r="O10" s="11"/>
      <c r="P10" s="11"/>
      <c r="Q10" s="11"/>
      <c r="R10" s="11"/>
      <c r="S10" s="11"/>
      <c r="T10" s="11"/>
      <c r="U10" s="11"/>
      <c r="V10" s="11"/>
      <c r="W10" s="7"/>
      <c r="X10" s="7"/>
      <c r="Y10" s="7"/>
      <c r="Z10" s="7"/>
      <c r="AA10" s="12"/>
      <c r="AB10" s="12"/>
      <c r="AC10" s="12"/>
      <c r="AD10" s="12"/>
      <c r="AE10" s="8"/>
      <c r="GV10" s="49"/>
    </row>
    <row r="11" spans="1:204" s="26" customFormat="1" ht="33.75" customHeight="1">
      <c r="A11" s="376" t="s">
        <v>26</v>
      </c>
      <c r="B11" s="376"/>
      <c r="C11" s="376"/>
      <c r="D11" s="376"/>
      <c r="E11" s="376"/>
      <c r="F11" s="376"/>
      <c r="G11" s="376"/>
      <c r="H11" s="376"/>
      <c r="I11" s="376"/>
      <c r="J11" s="376"/>
      <c r="K11" s="376"/>
      <c r="L11" s="376" t="s">
        <v>41</v>
      </c>
      <c r="M11" s="376"/>
      <c r="N11" s="376"/>
      <c r="O11" s="376"/>
      <c r="P11" s="376"/>
      <c r="Q11" s="375" t="s">
        <v>317</v>
      </c>
      <c r="R11" s="375"/>
      <c r="S11" s="375"/>
      <c r="T11" s="375"/>
      <c r="U11" s="375"/>
      <c r="V11" s="383" t="s">
        <v>55</v>
      </c>
      <c r="W11" s="383"/>
      <c r="X11" s="383"/>
      <c r="Y11" s="383"/>
      <c r="Z11" s="382" t="s">
        <v>63</v>
      </c>
      <c r="AA11" s="382"/>
      <c r="AB11" s="382"/>
      <c r="AC11" s="382"/>
      <c r="AD11" s="382"/>
      <c r="GV11" s="50"/>
    </row>
    <row r="12" spans="1:204" s="13" customFormat="1" ht="13.5" customHeight="1">
      <c r="A12" s="374" t="s">
        <v>27</v>
      </c>
      <c r="B12" s="374" t="s">
        <v>29</v>
      </c>
      <c r="C12" s="374" t="s">
        <v>318</v>
      </c>
      <c r="D12" s="374"/>
      <c r="E12" s="374"/>
      <c r="F12" s="374"/>
      <c r="G12" s="374"/>
      <c r="H12" s="374" t="s">
        <v>99</v>
      </c>
      <c r="I12" s="374" t="s">
        <v>35</v>
      </c>
      <c r="J12" s="377" t="s">
        <v>37</v>
      </c>
      <c r="K12" s="374" t="s">
        <v>39</v>
      </c>
      <c r="L12" s="374" t="s">
        <v>42</v>
      </c>
      <c r="M12" s="374"/>
      <c r="N12" s="374"/>
      <c r="O12" s="374"/>
      <c r="P12" s="374"/>
      <c r="Q12" s="385" t="s">
        <v>45</v>
      </c>
      <c r="R12" s="385" t="s">
        <v>319</v>
      </c>
      <c r="S12" s="385" t="s">
        <v>320</v>
      </c>
      <c r="T12" s="385" t="s">
        <v>50</v>
      </c>
      <c r="U12" s="385" t="s">
        <v>52</v>
      </c>
      <c r="V12" s="387" t="s">
        <v>321</v>
      </c>
      <c r="W12" s="387"/>
      <c r="X12" s="386" t="s">
        <v>62</v>
      </c>
      <c r="Y12" s="386" t="s">
        <v>322</v>
      </c>
      <c r="Z12" s="267"/>
      <c r="AA12" s="267"/>
      <c r="AB12" s="267"/>
      <c r="AC12" s="267"/>
      <c r="AD12" s="267"/>
      <c r="GV12" s="51"/>
    </row>
    <row r="13" spans="1:204" s="13" customFormat="1" ht="76.5" customHeight="1">
      <c r="A13" s="374"/>
      <c r="B13" s="374"/>
      <c r="C13" s="374"/>
      <c r="D13" s="374"/>
      <c r="E13" s="374"/>
      <c r="F13" s="374"/>
      <c r="G13" s="374"/>
      <c r="H13" s="374"/>
      <c r="I13" s="374"/>
      <c r="J13" s="377"/>
      <c r="K13" s="374"/>
      <c r="L13" s="268" t="s">
        <v>323</v>
      </c>
      <c r="M13" s="268" t="s">
        <v>324</v>
      </c>
      <c r="N13" s="268" t="s">
        <v>325</v>
      </c>
      <c r="O13" s="268" t="s">
        <v>326</v>
      </c>
      <c r="P13" s="268" t="s">
        <v>327</v>
      </c>
      <c r="Q13" s="385"/>
      <c r="R13" s="385"/>
      <c r="S13" s="385"/>
      <c r="T13" s="385"/>
      <c r="U13" s="385"/>
      <c r="V13" s="253" t="s">
        <v>56</v>
      </c>
      <c r="W13" s="253" t="s">
        <v>58</v>
      </c>
      <c r="X13" s="386"/>
      <c r="Y13" s="386"/>
      <c r="Z13" s="267" t="s">
        <v>45</v>
      </c>
      <c r="AA13" s="267" t="s">
        <v>319</v>
      </c>
      <c r="AB13" s="267" t="s">
        <v>320</v>
      </c>
      <c r="AC13" s="267" t="s">
        <v>50</v>
      </c>
      <c r="AD13" s="267" t="s">
        <v>52</v>
      </c>
      <c r="GV13" s="51"/>
    </row>
    <row r="14" spans="1:204" s="14" customFormat="1" ht="150.75" customHeight="1">
      <c r="A14" s="200"/>
      <c r="B14" s="198"/>
      <c r="C14" s="359"/>
      <c r="D14" s="360"/>
      <c r="E14" s="360"/>
      <c r="F14" s="360"/>
      <c r="G14" s="361"/>
      <c r="H14" s="102"/>
      <c r="I14" s="101"/>
      <c r="J14" s="162"/>
      <c r="K14" s="199"/>
      <c r="L14" s="37"/>
      <c r="M14" s="37"/>
      <c r="N14" s="37"/>
      <c r="O14" s="37"/>
      <c r="P14" s="37"/>
      <c r="Q14" s="37"/>
      <c r="R14" s="198"/>
      <c r="S14" s="216"/>
      <c r="T14" s="197"/>
      <c r="U14" s="197"/>
      <c r="V14" s="40"/>
      <c r="W14" s="40"/>
      <c r="X14" s="185" t="e">
        <f>+INDEX('Hoja 3. Evaluación de riesgos'!$D$14:$F$16,MATCH(W14,'Hoja 3. Evaluación de riesgos'!$C$14:$C$16,0),MATCH(V14,'Hoja 3. Evaluación de riesgos'!$D$13:$F$13,0))</f>
        <v>#N/A</v>
      </c>
      <c r="Y14" s="185" t="e">
        <f>VLOOKUP(X14,'Hoja 3. Evaluación de riesgos'!$H$14:$J$16,2,FALSE)</f>
        <v>#N/A</v>
      </c>
      <c r="Z14" s="38"/>
      <c r="AA14" s="38"/>
      <c r="AB14" s="38"/>
      <c r="AC14" s="166"/>
      <c r="AD14" s="201"/>
      <c r="GV14" s="52"/>
    </row>
    <row r="15" spans="1:204" s="14" customFormat="1" ht="103.5" customHeight="1">
      <c r="A15" s="200"/>
      <c r="B15" s="46"/>
      <c r="C15" s="359"/>
      <c r="D15" s="360"/>
      <c r="E15" s="360"/>
      <c r="F15" s="360"/>
      <c r="G15" s="361"/>
      <c r="H15" s="102"/>
      <c r="I15" s="101"/>
      <c r="J15" s="162"/>
      <c r="K15" s="164"/>
      <c r="L15" s="39"/>
      <c r="M15" s="39"/>
      <c r="N15" s="39"/>
      <c r="O15" s="39"/>
      <c r="P15" s="39"/>
      <c r="Q15" s="39"/>
      <c r="R15" s="46"/>
      <c r="S15" s="91"/>
      <c r="T15" s="81"/>
      <c r="U15" s="197"/>
      <c r="V15" s="40"/>
      <c r="W15" s="40"/>
      <c r="X15" s="185" t="e">
        <f>+INDEX('Hoja 3. Evaluación de riesgos'!$D$14:$F$16,MATCH(W15,'Hoja 3. Evaluación de riesgos'!$C$14:$C$16,0),MATCH(V15,'Hoja 3. Evaluación de riesgos'!$D$13:$F$13,0))</f>
        <v>#N/A</v>
      </c>
      <c r="Y15" s="185" t="e">
        <f>VLOOKUP(X15,'Hoja 3. Evaluación de riesgos'!$H$14:$I$16,2,FALSE)</f>
        <v>#N/A</v>
      </c>
      <c r="Z15" s="38"/>
      <c r="AA15" s="41"/>
      <c r="AB15" s="38"/>
      <c r="AC15" s="166"/>
      <c r="AD15" s="201"/>
    </row>
    <row r="16" spans="1:204" s="14" customFormat="1" ht="103.5" customHeight="1">
      <c r="A16" s="200"/>
      <c r="B16" s="46"/>
      <c r="C16" s="359"/>
      <c r="D16" s="360"/>
      <c r="E16" s="360"/>
      <c r="F16" s="360"/>
      <c r="G16" s="361"/>
      <c r="H16" s="102"/>
      <c r="I16" s="101"/>
      <c r="J16" s="162"/>
      <c r="K16" s="164"/>
      <c r="L16" s="39"/>
      <c r="M16" s="39"/>
      <c r="N16" s="39"/>
      <c r="O16" s="39"/>
      <c r="P16" s="39"/>
      <c r="Q16" s="39"/>
      <c r="R16" s="91"/>
      <c r="S16" s="91"/>
      <c r="T16" s="81"/>
      <c r="U16" s="197"/>
      <c r="V16" s="40"/>
      <c r="W16" s="40"/>
      <c r="X16" s="185" t="e">
        <f>+INDEX('Hoja 3. Evaluación de riesgos'!$D$14:$F$16,MATCH(W16,'Hoja 3. Evaluación de riesgos'!$C$14:$C$16,0),MATCH(V16,'Hoja 3. Evaluación de riesgos'!$D$13:$F$13,0))</f>
        <v>#N/A</v>
      </c>
      <c r="Y16" s="185" t="e">
        <f>VLOOKUP(X16,'Hoja 3. Evaluación de riesgos'!$H$14:$I$16,2,FALSE)</f>
        <v>#N/A</v>
      </c>
      <c r="Z16" s="38"/>
      <c r="AA16" s="38"/>
      <c r="AB16" s="38"/>
      <c r="AC16" s="166"/>
      <c r="AD16" s="201"/>
    </row>
    <row r="17" spans="1:30" s="14" customFormat="1" ht="103.5" customHeight="1">
      <c r="A17" s="200"/>
      <c r="B17" s="46"/>
      <c r="C17" s="359"/>
      <c r="D17" s="360"/>
      <c r="E17" s="360"/>
      <c r="F17" s="360"/>
      <c r="G17" s="361"/>
      <c r="H17" s="102"/>
      <c r="I17" s="101"/>
      <c r="J17" s="162"/>
      <c r="K17" s="164"/>
      <c r="L17" s="39"/>
      <c r="M17" s="39"/>
      <c r="N17" s="39"/>
      <c r="O17" s="39"/>
      <c r="P17" s="39"/>
      <c r="Q17" s="39"/>
      <c r="R17" s="91"/>
      <c r="S17" s="91"/>
      <c r="T17" s="81"/>
      <c r="U17" s="197"/>
      <c r="V17" s="40"/>
      <c r="W17" s="40"/>
      <c r="X17" s="185" t="e">
        <f>+INDEX('Hoja 3. Evaluación de riesgos'!$D$14:$F$16,MATCH(W17,'Hoja 3. Evaluación de riesgos'!$C$14:$C$16,0),MATCH(V17,'Hoja 3. Evaluación de riesgos'!$D$13:$F$13,0))</f>
        <v>#N/A</v>
      </c>
      <c r="Y17" s="185" t="e">
        <f>VLOOKUP(X17,'Hoja 3. Evaluación de riesgos'!$H$14:$I$16,2,FALSE)</f>
        <v>#N/A</v>
      </c>
      <c r="Z17" s="38"/>
      <c r="AA17" s="41"/>
      <c r="AB17" s="38"/>
      <c r="AC17" s="166"/>
      <c r="AD17" s="201"/>
    </row>
    <row r="18" spans="1:30" s="14" customFormat="1" ht="103.5" customHeight="1">
      <c r="A18" s="200"/>
      <c r="B18" s="46"/>
      <c r="C18" s="359"/>
      <c r="D18" s="360"/>
      <c r="E18" s="360"/>
      <c r="F18" s="360"/>
      <c r="G18" s="361"/>
      <c r="H18" s="102"/>
      <c r="I18" s="101"/>
      <c r="J18" s="162"/>
      <c r="K18" s="164"/>
      <c r="L18" s="39"/>
      <c r="M18" s="39"/>
      <c r="N18" s="39"/>
      <c r="O18" s="39"/>
      <c r="P18" s="39"/>
      <c r="Q18" s="39"/>
      <c r="R18" s="91"/>
      <c r="S18" s="91"/>
      <c r="T18" s="81"/>
      <c r="U18" s="197"/>
      <c r="V18" s="40"/>
      <c r="W18" s="40"/>
      <c r="X18" s="185" t="e">
        <f>+INDEX('Hoja 3. Evaluación de riesgos'!$D$14:$F$16,MATCH(W18,'Hoja 3. Evaluación de riesgos'!$C$14:$C$16,0),MATCH(V18,'Hoja 3. Evaluación de riesgos'!$D$13:$F$13,0))</f>
        <v>#N/A</v>
      </c>
      <c r="Y18" s="185" t="e">
        <f>VLOOKUP(X18,'Hoja 3. Evaluación de riesgos'!$H$14:$I$16,2,FALSE)</f>
        <v>#N/A</v>
      </c>
      <c r="Z18" s="38"/>
      <c r="AA18" s="41"/>
      <c r="AB18" s="38"/>
      <c r="AC18" s="166"/>
      <c r="AD18" s="201"/>
    </row>
    <row r="19" spans="1:30" s="14" customFormat="1" ht="103.5" customHeight="1">
      <c r="A19" s="200"/>
      <c r="B19" s="46"/>
      <c r="C19" s="359"/>
      <c r="D19" s="360"/>
      <c r="E19" s="360"/>
      <c r="F19" s="360"/>
      <c r="G19" s="361"/>
      <c r="H19" s="102"/>
      <c r="I19" s="101"/>
      <c r="J19" s="162"/>
      <c r="K19" s="164"/>
      <c r="L19" s="39"/>
      <c r="M19" s="39"/>
      <c r="N19" s="39"/>
      <c r="O19" s="39"/>
      <c r="P19" s="39"/>
      <c r="Q19" s="39"/>
      <c r="R19" s="91"/>
      <c r="S19" s="91"/>
      <c r="T19" s="81"/>
      <c r="U19" s="197"/>
      <c r="V19" s="40"/>
      <c r="W19" s="40"/>
      <c r="X19" s="185" t="e">
        <f>+INDEX('Hoja 3. Evaluación de riesgos'!$D$14:$F$16,MATCH(W19,'Hoja 3. Evaluación de riesgos'!$C$14:$C$16,0),MATCH(V19,'Hoja 3. Evaluación de riesgos'!$D$13:$F$13,0))</f>
        <v>#N/A</v>
      </c>
      <c r="Y19" s="185" t="e">
        <f>VLOOKUP(X19,'Hoja 3. Evaluación de riesgos'!$H$14:$I$16,2,FALSE)</f>
        <v>#N/A</v>
      </c>
      <c r="Z19" s="38"/>
      <c r="AA19" s="41"/>
      <c r="AB19" s="38"/>
      <c r="AC19" s="166"/>
      <c r="AD19" s="201"/>
    </row>
    <row r="20" spans="1:30" s="14" customFormat="1" ht="103.5" customHeight="1">
      <c r="A20" s="200"/>
      <c r="B20" s="46"/>
      <c r="C20" s="359"/>
      <c r="D20" s="360"/>
      <c r="E20" s="360"/>
      <c r="F20" s="360"/>
      <c r="G20" s="361"/>
      <c r="H20" s="102"/>
      <c r="I20" s="101"/>
      <c r="J20" s="162"/>
      <c r="K20" s="165"/>
      <c r="L20" s="39"/>
      <c r="M20" s="39"/>
      <c r="N20" s="39"/>
      <c r="O20" s="39"/>
      <c r="P20" s="39"/>
      <c r="Q20" s="39"/>
      <c r="R20" s="91"/>
      <c r="S20" s="91"/>
      <c r="T20" s="81"/>
      <c r="U20" s="197"/>
      <c r="V20" s="40"/>
      <c r="W20" s="40"/>
      <c r="X20" s="185" t="e">
        <f>+INDEX('Hoja 3. Evaluación de riesgos'!$D$14:$F$16,MATCH(W20,'Hoja 3. Evaluación de riesgos'!$C$14:$C$16,0),MATCH(V20,'Hoja 3. Evaluación de riesgos'!$D$13:$F$13,0))</f>
        <v>#N/A</v>
      </c>
      <c r="Y20" s="185" t="e">
        <f>VLOOKUP(X20,'Hoja 3. Evaluación de riesgos'!$H$14:$I$16,2,FALSE)</f>
        <v>#N/A</v>
      </c>
      <c r="Z20" s="38"/>
      <c r="AA20" s="41"/>
      <c r="AB20" s="38"/>
      <c r="AC20" s="166"/>
      <c r="AD20" s="201"/>
    </row>
    <row r="21" spans="1:30" s="14" customFormat="1" ht="103.5" customHeight="1">
      <c r="A21" s="200"/>
      <c r="B21" s="46"/>
      <c r="C21" s="359"/>
      <c r="D21" s="360"/>
      <c r="E21" s="360"/>
      <c r="F21" s="360"/>
      <c r="G21" s="361"/>
      <c r="H21" s="102"/>
      <c r="I21" s="101"/>
      <c r="J21" s="162"/>
      <c r="K21" s="164"/>
      <c r="L21" s="39"/>
      <c r="M21" s="39"/>
      <c r="N21" s="39"/>
      <c r="O21" s="39"/>
      <c r="P21" s="39"/>
      <c r="Q21" s="39"/>
      <c r="R21" s="91"/>
      <c r="S21" s="91"/>
      <c r="T21" s="81"/>
      <c r="U21" s="197"/>
      <c r="V21" s="40"/>
      <c r="W21" s="40"/>
      <c r="X21" s="185" t="e">
        <f>+INDEX('Hoja 3. Evaluación de riesgos'!$D$14:$F$16,MATCH(W21,'Hoja 3. Evaluación de riesgos'!$C$14:$C$16,0),MATCH(V21,'Hoja 3. Evaluación de riesgos'!$D$13:$F$13,0))</f>
        <v>#N/A</v>
      </c>
      <c r="Y21" s="185" t="e">
        <f>VLOOKUP(X21,'Hoja 3. Evaluación de riesgos'!$H$14:$I$16,2,FALSE)</f>
        <v>#N/A</v>
      </c>
      <c r="Z21" s="38"/>
      <c r="AA21" s="41"/>
      <c r="AB21" s="38"/>
      <c r="AC21" s="166"/>
      <c r="AD21" s="201"/>
    </row>
    <row r="22" spans="1:30" s="14" customFormat="1" ht="103.5" customHeight="1">
      <c r="A22" s="200"/>
      <c r="B22" s="46"/>
      <c r="C22" s="359"/>
      <c r="D22" s="360"/>
      <c r="E22" s="360"/>
      <c r="F22" s="360"/>
      <c r="G22" s="361"/>
      <c r="H22" s="102"/>
      <c r="I22" s="101"/>
      <c r="J22" s="162"/>
      <c r="K22" s="164"/>
      <c r="L22" s="39"/>
      <c r="M22" s="39"/>
      <c r="N22" s="39"/>
      <c r="O22" s="39"/>
      <c r="P22" s="39"/>
      <c r="Q22" s="39"/>
      <c r="R22" s="91"/>
      <c r="S22" s="91"/>
      <c r="T22" s="81"/>
      <c r="U22" s="197"/>
      <c r="V22" s="40"/>
      <c r="W22" s="40"/>
      <c r="X22" s="185" t="e">
        <f>+INDEX('Hoja 3. Evaluación de riesgos'!$D$14:$F$16,MATCH(W22,'Hoja 3. Evaluación de riesgos'!$C$14:$C$16,0),MATCH(V22,'Hoja 3. Evaluación de riesgos'!$D$13:$F$13,0))</f>
        <v>#N/A</v>
      </c>
      <c r="Y22" s="185" t="e">
        <f>VLOOKUP(X22,'Hoja 3. Evaluación de riesgos'!$H$14:$I$16,2,FALSE)</f>
        <v>#N/A</v>
      </c>
      <c r="Z22" s="38"/>
      <c r="AA22" s="38"/>
      <c r="AB22" s="38"/>
      <c r="AC22" s="166"/>
      <c r="AD22" s="201"/>
    </row>
    <row r="23" spans="1:30" s="14" customFormat="1" ht="103.5" customHeight="1">
      <c r="A23" s="200"/>
      <c r="B23" s="46"/>
      <c r="C23" s="359"/>
      <c r="D23" s="360"/>
      <c r="E23" s="360"/>
      <c r="F23" s="360"/>
      <c r="G23" s="361"/>
      <c r="H23" s="102"/>
      <c r="I23" s="101"/>
      <c r="J23" s="162"/>
      <c r="K23" s="164"/>
      <c r="L23" s="44"/>
      <c r="M23" s="44"/>
      <c r="N23" s="44"/>
      <c r="O23" s="44"/>
      <c r="P23" s="44"/>
      <c r="Q23" s="39"/>
      <c r="R23" s="91"/>
      <c r="S23" s="91"/>
      <c r="T23" s="81"/>
      <c r="U23" s="197"/>
      <c r="V23" s="40"/>
      <c r="W23" s="40"/>
      <c r="X23" s="185" t="e">
        <f>+INDEX('Hoja 3. Evaluación de riesgos'!$D$14:$F$16,MATCH(W23,'Hoja 3. Evaluación de riesgos'!$C$14:$C$16,0),MATCH(V23,'Hoja 3. Evaluación de riesgos'!$D$13:$F$13,0))</f>
        <v>#N/A</v>
      </c>
      <c r="Y23" s="185" t="e">
        <f>VLOOKUP(X23,'Hoja 3. Evaluación de riesgos'!$H$14:$I$16,2,FALSE)</f>
        <v>#N/A</v>
      </c>
      <c r="Z23" s="38"/>
      <c r="AA23" s="38"/>
      <c r="AB23" s="38"/>
      <c r="AC23" s="166"/>
      <c r="AD23" s="201"/>
    </row>
    <row r="24" spans="1:30" s="14" customFormat="1" ht="103.5" customHeight="1">
      <c r="A24" s="200"/>
      <c r="B24" s="46"/>
      <c r="C24" s="359"/>
      <c r="D24" s="360"/>
      <c r="E24" s="360"/>
      <c r="F24" s="360"/>
      <c r="G24" s="361"/>
      <c r="H24" s="102"/>
      <c r="I24" s="101"/>
      <c r="J24" s="162"/>
      <c r="K24" s="164"/>
      <c r="L24" s="44"/>
      <c r="M24" s="44"/>
      <c r="N24" s="44"/>
      <c r="O24" s="44"/>
      <c r="P24" s="44"/>
      <c r="Q24" s="39"/>
      <c r="R24" s="91"/>
      <c r="S24" s="91"/>
      <c r="T24" s="81"/>
      <c r="U24" s="197"/>
      <c r="V24" s="40"/>
      <c r="W24" s="40"/>
      <c r="X24" s="185" t="e">
        <f>+INDEX('Hoja 3. Evaluación de riesgos'!$D$14:$F$16,MATCH(W24,'Hoja 3. Evaluación de riesgos'!$C$14:$C$16,0),MATCH(V24,'Hoja 3. Evaluación de riesgos'!$D$13:$F$13,0))</f>
        <v>#N/A</v>
      </c>
      <c r="Y24" s="185" t="e">
        <f>VLOOKUP(X24,'Hoja 3. Evaluación de riesgos'!$H$14:$I$16,2,FALSE)</f>
        <v>#N/A</v>
      </c>
      <c r="Z24" s="38"/>
      <c r="AA24" s="38"/>
      <c r="AB24" s="38"/>
      <c r="AC24" s="166"/>
      <c r="AD24" s="201"/>
    </row>
    <row r="25" spans="1:30" s="14" customFormat="1" ht="103.5" customHeight="1">
      <c r="A25" s="200"/>
      <c r="B25" s="46"/>
      <c r="C25" s="359"/>
      <c r="D25" s="360"/>
      <c r="E25" s="360"/>
      <c r="F25" s="360"/>
      <c r="G25" s="361"/>
      <c r="H25" s="102"/>
      <c r="I25" s="101"/>
      <c r="J25" s="162"/>
      <c r="K25" s="164"/>
      <c r="L25" s="44"/>
      <c r="M25" s="44"/>
      <c r="N25" s="44"/>
      <c r="O25" s="44"/>
      <c r="P25" s="44"/>
      <c r="Q25" s="39"/>
      <c r="R25" s="91"/>
      <c r="S25" s="91"/>
      <c r="T25" s="81"/>
      <c r="U25" s="197"/>
      <c r="V25" s="40"/>
      <c r="W25" s="40"/>
      <c r="X25" s="185" t="e">
        <f>+INDEX('Hoja 3. Evaluación de riesgos'!$D$14:$F$16,MATCH(W25,'Hoja 3. Evaluación de riesgos'!$C$14:$C$16,0),MATCH(V25,'Hoja 3. Evaluación de riesgos'!$D$13:$F$13,0))</f>
        <v>#N/A</v>
      </c>
      <c r="Y25" s="185" t="e">
        <f>VLOOKUP(X25,'Hoja 3. Evaluación de riesgos'!$H$14:$I$16,2,FALSE)</f>
        <v>#N/A</v>
      </c>
      <c r="Z25" s="41"/>
      <c r="AA25" s="38"/>
      <c r="AB25" s="38"/>
      <c r="AC25" s="166"/>
      <c r="AD25" s="201"/>
    </row>
    <row r="26" spans="1:30" s="14" customFormat="1" ht="103.5" customHeight="1">
      <c r="A26" s="200"/>
      <c r="B26" s="46"/>
      <c r="C26" s="359"/>
      <c r="D26" s="360"/>
      <c r="E26" s="360"/>
      <c r="F26" s="360"/>
      <c r="G26" s="361"/>
      <c r="H26" s="102"/>
      <c r="I26" s="101"/>
      <c r="J26" s="162"/>
      <c r="K26" s="165"/>
      <c r="L26" s="44"/>
      <c r="M26" s="44"/>
      <c r="N26" s="44"/>
      <c r="O26" s="44"/>
      <c r="P26" s="44"/>
      <c r="Q26" s="39"/>
      <c r="R26" s="91"/>
      <c r="S26" s="91"/>
      <c r="T26" s="81"/>
      <c r="U26" s="197"/>
      <c r="V26" s="40"/>
      <c r="W26" s="40"/>
      <c r="X26" s="185" t="e">
        <f>+INDEX('Hoja 3. Evaluación de riesgos'!$D$14:$F$16,MATCH(W26,'Hoja 3. Evaluación de riesgos'!$C$14:$C$16,0),MATCH(V26,'Hoja 3. Evaluación de riesgos'!$D$13:$F$13,0))</f>
        <v>#N/A</v>
      </c>
      <c r="Y26" s="185" t="e">
        <f>VLOOKUP(X26,'Hoja 3. Evaluación de riesgos'!$H$14:$I$16,2,FALSE)</f>
        <v>#N/A</v>
      </c>
      <c r="Z26" s="41"/>
      <c r="AA26" s="38"/>
      <c r="AB26" s="38"/>
      <c r="AC26" s="166"/>
      <c r="AD26" s="201"/>
    </row>
    <row r="27" spans="1:30" s="14" customFormat="1" ht="103.5" customHeight="1">
      <c r="A27" s="200"/>
      <c r="B27" s="46"/>
      <c r="C27" s="359"/>
      <c r="D27" s="360"/>
      <c r="E27" s="360"/>
      <c r="F27" s="360"/>
      <c r="G27" s="361"/>
      <c r="H27" s="102"/>
      <c r="I27" s="101"/>
      <c r="J27" s="162"/>
      <c r="K27" s="164"/>
      <c r="L27" s="44"/>
      <c r="M27" s="44"/>
      <c r="N27" s="44"/>
      <c r="O27" s="44"/>
      <c r="P27" s="44"/>
      <c r="Q27" s="39"/>
      <c r="R27" s="91"/>
      <c r="S27" s="91"/>
      <c r="T27" s="81"/>
      <c r="U27" s="197"/>
      <c r="V27" s="40"/>
      <c r="W27" s="40"/>
      <c r="X27" s="185" t="e">
        <f>+INDEX('Hoja 3. Evaluación de riesgos'!$D$14:$F$16,MATCH(W27,'Hoja 3. Evaluación de riesgos'!$C$14:$C$16,0),MATCH(V27,'Hoja 3. Evaluación de riesgos'!$D$13:$F$13,0))</f>
        <v>#N/A</v>
      </c>
      <c r="Y27" s="185" t="e">
        <f>VLOOKUP(X27,'Hoja 3. Evaluación de riesgos'!$H$14:$I$16,2,FALSE)</f>
        <v>#N/A</v>
      </c>
      <c r="Z27" s="41"/>
      <c r="AA27" s="38"/>
      <c r="AB27" s="38"/>
      <c r="AC27" s="166"/>
      <c r="AD27" s="201"/>
    </row>
    <row r="28" spans="1:30" s="14" customFormat="1" ht="103.5" customHeight="1">
      <c r="A28" s="200"/>
      <c r="B28" s="46"/>
      <c r="C28" s="359"/>
      <c r="D28" s="360"/>
      <c r="E28" s="360"/>
      <c r="F28" s="360"/>
      <c r="G28" s="361"/>
      <c r="H28" s="102"/>
      <c r="I28" s="101"/>
      <c r="J28" s="162"/>
      <c r="K28" s="164"/>
      <c r="L28" s="44"/>
      <c r="M28" s="44"/>
      <c r="N28" s="44"/>
      <c r="O28" s="44"/>
      <c r="P28" s="44"/>
      <c r="Q28" s="39"/>
      <c r="R28" s="91"/>
      <c r="S28" s="91"/>
      <c r="T28" s="81"/>
      <c r="U28" s="197"/>
      <c r="V28" s="40"/>
      <c r="W28" s="40"/>
      <c r="X28" s="185" t="e">
        <f>+INDEX('Hoja 3. Evaluación de riesgos'!$D$14:$F$16,MATCH(W28,'Hoja 3. Evaluación de riesgos'!$C$14:$C$16,0),MATCH(V28,'Hoja 3. Evaluación de riesgos'!$D$13:$F$13,0))</f>
        <v>#N/A</v>
      </c>
      <c r="Y28" s="185" t="e">
        <f>VLOOKUP(X28,'Hoja 3. Evaluación de riesgos'!$H$14:$I$16,2,FALSE)</f>
        <v>#N/A</v>
      </c>
      <c r="Z28" s="38"/>
      <c r="AA28" s="41"/>
      <c r="AB28" s="38"/>
      <c r="AC28" s="166"/>
      <c r="AD28" s="201"/>
    </row>
    <row r="29" spans="1:30" s="14" customFormat="1" ht="103.5" customHeight="1">
      <c r="A29" s="200"/>
      <c r="B29" s="46"/>
      <c r="C29" s="359"/>
      <c r="D29" s="360"/>
      <c r="E29" s="360"/>
      <c r="F29" s="360"/>
      <c r="G29" s="361"/>
      <c r="H29" s="102"/>
      <c r="I29" s="101"/>
      <c r="J29" s="162"/>
      <c r="K29" s="164"/>
      <c r="L29" s="44"/>
      <c r="M29" s="44"/>
      <c r="N29" s="44"/>
      <c r="O29" s="44"/>
      <c r="P29" s="44"/>
      <c r="Q29" s="39"/>
      <c r="R29" s="91"/>
      <c r="S29" s="91"/>
      <c r="T29" s="81"/>
      <c r="U29" s="197"/>
      <c r="V29" s="40"/>
      <c r="W29" s="40"/>
      <c r="X29" s="185" t="e">
        <f>+INDEX('Hoja 3. Evaluación de riesgos'!$D$14:$F$16,MATCH(W29,'Hoja 3. Evaluación de riesgos'!$C$14:$C$16,0),MATCH(V29,'Hoja 3. Evaluación de riesgos'!$D$13:$F$13,0))</f>
        <v>#N/A</v>
      </c>
      <c r="Y29" s="185" t="e">
        <f>VLOOKUP(X29,'Hoja 3. Evaluación de riesgos'!$H$14:$I$16,2,FALSE)</f>
        <v>#N/A</v>
      </c>
      <c r="Z29" s="38"/>
      <c r="AA29" s="45"/>
      <c r="AB29" s="38"/>
      <c r="AC29" s="166"/>
      <c r="AD29" s="201"/>
    </row>
    <row r="30" spans="1:30" s="14" customFormat="1" ht="103.5" customHeight="1">
      <c r="A30" s="200"/>
      <c r="B30" s="46"/>
      <c r="C30" s="359"/>
      <c r="D30" s="360"/>
      <c r="E30" s="360"/>
      <c r="F30" s="360"/>
      <c r="G30" s="361"/>
      <c r="H30" s="102"/>
      <c r="I30" s="101"/>
      <c r="J30" s="162"/>
      <c r="K30" s="164"/>
      <c r="L30" s="39"/>
      <c r="M30" s="39"/>
      <c r="N30" s="39"/>
      <c r="O30" s="39"/>
      <c r="P30" s="39"/>
      <c r="Q30" s="39"/>
      <c r="R30" s="91"/>
      <c r="S30" s="91"/>
      <c r="T30" s="81"/>
      <c r="U30" s="197"/>
      <c r="V30" s="40"/>
      <c r="W30" s="40"/>
      <c r="X30" s="185" t="e">
        <f>+INDEX('Hoja 3. Evaluación de riesgos'!$D$14:$F$16,MATCH(W30,'Hoja 3. Evaluación de riesgos'!$C$14:$C$16,0),MATCH(V30,'Hoja 3. Evaluación de riesgos'!$D$13:$F$13,0))</f>
        <v>#N/A</v>
      </c>
      <c r="Y30" s="185" t="e">
        <f>VLOOKUP(X30,'Hoja 3. Evaluación de riesgos'!$H$14:$I$16,2,FALSE)</f>
        <v>#N/A</v>
      </c>
      <c r="Z30" s="45"/>
      <c r="AA30" s="45"/>
      <c r="AB30" s="38"/>
      <c r="AC30" s="166"/>
      <c r="AD30" s="201"/>
    </row>
    <row r="31" spans="1:30" s="14" customFormat="1" ht="103.5" customHeight="1">
      <c r="A31" s="200"/>
      <c r="B31" s="46"/>
      <c r="C31" s="359"/>
      <c r="D31" s="360"/>
      <c r="E31" s="360"/>
      <c r="F31" s="360"/>
      <c r="G31" s="361"/>
      <c r="H31" s="102"/>
      <c r="I31" s="101"/>
      <c r="J31" s="162"/>
      <c r="K31" s="164"/>
      <c r="L31" s="44"/>
      <c r="M31" s="44"/>
      <c r="N31" s="44"/>
      <c r="O31" s="44"/>
      <c r="P31" s="44"/>
      <c r="Q31" s="39"/>
      <c r="R31" s="91"/>
      <c r="S31" s="91"/>
      <c r="T31" s="81"/>
      <c r="U31" s="197"/>
      <c r="V31" s="40"/>
      <c r="W31" s="40"/>
      <c r="X31" s="185" t="e">
        <f>+INDEX('Hoja 3. Evaluación de riesgos'!$D$14:$F$16,MATCH(W31,'Hoja 3. Evaluación de riesgos'!$C$14:$C$16,0),MATCH(V31,'Hoja 3. Evaluación de riesgos'!$D$13:$F$13,0))</f>
        <v>#N/A</v>
      </c>
      <c r="Y31" s="185" t="e">
        <f>VLOOKUP(X31,'Hoja 3. Evaluación de riesgos'!$H$14:$I$16,2,FALSE)</f>
        <v>#N/A</v>
      </c>
      <c r="Z31" s="41"/>
      <c r="AA31" s="41"/>
      <c r="AB31" s="38"/>
      <c r="AC31" s="166"/>
      <c r="AD31" s="201"/>
    </row>
    <row r="32" spans="1:30" s="14" customFormat="1" ht="103.5" customHeight="1">
      <c r="A32" s="200"/>
      <c r="B32" s="46"/>
      <c r="C32" s="359"/>
      <c r="D32" s="360"/>
      <c r="E32" s="360"/>
      <c r="F32" s="360"/>
      <c r="G32" s="361"/>
      <c r="H32" s="102"/>
      <c r="I32" s="101"/>
      <c r="J32" s="162"/>
      <c r="K32" s="164"/>
      <c r="L32" s="44"/>
      <c r="M32" s="44"/>
      <c r="N32" s="44"/>
      <c r="O32" s="44"/>
      <c r="P32" s="44"/>
      <c r="Q32" s="39"/>
      <c r="R32" s="91"/>
      <c r="S32" s="91"/>
      <c r="T32" s="81"/>
      <c r="U32" s="197"/>
      <c r="V32" s="40"/>
      <c r="W32" s="40"/>
      <c r="X32" s="185" t="e">
        <f>+INDEX('Hoja 3. Evaluación de riesgos'!$D$14:$F$16,MATCH(W32,'Hoja 3. Evaluación de riesgos'!$C$14:$C$16,0),MATCH(V32,'Hoja 3. Evaluación de riesgos'!$D$13:$F$13,0))</f>
        <v>#N/A</v>
      </c>
      <c r="Y32" s="185" t="e">
        <f>VLOOKUP(X32,'Hoja 3. Evaluación de riesgos'!$H$14:$I$16,2,FALSE)</f>
        <v>#N/A</v>
      </c>
      <c r="Z32" s="41"/>
      <c r="AA32" s="41"/>
      <c r="AB32" s="38"/>
      <c r="AC32" s="166"/>
      <c r="AD32" s="201"/>
    </row>
    <row r="33" spans="1:31" s="14" customFormat="1" ht="103.5" customHeight="1" thickBot="1">
      <c r="A33" s="202"/>
      <c r="B33" s="203"/>
      <c r="C33" s="394"/>
      <c r="D33" s="395"/>
      <c r="E33" s="395"/>
      <c r="F33" s="395"/>
      <c r="G33" s="396"/>
      <c r="H33" s="102"/>
      <c r="I33" s="101"/>
      <c r="J33" s="204"/>
      <c r="K33" s="205"/>
      <c r="L33" s="206"/>
      <c r="M33" s="206"/>
      <c r="N33" s="206"/>
      <c r="O33" s="206"/>
      <c r="P33" s="206"/>
      <c r="Q33" s="207"/>
      <c r="R33" s="208"/>
      <c r="S33" s="208"/>
      <c r="T33" s="209"/>
      <c r="U33" s="210"/>
      <c r="V33" s="211"/>
      <c r="W33" s="211"/>
      <c r="X33" s="212" t="e">
        <f>+INDEX('Hoja 3. Evaluación de riesgos'!$D$14:$F$16,MATCH(W33,'Hoja 3. Evaluación de riesgos'!$C$14:$C$16,0),MATCH(V33,'Hoja 3. Evaluación de riesgos'!$D$13:$F$13,0))</f>
        <v>#N/A</v>
      </c>
      <c r="Y33" s="212" t="e">
        <f>VLOOKUP(X33,'Hoja 3. Evaluación de riesgos'!$H$14:$I$16,2,FALSE)</f>
        <v>#N/A</v>
      </c>
      <c r="Z33" s="213"/>
      <c r="AA33" s="213"/>
      <c r="AB33" s="213"/>
      <c r="AC33" s="214"/>
      <c r="AD33" s="215"/>
    </row>
    <row r="34" spans="1:31" s="14" customFormat="1" ht="30" customHeight="1">
      <c r="C34" s="13"/>
      <c r="D34" s="13"/>
      <c r="E34" s="13"/>
      <c r="F34" s="13"/>
      <c r="G34" s="13"/>
      <c r="H34" s="13"/>
      <c r="I34" s="13"/>
      <c r="J34" s="13"/>
      <c r="K34" s="42"/>
      <c r="L34" s="13"/>
      <c r="M34" s="13"/>
      <c r="N34" s="13"/>
      <c r="O34" s="13"/>
      <c r="P34" s="13"/>
      <c r="Q34" s="13"/>
      <c r="R34" s="13"/>
      <c r="S34" s="13"/>
      <c r="T34" s="13"/>
      <c r="U34" s="13"/>
      <c r="V34" s="13"/>
      <c r="W34" s="13"/>
      <c r="X34" s="13"/>
      <c r="Y34" s="26"/>
      <c r="Z34" s="26"/>
      <c r="AA34" s="13"/>
      <c r="AB34" s="43"/>
      <c r="AC34" s="43"/>
      <c r="AD34" s="43"/>
      <c r="AE34" s="43"/>
    </row>
    <row r="35" spans="1:31" ht="18" customHeight="1">
      <c r="B35" s="252" t="s">
        <v>330</v>
      </c>
      <c r="C35" s="362" t="s">
        <v>402</v>
      </c>
      <c r="D35" s="362"/>
      <c r="E35" s="362"/>
      <c r="F35" s="362" t="s">
        <v>403</v>
      </c>
      <c r="G35" s="362"/>
      <c r="H35" s="362"/>
      <c r="I35" s="362"/>
      <c r="J35" s="362"/>
      <c r="K35" s="362"/>
      <c r="L35" s="362" t="s">
        <v>331</v>
      </c>
      <c r="M35" s="362"/>
      <c r="N35" s="362"/>
      <c r="O35" s="362"/>
    </row>
    <row r="36" spans="1:31" ht="19.2">
      <c r="B36" s="252" t="s">
        <v>424</v>
      </c>
      <c r="C36" s="362" t="s">
        <v>432</v>
      </c>
      <c r="D36" s="362"/>
      <c r="E36" s="362"/>
      <c r="F36" s="362" t="s">
        <v>433</v>
      </c>
      <c r="G36" s="362"/>
      <c r="H36" s="362"/>
      <c r="I36" s="362"/>
      <c r="J36" s="362"/>
      <c r="K36" s="362"/>
      <c r="L36" s="362" t="s">
        <v>434</v>
      </c>
      <c r="M36" s="362"/>
      <c r="N36" s="362"/>
      <c r="O36" s="362"/>
      <c r="P36" s="8"/>
      <c r="Q36" s="8"/>
    </row>
    <row r="37" spans="1:31">
      <c r="C37" s="8"/>
      <c r="D37" s="8"/>
      <c r="E37" s="8"/>
      <c r="F37" s="8"/>
      <c r="G37" s="8"/>
      <c r="H37" s="8"/>
      <c r="J37" s="8"/>
      <c r="K37" s="8"/>
      <c r="L37" s="8"/>
      <c r="M37" s="8"/>
      <c r="N37" s="8"/>
      <c r="O37" s="8"/>
      <c r="P37" s="8"/>
      <c r="Q37" s="8"/>
    </row>
    <row r="40" spans="1:31">
      <c r="C40" s="8"/>
      <c r="D40" s="8"/>
      <c r="E40" s="8"/>
      <c r="F40" s="8"/>
      <c r="G40" s="8"/>
      <c r="H40" s="8"/>
      <c r="I40" s="8"/>
      <c r="J40" s="8"/>
      <c r="K40" s="8"/>
      <c r="L40" s="8"/>
      <c r="M40" s="8"/>
      <c r="N40" s="8"/>
      <c r="O40" s="8"/>
    </row>
    <row r="41" spans="1:31">
      <c r="C41" s="8"/>
      <c r="D41" s="8"/>
      <c r="E41" s="8"/>
      <c r="F41" s="8"/>
      <c r="G41" s="8"/>
      <c r="H41" s="8"/>
      <c r="I41" s="8"/>
      <c r="J41" s="8"/>
      <c r="K41" s="8"/>
      <c r="L41" s="8"/>
      <c r="M41" s="8"/>
      <c r="N41" s="8"/>
      <c r="O41" s="8"/>
    </row>
    <row r="60" spans="205:224" ht="43.5" customHeight="1"/>
    <row r="61" spans="205:224" ht="12.75" customHeight="1">
      <c r="HD61" s="384" t="s">
        <v>216</v>
      </c>
      <c r="HE61" s="384"/>
      <c r="HF61" s="384"/>
      <c r="HG61" s="384"/>
      <c r="HH61" s="384"/>
    </row>
    <row r="62" spans="205:224" ht="40.200000000000003" thickBot="1">
      <c r="GW62" s="30" t="s">
        <v>332</v>
      </c>
      <c r="GX62" s="27" t="s">
        <v>333</v>
      </c>
      <c r="GY62" s="32" t="s">
        <v>334</v>
      </c>
      <c r="GZ62" s="32" t="s">
        <v>335</v>
      </c>
      <c r="HA62" s="32" t="s">
        <v>336</v>
      </c>
      <c r="HB62" s="32" t="s">
        <v>337</v>
      </c>
      <c r="HC62" s="32" t="s">
        <v>338</v>
      </c>
      <c r="HD62" s="32" t="s">
        <v>339</v>
      </c>
      <c r="HE62" s="27" t="s">
        <v>340</v>
      </c>
      <c r="HF62" s="32" t="s">
        <v>341</v>
      </c>
      <c r="HG62" s="32" t="s">
        <v>342</v>
      </c>
      <c r="HH62" s="32" t="s">
        <v>343</v>
      </c>
      <c r="HI62" s="28" t="s">
        <v>344</v>
      </c>
      <c r="HJ62" s="8" t="s">
        <v>345</v>
      </c>
      <c r="HK62" s="8" t="s">
        <v>346</v>
      </c>
      <c r="HL62" s="15" t="s">
        <v>347</v>
      </c>
      <c r="HM62" s="16" t="e">
        <f>CONCATENATE('Hoja 3. Evaluación de riesgos'!#REF!,'Hoja 3. Evaluación de riesgos'!#REF!)</f>
        <v>#REF!</v>
      </c>
      <c r="HN62" s="17" t="s">
        <v>297</v>
      </c>
      <c r="HO62" s="8" t="s">
        <v>348</v>
      </c>
      <c r="HP62" s="8" t="s">
        <v>27</v>
      </c>
    </row>
    <row r="63" spans="205:224" ht="114.75" customHeight="1">
      <c r="GW63" s="27" t="s">
        <v>333</v>
      </c>
      <c r="GX63" s="27" t="s">
        <v>102</v>
      </c>
      <c r="GY63" s="27" t="s">
        <v>109</v>
      </c>
      <c r="GZ63" s="27" t="s">
        <v>117</v>
      </c>
      <c r="HA63" s="27" t="s">
        <v>124</v>
      </c>
      <c r="HB63" s="27" t="s">
        <v>145</v>
      </c>
      <c r="HC63" s="27" t="s">
        <v>204</v>
      </c>
      <c r="HD63" s="27" t="s">
        <v>349</v>
      </c>
      <c r="HE63" s="27" t="s">
        <v>227</v>
      </c>
      <c r="HF63" s="33" t="s">
        <v>237</v>
      </c>
      <c r="HG63" s="34" t="s">
        <v>240</v>
      </c>
      <c r="HH63" s="27" t="s">
        <v>350</v>
      </c>
      <c r="HI63" s="29" t="s">
        <v>351</v>
      </c>
      <c r="HJ63" s="16" t="s">
        <v>352</v>
      </c>
      <c r="HK63" s="19" t="s">
        <v>353</v>
      </c>
      <c r="HL63" s="17" t="s">
        <v>297</v>
      </c>
      <c r="HM63" s="16" t="e">
        <f>CONCATENATE('Hoja 3. Evaluación de riesgos'!#REF!,'Hoja 3. Evaluación de riesgos'!#REF!)</f>
        <v>#REF!</v>
      </c>
      <c r="HN63" s="20" t="s">
        <v>354</v>
      </c>
      <c r="HO63" s="18" t="s">
        <v>355</v>
      </c>
      <c r="HP63" s="8" t="s">
        <v>328</v>
      </c>
    </row>
    <row r="64" spans="205:224" ht="150">
      <c r="GW64" s="32" t="s">
        <v>334</v>
      </c>
      <c r="GX64" s="27" t="s">
        <v>103</v>
      </c>
      <c r="GY64" s="27" t="s">
        <v>110</v>
      </c>
      <c r="GZ64" s="27" t="s">
        <v>118</v>
      </c>
      <c r="HA64" s="27" t="s">
        <v>126</v>
      </c>
      <c r="HB64" s="27" t="s">
        <v>146</v>
      </c>
      <c r="HC64" s="27" t="s">
        <v>205</v>
      </c>
      <c r="HD64" s="27" t="s">
        <v>222</v>
      </c>
      <c r="HE64" s="27" t="s">
        <v>356</v>
      </c>
      <c r="HF64" s="33" t="s">
        <v>238</v>
      </c>
      <c r="HG64" s="34" t="s">
        <v>241</v>
      </c>
      <c r="HH64" s="27" t="s">
        <v>357</v>
      </c>
      <c r="HI64" s="29" t="s">
        <v>358</v>
      </c>
      <c r="HJ64" s="16" t="s">
        <v>359</v>
      </c>
      <c r="HK64" s="19" t="s">
        <v>360</v>
      </c>
      <c r="HL64" s="20" t="s">
        <v>354</v>
      </c>
      <c r="HM64" s="16" t="e">
        <f>CONCATENATE('Hoja 3. Evaluación de riesgos'!#REF!,'Hoja 3. Evaluación de riesgos'!#REF!)</f>
        <v>#REF!</v>
      </c>
      <c r="HN64" s="20" t="s">
        <v>354</v>
      </c>
      <c r="HO64" s="21" t="s">
        <v>360</v>
      </c>
      <c r="HP64" s="8" t="s">
        <v>329</v>
      </c>
    </row>
    <row r="65" spans="205:224" ht="105.6" thickBot="1">
      <c r="GW65" s="32" t="s">
        <v>335</v>
      </c>
      <c r="GX65" s="27" t="s">
        <v>104</v>
      </c>
      <c r="GY65" s="27" t="s">
        <v>111</v>
      </c>
      <c r="GZ65" s="27" t="s">
        <v>119</v>
      </c>
      <c r="HA65" s="27" t="s">
        <v>128</v>
      </c>
      <c r="HB65" s="27" t="s">
        <v>147</v>
      </c>
      <c r="HC65" s="27" t="s">
        <v>207</v>
      </c>
      <c r="HD65" s="27" t="s">
        <v>223</v>
      </c>
      <c r="HE65" s="27" t="s">
        <v>361</v>
      </c>
      <c r="HF65" s="31"/>
      <c r="HG65" s="34" t="s">
        <v>242</v>
      </c>
      <c r="HH65" s="27" t="s">
        <v>362</v>
      </c>
      <c r="HI65" s="29" t="s">
        <v>363</v>
      </c>
      <c r="HJ65" s="16" t="s">
        <v>364</v>
      </c>
      <c r="HK65" s="19" t="s">
        <v>365</v>
      </c>
      <c r="HL65" s="23" t="s">
        <v>366</v>
      </c>
      <c r="HM65" s="16" t="str">
        <f>CONCATENATE('Hoja 3. Evaluación de riesgos'!F17,'Hoja 3. Evaluación de riesgos'!G17)</f>
        <v/>
      </c>
      <c r="HN65" s="23" t="s">
        <v>366</v>
      </c>
      <c r="HO65" s="22" t="s">
        <v>367</v>
      </c>
      <c r="HP65" s="8" t="s">
        <v>368</v>
      </c>
    </row>
    <row r="66" spans="205:224" ht="120">
      <c r="GW66" s="32" t="s">
        <v>336</v>
      </c>
      <c r="GX66" s="27" t="s">
        <v>105</v>
      </c>
      <c r="GY66" s="27" t="s">
        <v>369</v>
      </c>
      <c r="GZ66" s="27" t="s">
        <v>120</v>
      </c>
      <c r="HA66" s="27" t="s">
        <v>130</v>
      </c>
      <c r="HB66" s="27" t="s">
        <v>148</v>
      </c>
      <c r="HC66" s="27" t="s">
        <v>208</v>
      </c>
      <c r="HD66" s="27" t="s">
        <v>370</v>
      </c>
      <c r="HE66" s="27" t="s">
        <v>233</v>
      </c>
      <c r="HF66" s="15"/>
      <c r="HG66" s="34" t="s">
        <v>243</v>
      </c>
      <c r="HH66" s="30"/>
      <c r="HL66" s="24" t="s">
        <v>371</v>
      </c>
      <c r="HM66" s="16" t="e">
        <f>CONCATENATE('Hoja 3. Evaluación de riesgos'!#REF!,'Hoja 3. Evaluación de riesgos'!#REF!)</f>
        <v>#REF!</v>
      </c>
      <c r="HN66" s="23" t="s">
        <v>366</v>
      </c>
      <c r="HO66" s="18"/>
    </row>
    <row r="67" spans="205:224" ht="135">
      <c r="GW67" s="32" t="s">
        <v>372</v>
      </c>
      <c r="GX67" s="27" t="s">
        <v>373</v>
      </c>
      <c r="GY67" s="27" t="s">
        <v>113</v>
      </c>
      <c r="GZ67" s="27" t="s">
        <v>121</v>
      </c>
      <c r="HA67" s="27" t="s">
        <v>132</v>
      </c>
      <c r="HB67" s="31" t="s">
        <v>149</v>
      </c>
      <c r="HC67" s="27" t="s">
        <v>209</v>
      </c>
      <c r="HD67" s="27" t="s">
        <v>374</v>
      </c>
      <c r="HE67" s="27" t="s">
        <v>375</v>
      </c>
      <c r="HF67" s="15"/>
      <c r="HG67" s="31"/>
      <c r="HH67" s="30"/>
      <c r="HL67" s="25" t="s">
        <v>376</v>
      </c>
      <c r="HM67" s="16" t="e">
        <f>CONCATENATE('Hoja 3. Evaluación de riesgos'!#REF!,'Hoja 3. Evaluación de riesgos'!#REF!)</f>
        <v>#REF!</v>
      </c>
      <c r="HN67" s="23" t="s">
        <v>366</v>
      </c>
    </row>
    <row r="68" spans="205:224" ht="409.6">
      <c r="GW68" s="32" t="s">
        <v>338</v>
      </c>
      <c r="GX68" s="27" t="s">
        <v>106</v>
      </c>
      <c r="GY68" s="27" t="s">
        <v>114</v>
      </c>
      <c r="GZ68" s="27" t="s">
        <v>122</v>
      </c>
      <c r="HA68" s="27" t="s">
        <v>134</v>
      </c>
      <c r="HB68" s="31" t="s">
        <v>150</v>
      </c>
      <c r="HC68" s="27" t="s">
        <v>210</v>
      </c>
      <c r="HD68" s="27" t="s">
        <v>377</v>
      </c>
      <c r="HE68" s="27"/>
      <c r="HF68" s="15"/>
      <c r="HG68" s="31"/>
      <c r="HH68" s="30"/>
      <c r="HM68" s="16" t="e">
        <f>CONCATENATE('Hoja 3. Evaluación de riesgos'!#REF!,'Hoja 3. Evaluación de riesgos'!#REF!)</f>
        <v>#REF!</v>
      </c>
      <c r="HN68" s="24" t="s">
        <v>371</v>
      </c>
    </row>
    <row r="69" spans="205:224" ht="165">
      <c r="GW69" s="32" t="s">
        <v>339</v>
      </c>
      <c r="GX69" s="27" t="s">
        <v>107</v>
      </c>
      <c r="GY69" s="27" t="s">
        <v>378</v>
      </c>
      <c r="GZ69" s="31" t="s">
        <v>379</v>
      </c>
      <c r="HA69" s="31" t="s">
        <v>136</v>
      </c>
      <c r="HB69" s="15" t="s">
        <v>151</v>
      </c>
      <c r="HC69" s="27" t="s">
        <v>211</v>
      </c>
      <c r="HD69" s="27" t="s">
        <v>224</v>
      </c>
      <c r="HE69" s="15"/>
      <c r="HF69" s="15"/>
      <c r="HG69" s="31"/>
      <c r="HH69" s="30"/>
      <c r="HM69" s="16" t="e">
        <f>CONCATENATE('Hoja 3. Evaluación de riesgos'!#REF!,'Hoja 3. Evaluación de riesgos'!#REF!)</f>
        <v>#REF!</v>
      </c>
      <c r="HN69" s="24" t="s">
        <v>371</v>
      </c>
    </row>
    <row r="70" spans="205:224" ht="75">
      <c r="GW70" s="27" t="s">
        <v>340</v>
      </c>
      <c r="GX70" s="27"/>
      <c r="GY70" s="15"/>
      <c r="GZ70" s="15" t="s">
        <v>380</v>
      </c>
      <c r="HA70" s="31" t="s">
        <v>138</v>
      </c>
      <c r="HB70" s="15"/>
      <c r="HC70" s="27" t="s">
        <v>212</v>
      </c>
      <c r="HD70" s="27" t="s">
        <v>225</v>
      </c>
      <c r="HE70" s="15"/>
      <c r="HF70" s="15"/>
      <c r="HG70" s="31"/>
      <c r="HH70" s="30"/>
      <c r="HM70" s="16" t="e">
        <f>CONCATENATE('Hoja 3. Evaluación de riesgos'!#REF!,'Hoja 3. Evaluación de riesgos'!#REF!)</f>
        <v>#REF!</v>
      </c>
      <c r="HN70" s="25" t="s">
        <v>376</v>
      </c>
    </row>
    <row r="71" spans="205:224" ht="52.8">
      <c r="GW71" s="32" t="s">
        <v>341</v>
      </c>
      <c r="GX71" s="27"/>
      <c r="GY71" s="15"/>
      <c r="GZ71" s="15" t="s">
        <v>381</v>
      </c>
      <c r="HA71" s="31" t="s">
        <v>140</v>
      </c>
      <c r="HB71" s="15"/>
      <c r="HC71" s="33" t="s">
        <v>382</v>
      </c>
      <c r="HD71" s="27" t="s">
        <v>255</v>
      </c>
      <c r="HE71" s="15"/>
      <c r="HF71" s="15"/>
      <c r="HG71" s="15"/>
      <c r="HH71" s="30"/>
    </row>
    <row r="72" spans="205:224" ht="105.6">
      <c r="GW72" s="32" t="s">
        <v>342</v>
      </c>
      <c r="GX72" s="15"/>
      <c r="GY72" s="15"/>
      <c r="GZ72" s="15"/>
      <c r="HA72" s="31" t="s">
        <v>142</v>
      </c>
      <c r="HB72" s="15"/>
      <c r="HC72" s="33" t="s">
        <v>214</v>
      </c>
      <c r="HD72" s="27" t="s">
        <v>383</v>
      </c>
      <c r="HE72" s="15"/>
      <c r="HF72" s="15"/>
      <c r="HG72" s="15"/>
      <c r="HH72" s="30"/>
    </row>
    <row r="73" spans="205:224" ht="15">
      <c r="GW73" s="32" t="s">
        <v>343</v>
      </c>
    </row>
  </sheetData>
  <mergeCells count="77">
    <mergeCell ref="C32:G32"/>
    <mergeCell ref="C33:G33"/>
    <mergeCell ref="C14:G14"/>
    <mergeCell ref="C15:G15"/>
    <mergeCell ref="C16:G16"/>
    <mergeCell ref="C17:G17"/>
    <mergeCell ref="C18:G18"/>
    <mergeCell ref="C19:G19"/>
    <mergeCell ref="C26:G26"/>
    <mergeCell ref="C27:G27"/>
    <mergeCell ref="C28:G28"/>
    <mergeCell ref="C20:G20"/>
    <mergeCell ref="C21:G21"/>
    <mergeCell ref="C22:G22"/>
    <mergeCell ref="C23:G23"/>
    <mergeCell ref="X5:X9"/>
    <mergeCell ref="AB5:AC5"/>
    <mergeCell ref="AB6:AC6"/>
    <mergeCell ref="AB7:AC7"/>
    <mergeCell ref="AB8:AC8"/>
    <mergeCell ref="AB9:AC9"/>
    <mergeCell ref="Y5:AA5"/>
    <mergeCell ref="Y6:AA6"/>
    <mergeCell ref="Y7:AA7"/>
    <mergeCell ref="Y8:AA8"/>
    <mergeCell ref="Y9:AA9"/>
    <mergeCell ref="Z11:AD11"/>
    <mergeCell ref="V11:Y11"/>
    <mergeCell ref="HD61:HH61"/>
    <mergeCell ref="Q12:Q13"/>
    <mergeCell ref="R12:R13"/>
    <mergeCell ref="S12:S13"/>
    <mergeCell ref="T12:T13"/>
    <mergeCell ref="U12:U13"/>
    <mergeCell ref="X12:X13"/>
    <mergeCell ref="Y12:Y13"/>
    <mergeCell ref="V12:W12"/>
    <mergeCell ref="A9:B9"/>
    <mergeCell ref="C6:I6"/>
    <mergeCell ref="C7:I7"/>
    <mergeCell ref="A4:I4"/>
    <mergeCell ref="A5:B5"/>
    <mergeCell ref="A6:B6"/>
    <mergeCell ref="A7:B7"/>
    <mergeCell ref="C9:I9"/>
    <mergeCell ref="A2:T2"/>
    <mergeCell ref="A1:S1"/>
    <mergeCell ref="L12:P12"/>
    <mergeCell ref="Q11:U11"/>
    <mergeCell ref="A11:K11"/>
    <mergeCell ref="J12:J13"/>
    <mergeCell ref="K12:K13"/>
    <mergeCell ref="U8:V8"/>
    <mergeCell ref="U9:V9"/>
    <mergeCell ref="A12:A13"/>
    <mergeCell ref="B12:B13"/>
    <mergeCell ref="C12:G13"/>
    <mergeCell ref="H12:H13"/>
    <mergeCell ref="I12:I13"/>
    <mergeCell ref="L11:P11"/>
    <mergeCell ref="A8:B8"/>
    <mergeCell ref="C24:G24"/>
    <mergeCell ref="C36:E36"/>
    <mergeCell ref="F36:K36"/>
    <mergeCell ref="L36:O36"/>
    <mergeCell ref="C5:I5"/>
    <mergeCell ref="C35:E35"/>
    <mergeCell ref="F35:K35"/>
    <mergeCell ref="L35:O35"/>
    <mergeCell ref="C29:G29"/>
    <mergeCell ref="C30:G30"/>
    <mergeCell ref="K6:P6"/>
    <mergeCell ref="K7:P7"/>
    <mergeCell ref="K8:P8"/>
    <mergeCell ref="K9:P9"/>
    <mergeCell ref="C25:G25"/>
    <mergeCell ref="C31:G31"/>
  </mergeCells>
  <conditionalFormatting sqref="X14:X33">
    <cfRule type="containsText" dxfId="42" priority="1" operator="containsText" text="Riesgo Bajo">
      <formula>NOT(ISERROR(SEARCH("Riesgo Bajo",X14)))</formula>
    </cfRule>
    <cfRule type="containsText" dxfId="41" priority="2" operator="containsText" text="Riesgo Alto">
      <formula>NOT(ISERROR(SEARCH("Riesgo Alto",X14)))</formula>
    </cfRule>
    <cfRule type="containsText" dxfId="40" priority="3" operator="containsText" text="Riesgo Medio">
      <formula>NOT(ISERROR(SEARCH("Riesgo Medio",X14)))</formula>
    </cfRule>
  </conditionalFormatting>
  <conditionalFormatting sqref="Z16:Z20 AA20 AA22 Z14:AA15 Z32">
    <cfRule type="cellIs" dxfId="39" priority="265" stopIfTrue="1" operator="equal">
      <formula>"Riesgo Importante"</formula>
    </cfRule>
  </conditionalFormatting>
  <conditionalFormatting sqref="Z22:Z27">
    <cfRule type="cellIs" dxfId="38" priority="90" stopIfTrue="1" operator="equal">
      <formula>"Riesgo Moderado"</formula>
    </cfRule>
    <cfRule type="cellIs" dxfId="37" priority="91" stopIfTrue="1" operator="equal">
      <formula>"Riesgo Importante"</formula>
    </cfRule>
    <cfRule type="cellIs" dxfId="36" priority="92" stopIfTrue="1" operator="equal">
      <formula>"Riesgo Intolerabl"</formula>
    </cfRule>
  </conditionalFormatting>
  <conditionalFormatting sqref="Z14:AA15 Z16:Z20 AA20 AA22 Z32">
    <cfRule type="cellIs" dxfId="35" priority="266" stopIfTrue="1" operator="equal">
      <formula>"Riesgo Intolerabl"</formula>
    </cfRule>
  </conditionalFormatting>
  <conditionalFormatting sqref="Z14:AA21">
    <cfRule type="cellIs" dxfId="34" priority="126" stopIfTrue="1" operator="equal">
      <formula>"Riesgo Moderado"</formula>
    </cfRule>
  </conditionalFormatting>
  <conditionalFormatting sqref="Z21:AA21">
    <cfRule type="cellIs" dxfId="33" priority="127" stopIfTrue="1" operator="equal">
      <formula>"Riesgo Importante"</formula>
    </cfRule>
    <cfRule type="cellIs" dxfId="32" priority="128" stopIfTrue="1" operator="equal">
      <formula>"Riesgo Intolerabl"</formula>
    </cfRule>
  </conditionalFormatting>
  <conditionalFormatting sqref="Z28:AA31">
    <cfRule type="cellIs" dxfId="31" priority="257" stopIfTrue="1" operator="equal">
      <formula>"Riesgo Intolerabl"</formula>
    </cfRule>
    <cfRule type="cellIs" dxfId="30" priority="256" stopIfTrue="1" operator="equal">
      <formula>"Riesgo Importante"</formula>
    </cfRule>
    <cfRule type="cellIs" dxfId="29" priority="255" stopIfTrue="1" operator="equal">
      <formula>"Riesgo Moderado"</formula>
    </cfRule>
  </conditionalFormatting>
  <conditionalFormatting sqref="Z32:AA33">
    <cfRule type="cellIs" dxfId="28" priority="63" stopIfTrue="1" operator="equal">
      <formula>"Riesgo Moderado"</formula>
    </cfRule>
  </conditionalFormatting>
  <conditionalFormatting sqref="Z33:AA33">
    <cfRule type="cellIs" dxfId="27" priority="64" stopIfTrue="1" operator="equal">
      <formula>"Riesgo Importante"</formula>
    </cfRule>
    <cfRule type="cellIs" dxfId="26" priority="65" stopIfTrue="1" operator="equal">
      <formula>"Riesgo Intolerabl"</formula>
    </cfRule>
  </conditionalFormatting>
  <conditionalFormatting sqref="AA16:AA27">
    <cfRule type="cellIs" dxfId="25" priority="84" stopIfTrue="1" operator="equal">
      <formula>"Riesgo Moderado"</formula>
    </cfRule>
  </conditionalFormatting>
  <conditionalFormatting sqref="AA16:AA32">
    <cfRule type="cellIs" dxfId="24" priority="139" stopIfTrue="1" operator="equal">
      <formula>"Riesgo Importante"</formula>
    </cfRule>
    <cfRule type="cellIs" dxfId="23" priority="140" stopIfTrue="1" operator="equal">
      <formula>"Riesgo Intolerabl"</formula>
    </cfRule>
  </conditionalFormatting>
  <conditionalFormatting sqref="AA19:AA27">
    <cfRule type="cellIs" dxfId="22" priority="85" stopIfTrue="1" operator="equal">
      <formula>"Riesgo Importante"</formula>
    </cfRule>
    <cfRule type="cellIs" dxfId="21" priority="86" stopIfTrue="1" operator="equal">
      <formula>"Riesgo Intolerabl"</formula>
    </cfRule>
  </conditionalFormatting>
  <conditionalFormatting sqref="AA20 AA22 Z16:Z20">
    <cfRule type="cellIs" dxfId="20" priority="264" stopIfTrue="1" operator="equal">
      <formula>"Riesgo Moderado"</formula>
    </cfRule>
  </conditionalFormatting>
  <conditionalFormatting sqref="AA34">
    <cfRule type="cellIs" dxfId="19" priority="1918" stopIfTrue="1" operator="equal">
      <formula>"Riesgo Tolerable"</formula>
    </cfRule>
    <cfRule type="cellIs" dxfId="18" priority="1910" stopIfTrue="1" operator="equal">
      <formula>"Riesgo Bajo"</formula>
    </cfRule>
    <cfRule type="colorScale" priority="1911">
      <colorScale>
        <cfvo type="min"/>
        <cfvo type="percentile" val="50"/>
        <cfvo type="max"/>
        <color rgb="FF5A8AC6"/>
        <color rgb="FFFCFCFF"/>
        <color rgb="FFF8696B"/>
      </colorScale>
    </cfRule>
    <cfRule type="cellIs" dxfId="17" priority="1913" stopIfTrue="1" operator="equal">
      <formula>"Riesgo Moderado"</formula>
    </cfRule>
    <cfRule type="cellIs" dxfId="16" priority="1914" stopIfTrue="1" operator="equal">
      <formula>"Riesgo Intolerable"</formula>
    </cfRule>
    <cfRule type="cellIs" dxfId="15" priority="1915" stopIfTrue="1" operator="equal">
      <formula>"Riesgo Importante"</formula>
    </cfRule>
    <cfRule type="cellIs" dxfId="14" priority="1916" stopIfTrue="1" operator="equal">
      <formula>"Riesgo Importante"</formula>
    </cfRule>
    <cfRule type="cellIs" dxfId="13" priority="1917" stopIfTrue="1" operator="equal">
      <formula>"Riesgo Moderado"</formula>
    </cfRule>
    <cfRule type="cellIs" dxfId="12" priority="1919" stopIfTrue="1" operator="equal">
      <formula>"Riesgo Bajo"</formula>
    </cfRule>
    <cfRule type="cellIs" dxfId="11" priority="1920" stopIfTrue="1" operator="equal">
      <formula>"Riesgo Bajo"</formula>
    </cfRule>
  </conditionalFormatting>
  <conditionalFormatting sqref="AB14:AB33">
    <cfRule type="cellIs" dxfId="10" priority="11" stopIfTrue="1" operator="equal">
      <formula>"Riesgo Importante"</formula>
    </cfRule>
    <cfRule type="cellIs" dxfId="9" priority="10" stopIfTrue="1" operator="equal">
      <formula>"Riesgo Moderado"</formula>
    </cfRule>
    <cfRule type="cellIs" dxfId="8" priority="12" stopIfTrue="1" operator="equal">
      <formula>"Riesgo Intolerabl"</formula>
    </cfRule>
  </conditionalFormatting>
  <conditionalFormatting sqref="AB34:AE34">
    <cfRule type="cellIs" dxfId="7" priority="1950" stopIfTrue="1" operator="equal">
      <formula>"Riesgo Moderado"</formula>
    </cfRule>
    <cfRule type="cellIs" dxfId="6" priority="1951" stopIfTrue="1" operator="equal">
      <formula>"Riesgo Importante"</formula>
    </cfRule>
    <cfRule type="cellIs" dxfId="5" priority="1952" stopIfTrue="1" operator="equal">
      <formula>"Riesgo Intolerabl"</formula>
    </cfRule>
  </conditionalFormatting>
  <dataValidations count="15">
    <dataValidation type="list" allowBlank="1" showInputMessage="1" showErrorMessage="1" sqref="K34" xr:uid="{00000000-0002-0000-0300-000000000000}">
      <formula1>INDIRECT(H34)</formula1>
    </dataValidation>
    <dataValidation type="list" allowBlank="1" showInputMessage="1" showErrorMessage="1" sqref="HH63" xr:uid="{00000000-0002-0000-0300-000001000000}">
      <formula1>Público_Pu</formula1>
    </dataValidation>
    <dataValidation type="list" allowBlank="1" showInputMessage="1" showErrorMessage="1" sqref="HG63" xr:uid="{00000000-0002-0000-0300-000002000000}">
      <formula1>Naturales_N</formula1>
    </dataValidation>
    <dataValidation type="list" allowBlank="1" showInputMessage="1" showErrorMessage="1" sqref="HF63" xr:uid="{00000000-0002-0000-0300-000003000000}">
      <formula1>Materiales_peligrosos_MP</formula1>
    </dataValidation>
    <dataValidation type="list" allowBlank="1" showInputMessage="1" showErrorMessage="1" sqref="HE63" xr:uid="{00000000-0002-0000-0300-000004000000}">
      <formula1>Eléctrico_El</formula1>
    </dataValidation>
    <dataValidation type="list" allowBlank="1" showInputMessage="1" showErrorMessage="1" sqref="HD63" xr:uid="{00000000-0002-0000-0300-000005000000}">
      <formula1>Mecánico_M</formula1>
    </dataValidation>
    <dataValidation type="list" allowBlank="1" showInputMessage="1" showErrorMessage="1" sqref="HC63" xr:uid="{00000000-0002-0000-0300-000006000000}">
      <formula1>Locativo_L</formula1>
    </dataValidation>
    <dataValidation type="list" allowBlank="1" showInputMessage="1" showErrorMessage="1" sqref="HB63" xr:uid="{00000000-0002-0000-0300-000007000000}">
      <formula1>Ergonómic_Biomecánicos_E</formula1>
    </dataValidation>
    <dataValidation type="list" allowBlank="1" showInputMessage="1" showErrorMessage="1" sqref="HA63" xr:uid="{00000000-0002-0000-0300-000008000000}">
      <formula1>Psicosocial_Ps</formula1>
    </dataValidation>
    <dataValidation type="list" allowBlank="1" showInputMessage="1" showErrorMessage="1" sqref="GZ63" xr:uid="{00000000-0002-0000-0300-000009000000}">
      <formula1>Biológico_B</formula1>
    </dataValidation>
    <dataValidation type="list" allowBlank="1" showInputMessage="1" showErrorMessage="1" sqref="D34:G34 J34" xr:uid="{00000000-0002-0000-0300-00000A000000}">
      <formula1>$GX$62:$HH$62</formula1>
    </dataValidation>
    <dataValidation type="list" allowBlank="1" showInputMessage="1" showErrorMessage="1" sqref="Q34" xr:uid="{00000000-0002-0000-0300-00000B000000}">
      <formula1>$HI$63:$HI$66</formula1>
    </dataValidation>
    <dataValidation type="list" allowBlank="1" showInputMessage="1" showErrorMessage="1" sqref="X34" xr:uid="{00000000-0002-0000-0300-00000C000000}">
      <formula1>$HJ$63:$HJ$66</formula1>
    </dataValidation>
    <dataValidation type="list" allowBlank="1" showInputMessage="1" showErrorMessage="1" sqref="A14:A33" xr:uid="{00000000-0002-0000-0300-00000D000000}">
      <formula1>"Administrativa, Judicial"</formula1>
    </dataValidation>
    <dataValidation type="list" allowBlank="1" showInputMessage="1" showErrorMessage="1" sqref="J14:J33" xr:uid="{00000000-0002-0000-0300-00000E000000}">
      <formula1>"Actividad Rutinaria, Actividad no Rutinaria"</formula1>
    </dataValidation>
  </dataValidations>
  <pageMargins left="0.23622047244094491" right="0.23622047244094491" top="0.74803149606299213" bottom="0.74803149606299213" header="0.31496062992125984" footer="0.31496062992125984"/>
  <pageSetup paperSize="5" scale="51" orientation="landscape"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F000000}">
          <x14:formula1>
            <xm:f>'Hoja 3. Evaluación de riesgos'!$C$7:$C$9</xm:f>
          </x14:formula1>
          <xm:sqref>V14:V33</xm:sqref>
        </x14:dataValidation>
        <x14:dataValidation type="list" allowBlank="1" showInputMessage="1" showErrorMessage="1" xr:uid="{00000000-0002-0000-0300-000010000000}">
          <x14:formula1>
            <xm:f>'Hoja 3. Evaluación de riesgos'!$C$14:$C$16</xm:f>
          </x14:formula1>
          <xm:sqref>W14:W33</xm:sqref>
        </x14:dataValidation>
        <x14:dataValidation type="list" allowBlank="1" showInputMessage="1" showErrorMessage="1" xr:uid="{00000000-0002-0000-0300-000011000000}">
          <x14:formula1>
            <xm:f>Hoja1!$U$3:$U$17</xm:f>
          </x14:formula1>
          <xm:sqref>I14:I33</xm:sqref>
        </x14:dataValidation>
        <x14:dataValidation type="list" allowBlank="1" showInputMessage="1" showErrorMessage="1" xr:uid="{00000000-0002-0000-0300-000012000000}">
          <x14:formula1>
            <xm:f>'Hoja 2. Tabla Peligros'!$C$9:$C$136</xm:f>
          </x14:formula1>
          <xm:sqref>H14:H33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B1:AI35"/>
  <sheetViews>
    <sheetView showGridLines="0" view="pageBreakPreview" topLeftCell="A23" zoomScale="70" zoomScaleNormal="40" zoomScaleSheetLayoutView="70" workbookViewId="0">
      <selection activeCell="O11" sqref="O11"/>
    </sheetView>
  </sheetViews>
  <sheetFormatPr baseColWidth="10" defaultColWidth="11.44140625" defaultRowHeight="13.8"/>
  <cols>
    <col min="1" max="1" width="4.44140625" style="119" customWidth="1"/>
    <col min="2" max="2" width="6.109375" style="134" customWidth="1"/>
    <col min="3" max="3" width="26.44140625" style="134" customWidth="1"/>
    <col min="4" max="4" width="29.33203125" style="134" customWidth="1"/>
    <col min="5" max="5" width="15.6640625" style="134" customWidth="1"/>
    <col min="6" max="6" width="18.5546875" style="134" customWidth="1"/>
    <col min="7" max="10" width="12.6640625" style="134" customWidth="1"/>
    <col min="11" max="12" width="11.109375" style="134" customWidth="1"/>
    <col min="13" max="13" width="9.33203125" style="134" customWidth="1"/>
    <col min="14" max="14" width="21.88671875" style="134" customWidth="1"/>
    <col min="15" max="15" width="22.109375" style="135" customWidth="1"/>
    <col min="16" max="16" width="34.44140625" style="135" customWidth="1"/>
    <col min="17" max="17" width="22.109375" style="135" customWidth="1"/>
    <col min="18" max="21" width="4.6640625" style="119" customWidth="1"/>
    <col min="22" max="24" width="14.109375" style="119" customWidth="1"/>
    <col min="25" max="25" width="18.5546875" style="135" customWidth="1"/>
    <col min="26" max="26" width="20.5546875" style="135" customWidth="1"/>
    <col min="27" max="27" width="4.109375" style="118" customWidth="1"/>
    <col min="28" max="35" width="11.44140625" style="118"/>
    <col min="36" max="16384" width="11.44140625" style="119"/>
  </cols>
  <sheetData>
    <row r="1" spans="2:35" ht="18" customHeight="1">
      <c r="B1" s="434" t="s">
        <v>0</v>
      </c>
      <c r="C1" s="434"/>
      <c r="D1" s="434"/>
      <c r="E1" s="434"/>
      <c r="F1" s="434"/>
      <c r="G1" s="434"/>
      <c r="H1" s="434"/>
      <c r="I1" s="434"/>
      <c r="J1" s="434"/>
      <c r="K1" s="434"/>
      <c r="L1" s="434"/>
      <c r="M1" s="434"/>
      <c r="N1" s="434"/>
      <c r="O1" s="434"/>
      <c r="P1" s="434"/>
      <c r="Q1" s="434"/>
      <c r="R1" s="434"/>
      <c r="S1" s="434"/>
      <c r="T1" s="434"/>
      <c r="U1" s="434"/>
      <c r="V1" s="434"/>
      <c r="W1" s="434"/>
      <c r="X1" s="434"/>
      <c r="Y1" s="434"/>
      <c r="Z1" s="434"/>
    </row>
    <row r="2" spans="2:35" ht="18" customHeight="1">
      <c r="B2" s="434"/>
      <c r="C2" s="434"/>
      <c r="D2" s="434"/>
      <c r="E2" s="434"/>
      <c r="F2" s="434"/>
      <c r="G2" s="434"/>
      <c r="H2" s="434"/>
      <c r="I2" s="434"/>
      <c r="J2" s="434"/>
      <c r="K2" s="434"/>
      <c r="L2" s="434"/>
      <c r="M2" s="434"/>
      <c r="N2" s="434"/>
      <c r="O2" s="434"/>
      <c r="P2" s="434"/>
      <c r="Q2" s="434"/>
      <c r="R2" s="434"/>
      <c r="S2" s="434"/>
      <c r="T2" s="434"/>
      <c r="U2" s="434"/>
      <c r="V2" s="434"/>
      <c r="W2" s="434"/>
      <c r="X2" s="434"/>
      <c r="Y2" s="434"/>
      <c r="Z2" s="434"/>
    </row>
    <row r="3" spans="2:35" ht="33.75" customHeight="1">
      <c r="B3" s="434"/>
      <c r="C3" s="434"/>
      <c r="D3" s="434"/>
      <c r="E3" s="434"/>
      <c r="F3" s="434"/>
      <c r="G3" s="434"/>
      <c r="H3" s="434"/>
      <c r="I3" s="434"/>
      <c r="J3" s="434"/>
      <c r="K3" s="434"/>
      <c r="L3" s="434"/>
      <c r="M3" s="434"/>
      <c r="N3" s="434"/>
      <c r="O3" s="434"/>
      <c r="P3" s="434"/>
      <c r="Q3" s="434"/>
      <c r="R3" s="434"/>
      <c r="S3" s="434"/>
      <c r="T3" s="434"/>
      <c r="U3" s="434"/>
      <c r="V3" s="434"/>
      <c r="W3" s="434"/>
      <c r="X3" s="434"/>
      <c r="Y3" s="434"/>
      <c r="Z3" s="434"/>
    </row>
    <row r="4" spans="2:35" ht="5.0999999999999996" customHeight="1">
      <c r="B4" s="120"/>
      <c r="C4" s="121"/>
      <c r="D4" s="121"/>
      <c r="E4" s="121"/>
      <c r="F4" s="121"/>
      <c r="G4" s="122"/>
      <c r="H4" s="122"/>
      <c r="I4" s="122"/>
      <c r="J4" s="122"/>
      <c r="K4" s="122"/>
      <c r="L4" s="122"/>
      <c r="M4" s="122"/>
      <c r="N4" s="123"/>
      <c r="O4" s="124"/>
      <c r="P4" s="124"/>
      <c r="Q4" s="124"/>
      <c r="R4" s="118"/>
      <c r="S4" s="118"/>
      <c r="T4" s="118"/>
      <c r="U4" s="118"/>
      <c r="V4" s="118"/>
      <c r="W4" s="118"/>
      <c r="X4" s="118"/>
      <c r="Y4" s="124"/>
      <c r="Z4" s="124"/>
    </row>
    <row r="5" spans="2:35" ht="15" customHeight="1">
      <c r="B5" s="433" t="s">
        <v>384</v>
      </c>
      <c r="C5" s="433"/>
      <c r="D5" s="433"/>
      <c r="E5" s="433"/>
      <c r="F5" s="433"/>
      <c r="G5" s="433"/>
      <c r="H5" s="433"/>
      <c r="I5" s="433"/>
      <c r="J5" s="433"/>
      <c r="K5" s="433"/>
      <c r="L5" s="433"/>
      <c r="M5" s="433"/>
      <c r="N5" s="433"/>
      <c r="O5" s="433"/>
      <c r="P5" s="433"/>
      <c r="Q5" s="433"/>
      <c r="R5" s="433"/>
      <c r="S5" s="433"/>
      <c r="T5" s="433"/>
      <c r="U5" s="433"/>
      <c r="V5" s="433"/>
      <c r="W5" s="433"/>
      <c r="X5" s="433"/>
      <c r="Y5" s="433"/>
      <c r="Z5" s="124"/>
      <c r="AD5" s="269" t="s">
        <v>255</v>
      </c>
    </row>
    <row r="6" spans="2:35" ht="14.25" customHeight="1">
      <c r="B6" s="120"/>
      <c r="C6" s="121"/>
      <c r="D6" s="121"/>
      <c r="E6" s="121"/>
      <c r="F6" s="121"/>
      <c r="G6" s="122"/>
      <c r="H6" s="122"/>
      <c r="I6" s="122"/>
      <c r="J6" s="122"/>
      <c r="K6" s="122"/>
      <c r="L6" s="122"/>
      <c r="M6" s="122"/>
      <c r="N6" s="123"/>
      <c r="O6" s="124"/>
      <c r="P6" s="124"/>
      <c r="Q6" s="124"/>
      <c r="R6" s="118"/>
      <c r="S6" s="118"/>
      <c r="T6" s="118"/>
      <c r="U6" s="118"/>
      <c r="V6" s="118"/>
      <c r="W6" s="118"/>
      <c r="X6" s="118"/>
      <c r="Y6" s="124"/>
      <c r="Z6" s="124"/>
      <c r="AD6" s="269" t="s">
        <v>428</v>
      </c>
    </row>
    <row r="7" spans="2:35" s="125" customFormat="1" ht="5.0999999999999996" customHeight="1" thickBot="1">
      <c r="B7" s="127"/>
      <c r="C7" s="127"/>
      <c r="D7" s="127"/>
      <c r="E7" s="127"/>
      <c r="F7" s="127"/>
      <c r="G7" s="127"/>
      <c r="H7" s="127"/>
      <c r="I7" s="127"/>
      <c r="J7" s="127"/>
      <c r="K7" s="127"/>
      <c r="L7" s="127"/>
      <c r="M7" s="127"/>
      <c r="N7" s="127"/>
      <c r="O7" s="137"/>
      <c r="P7" s="137"/>
      <c r="Q7" s="137"/>
      <c r="R7" s="126"/>
      <c r="S7" s="138"/>
      <c r="T7" s="138"/>
      <c r="U7" s="138"/>
      <c r="V7" s="138"/>
      <c r="W7" s="138"/>
      <c r="X7" s="138"/>
      <c r="Y7" s="138"/>
      <c r="Z7" s="138"/>
      <c r="AA7" s="126"/>
      <c r="AB7" s="126"/>
      <c r="AC7" s="126"/>
      <c r="AD7" s="270" t="s">
        <v>429</v>
      </c>
      <c r="AE7" s="126"/>
      <c r="AF7" s="126"/>
      <c r="AG7" s="126"/>
      <c r="AH7" s="126"/>
      <c r="AI7" s="126"/>
    </row>
    <row r="8" spans="2:35" s="125" customFormat="1" ht="23.25" customHeight="1" thickBot="1">
      <c r="B8" s="450" t="s">
        <v>69</v>
      </c>
      <c r="C8" s="451"/>
      <c r="D8" s="451"/>
      <c r="E8" s="451"/>
      <c r="F8" s="451"/>
      <c r="G8" s="451"/>
      <c r="H8" s="451"/>
      <c r="I8" s="451"/>
      <c r="J8" s="451"/>
      <c r="K8" s="451"/>
      <c r="L8" s="451"/>
      <c r="M8" s="452"/>
      <c r="N8" s="443" t="s">
        <v>78</v>
      </c>
      <c r="O8" s="444"/>
      <c r="P8" s="444"/>
      <c r="Q8" s="444"/>
      <c r="R8" s="444"/>
      <c r="S8" s="444"/>
      <c r="T8" s="444"/>
      <c r="U8" s="444"/>
      <c r="V8" s="444"/>
      <c r="W8" s="444"/>
      <c r="X8" s="444"/>
      <c r="Y8" s="444"/>
      <c r="Z8" s="445"/>
      <c r="AA8" s="126"/>
      <c r="AB8" s="126"/>
      <c r="AC8" s="126"/>
      <c r="AD8" s="270" t="s">
        <v>430</v>
      </c>
      <c r="AE8" s="126"/>
      <c r="AF8" s="126"/>
      <c r="AG8" s="126"/>
      <c r="AH8" s="126"/>
      <c r="AI8" s="126"/>
    </row>
    <row r="9" spans="2:35" s="125" customFormat="1" ht="57" customHeight="1" thickBot="1">
      <c r="B9" s="144" t="s">
        <v>385</v>
      </c>
      <c r="C9" s="145" t="s">
        <v>332</v>
      </c>
      <c r="D9" s="145" t="s">
        <v>386</v>
      </c>
      <c r="E9" s="439" t="s">
        <v>387</v>
      </c>
      <c r="F9" s="439"/>
      <c r="G9" s="439" t="s">
        <v>388</v>
      </c>
      <c r="H9" s="439"/>
      <c r="I9" s="440" t="s">
        <v>389</v>
      </c>
      <c r="J9" s="442"/>
      <c r="K9" s="440" t="s">
        <v>390</v>
      </c>
      <c r="L9" s="441"/>
      <c r="M9" s="442"/>
      <c r="N9" s="146" t="s">
        <v>391</v>
      </c>
      <c r="O9" s="158" t="s">
        <v>392</v>
      </c>
      <c r="P9" s="158" t="s">
        <v>393</v>
      </c>
      <c r="Q9" s="158" t="s">
        <v>394</v>
      </c>
      <c r="R9" s="446" t="s">
        <v>395</v>
      </c>
      <c r="S9" s="447"/>
      <c r="T9" s="447"/>
      <c r="U9" s="448"/>
      <c r="V9" s="449" t="s">
        <v>396</v>
      </c>
      <c r="W9" s="449"/>
      <c r="X9" s="449"/>
      <c r="Y9" s="146" t="s">
        <v>397</v>
      </c>
      <c r="Z9" s="147" t="s">
        <v>398</v>
      </c>
      <c r="AA9" s="126"/>
      <c r="AB9" s="126"/>
      <c r="AC9" s="126"/>
      <c r="AD9" s="270" t="s">
        <v>431</v>
      </c>
      <c r="AE9" s="126"/>
      <c r="AF9" s="126"/>
      <c r="AG9" s="126"/>
      <c r="AH9" s="126"/>
      <c r="AI9" s="126"/>
    </row>
    <row r="10" spans="2:35" s="125" customFormat="1" ht="99.75" customHeight="1">
      <c r="B10" s="148">
        <v>1</v>
      </c>
      <c r="C10" s="149"/>
      <c r="D10" s="165"/>
      <c r="E10" s="426"/>
      <c r="F10" s="426"/>
      <c r="G10" s="436"/>
      <c r="H10" s="436"/>
      <c r="I10" s="437"/>
      <c r="J10" s="438"/>
      <c r="K10" s="427"/>
      <c r="L10" s="428"/>
      <c r="M10" s="429"/>
      <c r="N10" s="150"/>
      <c r="O10" s="151"/>
      <c r="P10" s="151"/>
      <c r="Q10" s="151"/>
      <c r="R10" s="430"/>
      <c r="S10" s="431"/>
      <c r="T10" s="431"/>
      <c r="U10" s="432"/>
      <c r="V10" s="435"/>
      <c r="W10" s="435"/>
      <c r="X10" s="435"/>
      <c r="Y10" s="152"/>
      <c r="Z10" s="153"/>
      <c r="AA10" s="126"/>
      <c r="AB10" s="126"/>
      <c r="AC10" s="126"/>
      <c r="AD10" s="126"/>
      <c r="AE10" s="126"/>
      <c r="AF10" s="126"/>
      <c r="AG10" s="126"/>
      <c r="AH10" s="126"/>
      <c r="AI10" s="126"/>
    </row>
    <row r="11" spans="2:35" s="125" customFormat="1" ht="106.5" customHeight="1">
      <c r="B11" s="128">
        <v>2</v>
      </c>
      <c r="C11" s="37"/>
      <c r="D11" s="165"/>
      <c r="E11" s="410"/>
      <c r="F11" s="410"/>
      <c r="G11" s="422"/>
      <c r="H11" s="422"/>
      <c r="I11" s="422"/>
      <c r="J11" s="422"/>
      <c r="K11" s="411"/>
      <c r="L11" s="412"/>
      <c r="M11" s="413"/>
      <c r="N11" s="139"/>
      <c r="O11" s="140"/>
      <c r="P11" s="140"/>
      <c r="Q11" s="140"/>
      <c r="R11" s="414"/>
      <c r="S11" s="414"/>
      <c r="T11" s="414"/>
      <c r="U11" s="415"/>
      <c r="V11" s="414"/>
      <c r="W11" s="414"/>
      <c r="X11" s="414"/>
      <c r="Y11" s="141"/>
      <c r="Z11" s="136"/>
      <c r="AA11" s="126"/>
      <c r="AB11" s="126"/>
      <c r="AC11" s="126"/>
      <c r="AD11" s="126"/>
      <c r="AE11" s="126"/>
      <c r="AF11" s="126"/>
      <c r="AG11" s="126"/>
      <c r="AH11" s="126"/>
      <c r="AI11" s="126"/>
    </row>
    <row r="12" spans="2:35" s="125" customFormat="1" ht="106.5" customHeight="1">
      <c r="B12" s="128">
        <v>3</v>
      </c>
      <c r="C12" s="37"/>
      <c r="D12" s="165"/>
      <c r="E12" s="410"/>
      <c r="F12" s="410"/>
      <c r="G12" s="422"/>
      <c r="H12" s="422"/>
      <c r="I12" s="422"/>
      <c r="J12" s="422"/>
      <c r="K12" s="411"/>
      <c r="L12" s="412"/>
      <c r="M12" s="413"/>
      <c r="N12" s="139"/>
      <c r="O12" s="140"/>
      <c r="P12" s="140"/>
      <c r="Q12" s="140"/>
      <c r="R12" s="414"/>
      <c r="S12" s="414"/>
      <c r="T12" s="414"/>
      <c r="U12" s="415"/>
      <c r="V12" s="414"/>
      <c r="W12" s="414"/>
      <c r="X12" s="414"/>
      <c r="Y12" s="141"/>
      <c r="Z12" s="136"/>
      <c r="AA12" s="126"/>
      <c r="AB12" s="126"/>
      <c r="AC12" s="126"/>
      <c r="AD12" s="126"/>
      <c r="AE12" s="126"/>
      <c r="AF12" s="126"/>
      <c r="AG12" s="126"/>
      <c r="AH12" s="126"/>
      <c r="AI12" s="126"/>
    </row>
    <row r="13" spans="2:35" s="125" customFormat="1" ht="106.5" customHeight="1">
      <c r="B13" s="128">
        <v>4</v>
      </c>
      <c r="C13" s="37"/>
      <c r="D13" s="165"/>
      <c r="E13" s="410"/>
      <c r="F13" s="410"/>
      <c r="G13" s="422"/>
      <c r="H13" s="422"/>
      <c r="I13" s="422"/>
      <c r="J13" s="422"/>
      <c r="K13" s="411"/>
      <c r="L13" s="412"/>
      <c r="M13" s="413"/>
      <c r="N13" s="139"/>
      <c r="O13" s="140"/>
      <c r="P13" s="140"/>
      <c r="Q13" s="140"/>
      <c r="R13" s="414"/>
      <c r="S13" s="414"/>
      <c r="T13" s="414"/>
      <c r="U13" s="415"/>
      <c r="V13" s="414"/>
      <c r="W13" s="414"/>
      <c r="X13" s="414"/>
      <c r="Y13" s="141"/>
      <c r="Z13" s="136"/>
      <c r="AA13" s="126"/>
      <c r="AB13" s="126"/>
      <c r="AC13" s="126"/>
      <c r="AD13" s="126"/>
      <c r="AE13" s="126"/>
      <c r="AF13" s="126"/>
      <c r="AG13" s="126"/>
      <c r="AH13" s="126"/>
      <c r="AI13" s="126"/>
    </row>
    <row r="14" spans="2:35" s="125" customFormat="1" ht="106.5" customHeight="1">
      <c r="B14" s="128">
        <v>5</v>
      </c>
      <c r="C14" s="37"/>
      <c r="D14" s="165"/>
      <c r="E14" s="410"/>
      <c r="F14" s="410"/>
      <c r="G14" s="422"/>
      <c r="H14" s="422"/>
      <c r="I14" s="422"/>
      <c r="J14" s="422"/>
      <c r="K14" s="411"/>
      <c r="L14" s="412"/>
      <c r="M14" s="413"/>
      <c r="N14" s="139"/>
      <c r="O14" s="140"/>
      <c r="P14" s="140"/>
      <c r="Q14" s="140"/>
      <c r="R14" s="414"/>
      <c r="S14" s="414"/>
      <c r="T14" s="414"/>
      <c r="U14" s="415"/>
      <c r="V14" s="414"/>
      <c r="W14" s="414"/>
      <c r="X14" s="414"/>
      <c r="Y14" s="141"/>
      <c r="Z14" s="136"/>
      <c r="AA14" s="126"/>
      <c r="AB14" s="126"/>
      <c r="AC14" s="126"/>
      <c r="AD14" s="126"/>
      <c r="AE14" s="126"/>
      <c r="AF14" s="126"/>
      <c r="AG14" s="126"/>
      <c r="AH14" s="126"/>
      <c r="AI14" s="126"/>
    </row>
    <row r="15" spans="2:35" s="125" customFormat="1" ht="106.5" customHeight="1">
      <c r="B15" s="128">
        <v>6</v>
      </c>
      <c r="C15" s="37"/>
      <c r="D15" s="165"/>
      <c r="E15" s="422"/>
      <c r="F15" s="422"/>
      <c r="G15" s="422"/>
      <c r="H15" s="422"/>
      <c r="I15" s="422"/>
      <c r="J15" s="422"/>
      <c r="K15" s="411"/>
      <c r="L15" s="412"/>
      <c r="M15" s="413"/>
      <c r="N15" s="139"/>
      <c r="O15" s="140"/>
      <c r="P15" s="140"/>
      <c r="Q15" s="140"/>
      <c r="R15" s="414"/>
      <c r="S15" s="414"/>
      <c r="T15" s="414"/>
      <c r="U15" s="415"/>
      <c r="V15" s="414"/>
      <c r="W15" s="414"/>
      <c r="X15" s="414"/>
      <c r="Y15" s="141"/>
      <c r="Z15" s="136"/>
      <c r="AA15" s="126"/>
      <c r="AB15" s="126"/>
      <c r="AC15" s="126"/>
      <c r="AD15" s="126"/>
      <c r="AE15" s="126"/>
      <c r="AF15" s="126"/>
      <c r="AG15" s="126"/>
      <c r="AH15" s="126"/>
      <c r="AI15" s="126"/>
    </row>
    <row r="16" spans="2:35" s="125" customFormat="1" ht="106.5" customHeight="1">
      <c r="B16" s="128">
        <v>7</v>
      </c>
      <c r="C16" s="37"/>
      <c r="D16" s="165"/>
      <c r="E16" s="422"/>
      <c r="F16" s="422"/>
      <c r="G16" s="422"/>
      <c r="H16" s="422"/>
      <c r="I16" s="422"/>
      <c r="J16" s="422"/>
      <c r="K16" s="411"/>
      <c r="L16" s="412"/>
      <c r="M16" s="413"/>
      <c r="N16" s="139"/>
      <c r="O16" s="140"/>
      <c r="P16" s="140"/>
      <c r="Q16" s="140"/>
      <c r="R16" s="414"/>
      <c r="S16" s="414"/>
      <c r="T16" s="414"/>
      <c r="U16" s="415"/>
      <c r="V16" s="414"/>
      <c r="W16" s="414"/>
      <c r="X16" s="414"/>
      <c r="Y16" s="141"/>
      <c r="Z16" s="136"/>
      <c r="AA16" s="126"/>
      <c r="AB16" s="126"/>
      <c r="AC16" s="126"/>
      <c r="AD16" s="126"/>
      <c r="AE16" s="126"/>
      <c r="AF16" s="126"/>
      <c r="AG16" s="126"/>
      <c r="AH16" s="126"/>
      <c r="AI16" s="126"/>
    </row>
    <row r="17" spans="2:35" s="125" customFormat="1" ht="106.5" customHeight="1">
      <c r="B17" s="128">
        <v>8</v>
      </c>
      <c r="C17" s="37"/>
      <c r="D17" s="165"/>
      <c r="E17" s="410"/>
      <c r="F17" s="410"/>
      <c r="G17" s="422"/>
      <c r="H17" s="422"/>
      <c r="I17" s="422"/>
      <c r="J17" s="422"/>
      <c r="K17" s="411"/>
      <c r="L17" s="412"/>
      <c r="M17" s="413"/>
      <c r="N17" s="139"/>
      <c r="O17" s="140"/>
      <c r="P17" s="140"/>
      <c r="Q17" s="140"/>
      <c r="R17" s="414"/>
      <c r="S17" s="414"/>
      <c r="T17" s="414"/>
      <c r="U17" s="415"/>
      <c r="V17" s="414"/>
      <c r="W17" s="414"/>
      <c r="X17" s="414"/>
      <c r="Y17" s="141"/>
      <c r="Z17" s="136"/>
      <c r="AA17" s="126"/>
      <c r="AB17" s="126"/>
      <c r="AC17" s="126"/>
      <c r="AD17" s="126"/>
      <c r="AE17" s="126"/>
      <c r="AF17" s="126"/>
      <c r="AG17" s="126"/>
      <c r="AH17" s="126"/>
      <c r="AI17" s="126"/>
    </row>
    <row r="18" spans="2:35" s="125" customFormat="1" ht="106.5" customHeight="1">
      <c r="B18" s="128">
        <v>9</v>
      </c>
      <c r="C18" s="37"/>
      <c r="D18" s="165"/>
      <c r="E18" s="410"/>
      <c r="F18" s="410"/>
      <c r="G18" s="422"/>
      <c r="H18" s="422"/>
      <c r="I18" s="422"/>
      <c r="J18" s="422"/>
      <c r="K18" s="411"/>
      <c r="L18" s="412"/>
      <c r="M18" s="413"/>
      <c r="N18" s="139"/>
      <c r="O18" s="140"/>
      <c r="P18" s="140"/>
      <c r="Q18" s="140"/>
      <c r="R18" s="414"/>
      <c r="S18" s="414"/>
      <c r="T18" s="414"/>
      <c r="U18" s="415"/>
      <c r="V18" s="414"/>
      <c r="W18" s="414"/>
      <c r="X18" s="414"/>
      <c r="Y18" s="141"/>
      <c r="Z18" s="136"/>
      <c r="AA18" s="126"/>
      <c r="AB18" s="126"/>
      <c r="AC18" s="126"/>
      <c r="AD18" s="126"/>
      <c r="AE18" s="126"/>
      <c r="AF18" s="126"/>
      <c r="AG18" s="126"/>
      <c r="AH18" s="126"/>
      <c r="AI18" s="126"/>
    </row>
    <row r="19" spans="2:35" s="125" customFormat="1" ht="106.5" customHeight="1">
      <c r="B19" s="128">
        <v>10</v>
      </c>
      <c r="C19" s="37"/>
      <c r="D19" s="165"/>
      <c r="E19" s="410"/>
      <c r="F19" s="410"/>
      <c r="G19" s="422"/>
      <c r="H19" s="422"/>
      <c r="I19" s="422"/>
      <c r="J19" s="422"/>
      <c r="K19" s="411"/>
      <c r="L19" s="412"/>
      <c r="M19" s="413"/>
      <c r="N19" s="139"/>
      <c r="O19" s="140"/>
      <c r="P19" s="140"/>
      <c r="Q19" s="140"/>
      <c r="R19" s="414"/>
      <c r="S19" s="414"/>
      <c r="T19" s="414"/>
      <c r="U19" s="415"/>
      <c r="V19" s="414"/>
      <c r="W19" s="414"/>
      <c r="X19" s="414"/>
      <c r="Y19" s="141"/>
      <c r="Z19" s="136"/>
      <c r="AA19" s="126"/>
      <c r="AB19" s="126"/>
      <c r="AC19" s="126"/>
      <c r="AD19" s="126"/>
      <c r="AE19" s="126"/>
      <c r="AF19" s="126"/>
      <c r="AG19" s="126"/>
      <c r="AH19" s="126"/>
      <c r="AI19" s="126"/>
    </row>
    <row r="20" spans="2:35" s="125" customFormat="1" ht="106.5" customHeight="1">
      <c r="B20" s="128">
        <v>11</v>
      </c>
      <c r="C20" s="37"/>
      <c r="D20" s="165"/>
      <c r="E20" s="410"/>
      <c r="F20" s="410"/>
      <c r="G20" s="422"/>
      <c r="H20" s="422"/>
      <c r="I20" s="422"/>
      <c r="J20" s="422"/>
      <c r="K20" s="411"/>
      <c r="L20" s="412"/>
      <c r="M20" s="413"/>
      <c r="N20" s="139"/>
      <c r="O20" s="140"/>
      <c r="P20" s="140"/>
      <c r="Q20" s="140"/>
      <c r="R20" s="414"/>
      <c r="S20" s="414"/>
      <c r="T20" s="414"/>
      <c r="U20" s="415"/>
      <c r="V20" s="414"/>
      <c r="W20" s="414"/>
      <c r="X20" s="414"/>
      <c r="Y20" s="141"/>
      <c r="Z20" s="136"/>
      <c r="AA20" s="126"/>
      <c r="AB20" s="126"/>
      <c r="AC20" s="126"/>
      <c r="AD20" s="126"/>
      <c r="AE20" s="126"/>
      <c r="AF20" s="126"/>
      <c r="AG20" s="126"/>
      <c r="AH20" s="126"/>
      <c r="AI20" s="126"/>
    </row>
    <row r="21" spans="2:35" s="125" customFormat="1" ht="106.5" customHeight="1">
      <c r="B21" s="128">
        <v>12</v>
      </c>
      <c r="C21" s="37"/>
      <c r="D21" s="165"/>
      <c r="E21" s="410"/>
      <c r="F21" s="410"/>
      <c r="G21" s="422"/>
      <c r="H21" s="422"/>
      <c r="I21" s="422"/>
      <c r="J21" s="422"/>
      <c r="K21" s="411"/>
      <c r="L21" s="412"/>
      <c r="M21" s="413"/>
      <c r="N21" s="139"/>
      <c r="O21" s="140"/>
      <c r="P21" s="140"/>
      <c r="Q21" s="140"/>
      <c r="R21" s="414"/>
      <c r="S21" s="414"/>
      <c r="T21" s="414"/>
      <c r="U21" s="415"/>
      <c r="V21" s="414"/>
      <c r="W21" s="414"/>
      <c r="X21" s="414"/>
      <c r="Y21" s="141"/>
      <c r="Z21" s="136"/>
      <c r="AA21" s="126"/>
      <c r="AB21" s="126"/>
      <c r="AC21" s="126"/>
      <c r="AD21" s="126"/>
      <c r="AE21" s="126"/>
      <c r="AF21" s="126"/>
      <c r="AG21" s="126"/>
      <c r="AH21" s="126"/>
      <c r="AI21" s="126"/>
    </row>
    <row r="22" spans="2:35" s="125" customFormat="1" ht="106.5" customHeight="1">
      <c r="B22" s="128">
        <v>12</v>
      </c>
      <c r="C22" s="37"/>
      <c r="D22" s="165"/>
      <c r="E22" s="410"/>
      <c r="F22" s="410"/>
      <c r="G22" s="422"/>
      <c r="H22" s="422"/>
      <c r="I22" s="422"/>
      <c r="J22" s="422"/>
      <c r="K22" s="411"/>
      <c r="L22" s="412"/>
      <c r="M22" s="413"/>
      <c r="N22" s="139"/>
      <c r="O22" s="140"/>
      <c r="P22" s="140"/>
      <c r="Q22" s="140"/>
      <c r="R22" s="414"/>
      <c r="S22" s="414"/>
      <c r="T22" s="414"/>
      <c r="U22" s="415"/>
      <c r="V22" s="414"/>
      <c r="W22" s="414"/>
      <c r="X22" s="414"/>
      <c r="Y22" s="141"/>
      <c r="Z22" s="136"/>
      <c r="AA22" s="126"/>
      <c r="AB22" s="126"/>
      <c r="AC22" s="126"/>
      <c r="AD22" s="126"/>
      <c r="AE22" s="126"/>
      <c r="AF22" s="126"/>
      <c r="AG22" s="126"/>
      <c r="AH22" s="126"/>
      <c r="AI22" s="126"/>
    </row>
    <row r="23" spans="2:35" s="125" customFormat="1" ht="106.5" customHeight="1" thickBot="1">
      <c r="B23" s="129">
        <v>12</v>
      </c>
      <c r="C23" s="154"/>
      <c r="D23" s="165"/>
      <c r="E23" s="416"/>
      <c r="F23" s="416"/>
      <c r="G23" s="423"/>
      <c r="H23" s="423"/>
      <c r="I23" s="424"/>
      <c r="J23" s="425"/>
      <c r="K23" s="417"/>
      <c r="L23" s="418"/>
      <c r="M23" s="419"/>
      <c r="N23" s="155"/>
      <c r="O23" s="142"/>
      <c r="P23" s="142"/>
      <c r="Q23" s="142"/>
      <c r="R23" s="420"/>
      <c r="S23" s="420"/>
      <c r="T23" s="420"/>
      <c r="U23" s="421"/>
      <c r="V23" s="420"/>
      <c r="W23" s="420"/>
      <c r="X23" s="420"/>
      <c r="Y23" s="143"/>
      <c r="Z23" s="156"/>
      <c r="AA23" s="126"/>
      <c r="AB23" s="126"/>
      <c r="AC23" s="126"/>
      <c r="AD23" s="126"/>
      <c r="AE23" s="126"/>
      <c r="AF23" s="126"/>
      <c r="AG23" s="126"/>
      <c r="AH23" s="126"/>
      <c r="AI23" s="126"/>
    </row>
    <row r="24" spans="2:35" s="125" customFormat="1" ht="5.0999999999999996" customHeight="1" thickBot="1">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1"/>
      <c r="Z24" s="131"/>
      <c r="AA24" s="126"/>
      <c r="AB24" s="126"/>
      <c r="AC24" s="126"/>
      <c r="AD24" s="126"/>
      <c r="AE24" s="126"/>
      <c r="AF24" s="126"/>
      <c r="AG24" s="126"/>
      <c r="AH24" s="126"/>
      <c r="AI24" s="126"/>
    </row>
    <row r="25" spans="2:35" s="125" customFormat="1" ht="18.75" customHeight="1" thickBot="1">
      <c r="B25" s="397" t="s">
        <v>95</v>
      </c>
      <c r="C25" s="398"/>
      <c r="D25" s="398"/>
      <c r="E25" s="398"/>
      <c r="F25" s="398"/>
      <c r="G25" s="398"/>
      <c r="H25" s="398"/>
      <c r="I25" s="398"/>
      <c r="J25" s="398"/>
      <c r="K25" s="398"/>
      <c r="L25" s="398"/>
      <c r="M25" s="398"/>
      <c r="N25" s="398"/>
      <c r="O25" s="398"/>
      <c r="P25" s="398"/>
      <c r="Q25" s="398"/>
      <c r="R25" s="398"/>
      <c r="S25" s="398"/>
      <c r="T25" s="398"/>
      <c r="U25" s="398"/>
      <c r="V25" s="398"/>
      <c r="W25" s="398"/>
      <c r="X25" s="398"/>
      <c r="Y25" s="398"/>
      <c r="Z25" s="398"/>
      <c r="AA25" s="126"/>
      <c r="AB25" s="126"/>
      <c r="AC25" s="126"/>
      <c r="AD25" s="126"/>
      <c r="AE25" s="126"/>
      <c r="AF25" s="126"/>
      <c r="AG25" s="126"/>
      <c r="AH25" s="126"/>
      <c r="AI25" s="126"/>
    </row>
    <row r="26" spans="2:35" s="133" customFormat="1" ht="15" customHeight="1">
      <c r="B26" s="399"/>
      <c r="C26" s="400"/>
      <c r="D26" s="400"/>
      <c r="E26" s="400"/>
      <c r="F26" s="400"/>
      <c r="G26" s="400"/>
      <c r="H26" s="400"/>
      <c r="I26" s="400"/>
      <c r="J26" s="400"/>
      <c r="K26" s="400"/>
      <c r="L26" s="400"/>
      <c r="M26" s="400"/>
      <c r="N26" s="400"/>
      <c r="O26" s="400"/>
      <c r="P26" s="400"/>
      <c r="Q26" s="400"/>
      <c r="R26" s="400"/>
      <c r="S26" s="400"/>
      <c r="T26" s="400"/>
      <c r="U26" s="400"/>
      <c r="V26" s="400"/>
      <c r="W26" s="400"/>
      <c r="X26" s="400"/>
      <c r="Y26" s="400"/>
      <c r="Z26" s="400"/>
      <c r="AA26" s="132"/>
      <c r="AB26" s="132"/>
      <c r="AC26" s="132"/>
      <c r="AD26" s="132"/>
      <c r="AE26" s="132"/>
      <c r="AF26" s="132"/>
      <c r="AG26" s="132"/>
      <c r="AH26" s="132"/>
      <c r="AI26" s="132"/>
    </row>
    <row r="27" spans="2:35" ht="15" customHeight="1">
      <c r="B27" s="401"/>
      <c r="C27" s="402"/>
      <c r="D27" s="402"/>
      <c r="E27" s="402"/>
      <c r="F27" s="402"/>
      <c r="G27" s="402"/>
      <c r="H27" s="402"/>
      <c r="I27" s="402"/>
      <c r="J27" s="402"/>
      <c r="K27" s="402"/>
      <c r="L27" s="402"/>
      <c r="M27" s="402"/>
      <c r="N27" s="402"/>
      <c r="O27" s="402"/>
      <c r="P27" s="402"/>
      <c r="Q27" s="402"/>
      <c r="R27" s="402"/>
      <c r="S27" s="402"/>
      <c r="T27" s="402"/>
      <c r="U27" s="402"/>
      <c r="V27" s="402"/>
      <c r="W27" s="402"/>
      <c r="X27" s="402"/>
      <c r="Y27" s="402"/>
      <c r="Z27" s="402"/>
    </row>
    <row r="28" spans="2:35" ht="15" customHeight="1" thickBot="1">
      <c r="B28" s="403"/>
      <c r="C28" s="404"/>
      <c r="D28" s="404"/>
      <c r="E28" s="404"/>
      <c r="F28" s="404"/>
      <c r="G28" s="404"/>
      <c r="H28" s="404"/>
      <c r="I28" s="404"/>
      <c r="J28" s="404"/>
      <c r="K28" s="404"/>
      <c r="L28" s="404"/>
      <c r="M28" s="404"/>
      <c r="N28" s="404"/>
      <c r="O28" s="404"/>
      <c r="P28" s="404"/>
      <c r="Q28" s="404"/>
      <c r="R28" s="404"/>
      <c r="S28" s="404"/>
      <c r="T28" s="404"/>
      <c r="U28" s="404"/>
      <c r="V28" s="404"/>
      <c r="W28" s="404"/>
      <c r="X28" s="404"/>
      <c r="Y28" s="404"/>
      <c r="Z28" s="404"/>
    </row>
    <row r="29" spans="2:35" ht="15" customHeight="1" thickBot="1">
      <c r="B29" s="405" t="s">
        <v>400</v>
      </c>
      <c r="C29" s="406"/>
      <c r="D29" s="406"/>
      <c r="E29" s="406"/>
      <c r="F29" s="406"/>
      <c r="G29" s="406"/>
      <c r="H29" s="406"/>
      <c r="I29" s="406"/>
      <c r="J29" s="406"/>
      <c r="K29" s="406"/>
      <c r="L29" s="406"/>
      <c r="M29" s="406"/>
      <c r="N29" s="406"/>
      <c r="O29" s="406"/>
      <c r="P29" s="406"/>
      <c r="Q29" s="406"/>
      <c r="R29" s="406"/>
      <c r="S29" s="406"/>
      <c r="T29" s="406"/>
      <c r="U29" s="406"/>
      <c r="V29" s="406"/>
      <c r="W29" s="406"/>
      <c r="X29" s="406"/>
      <c r="Y29" s="406"/>
      <c r="Z29" s="406"/>
    </row>
    <row r="30" spans="2:35" ht="27.75" customHeight="1">
      <c r="B30" s="399" t="s">
        <v>401</v>
      </c>
      <c r="C30" s="400"/>
      <c r="D30" s="400"/>
      <c r="E30" s="400"/>
      <c r="F30" s="400"/>
      <c r="G30" s="400"/>
      <c r="H30" s="400"/>
      <c r="I30" s="400"/>
      <c r="J30" s="400"/>
      <c r="K30" s="400"/>
      <c r="L30" s="400"/>
      <c r="M30" s="400"/>
      <c r="N30" s="400"/>
      <c r="O30" s="400"/>
      <c r="P30" s="400"/>
      <c r="Q30" s="400"/>
      <c r="R30" s="400"/>
      <c r="S30" s="400"/>
      <c r="T30" s="400"/>
      <c r="U30" s="400"/>
      <c r="V30" s="400"/>
      <c r="W30" s="400"/>
      <c r="X30" s="400"/>
      <c r="Y30" s="400"/>
      <c r="Z30" s="407"/>
    </row>
    <row r="31" spans="2:35" ht="27.75" customHeight="1">
      <c r="B31" s="401"/>
      <c r="C31" s="402"/>
      <c r="D31" s="402"/>
      <c r="E31" s="402"/>
      <c r="F31" s="402"/>
      <c r="G31" s="402"/>
      <c r="H31" s="402"/>
      <c r="I31" s="402"/>
      <c r="J31" s="402"/>
      <c r="K31" s="402"/>
      <c r="L31" s="402"/>
      <c r="M31" s="402"/>
      <c r="N31" s="402"/>
      <c r="O31" s="402"/>
      <c r="P31" s="402"/>
      <c r="Q31" s="402"/>
      <c r="R31" s="402"/>
      <c r="S31" s="402"/>
      <c r="T31" s="402"/>
      <c r="U31" s="402"/>
      <c r="V31" s="402"/>
      <c r="W31" s="402"/>
      <c r="X31" s="402"/>
      <c r="Y31" s="402"/>
      <c r="Z31" s="408"/>
    </row>
    <row r="32" spans="2:35" ht="27.75" customHeight="1">
      <c r="B32" s="401"/>
      <c r="C32" s="402"/>
      <c r="D32" s="402"/>
      <c r="E32" s="402"/>
      <c r="F32" s="402"/>
      <c r="G32" s="402"/>
      <c r="H32" s="402"/>
      <c r="I32" s="402"/>
      <c r="J32" s="402"/>
      <c r="K32" s="402"/>
      <c r="L32" s="402"/>
      <c r="M32" s="402"/>
      <c r="N32" s="402"/>
      <c r="O32" s="402"/>
      <c r="P32" s="402"/>
      <c r="Q32" s="402"/>
      <c r="R32" s="402"/>
      <c r="S32" s="402"/>
      <c r="T32" s="402"/>
      <c r="U32" s="402"/>
      <c r="V32" s="402"/>
      <c r="W32" s="402"/>
      <c r="X32" s="402"/>
      <c r="Y32" s="402"/>
      <c r="Z32" s="408"/>
    </row>
    <row r="33" spans="2:26" ht="27.75" customHeight="1">
      <c r="B33" s="401"/>
      <c r="C33" s="402"/>
      <c r="D33" s="402"/>
      <c r="E33" s="402"/>
      <c r="F33" s="402"/>
      <c r="G33" s="402"/>
      <c r="H33" s="402"/>
      <c r="I33" s="402"/>
      <c r="J33" s="402"/>
      <c r="K33" s="402"/>
      <c r="L33" s="402"/>
      <c r="M33" s="402"/>
      <c r="N33" s="402"/>
      <c r="O33" s="402"/>
      <c r="P33" s="402"/>
      <c r="Q33" s="402"/>
      <c r="R33" s="402"/>
      <c r="S33" s="402"/>
      <c r="T33" s="402"/>
      <c r="U33" s="402"/>
      <c r="V33" s="402"/>
      <c r="W33" s="402"/>
      <c r="X33" s="402"/>
      <c r="Y33" s="402"/>
      <c r="Z33" s="408"/>
    </row>
    <row r="34" spans="2:26" ht="27.75" customHeight="1">
      <c r="B34" s="401"/>
      <c r="C34" s="402"/>
      <c r="D34" s="402"/>
      <c r="E34" s="402"/>
      <c r="F34" s="402"/>
      <c r="G34" s="402"/>
      <c r="H34" s="402"/>
      <c r="I34" s="402"/>
      <c r="J34" s="402"/>
      <c r="K34" s="402"/>
      <c r="L34" s="402"/>
      <c r="M34" s="402"/>
      <c r="N34" s="402"/>
      <c r="O34" s="402"/>
      <c r="P34" s="402"/>
      <c r="Q34" s="402"/>
      <c r="R34" s="402"/>
      <c r="S34" s="402"/>
      <c r="T34" s="402"/>
      <c r="U34" s="402"/>
      <c r="V34" s="402"/>
      <c r="W34" s="402"/>
      <c r="X34" s="402"/>
      <c r="Y34" s="402"/>
      <c r="Z34" s="408"/>
    </row>
    <row r="35" spans="2:26" ht="27.75" customHeight="1" thickBot="1">
      <c r="B35" s="403"/>
      <c r="C35" s="404"/>
      <c r="D35" s="404"/>
      <c r="E35" s="404"/>
      <c r="F35" s="404"/>
      <c r="G35" s="404"/>
      <c r="H35" s="404"/>
      <c r="I35" s="404"/>
      <c r="J35" s="404"/>
      <c r="K35" s="404"/>
      <c r="L35" s="404"/>
      <c r="M35" s="404"/>
      <c r="N35" s="404"/>
      <c r="O35" s="404"/>
      <c r="P35" s="404"/>
      <c r="Q35" s="404"/>
      <c r="R35" s="404"/>
      <c r="S35" s="404"/>
      <c r="T35" s="404"/>
      <c r="U35" s="404"/>
      <c r="V35" s="404"/>
      <c r="W35" s="404"/>
      <c r="X35" s="404"/>
      <c r="Y35" s="404"/>
      <c r="Z35" s="409"/>
    </row>
  </sheetData>
  <mergeCells count="98">
    <mergeCell ref="E9:F9"/>
    <mergeCell ref="K9:M9"/>
    <mergeCell ref="G9:H9"/>
    <mergeCell ref="I9:J9"/>
    <mergeCell ref="N8:Z8"/>
    <mergeCell ref="R9:U9"/>
    <mergeCell ref="V9:X9"/>
    <mergeCell ref="B8:M8"/>
    <mergeCell ref="B5:Y5"/>
    <mergeCell ref="B1:Z3"/>
    <mergeCell ref="E13:F13"/>
    <mergeCell ref="K13:M13"/>
    <mergeCell ref="G13:H13"/>
    <mergeCell ref="I13:J13"/>
    <mergeCell ref="V10:X10"/>
    <mergeCell ref="E11:F11"/>
    <mergeCell ref="K11:M11"/>
    <mergeCell ref="R11:U11"/>
    <mergeCell ref="R13:U13"/>
    <mergeCell ref="V13:X13"/>
    <mergeCell ref="G10:H10"/>
    <mergeCell ref="G11:H11"/>
    <mergeCell ref="G12:H12"/>
    <mergeCell ref="I10:J10"/>
    <mergeCell ref="V11:X11"/>
    <mergeCell ref="E12:F12"/>
    <mergeCell ref="K12:M12"/>
    <mergeCell ref="R12:U12"/>
    <mergeCell ref="V12:X12"/>
    <mergeCell ref="E10:F10"/>
    <mergeCell ref="K10:M10"/>
    <mergeCell ref="R10:U10"/>
    <mergeCell ref="E17:F17"/>
    <mergeCell ref="K17:M17"/>
    <mergeCell ref="I11:J11"/>
    <mergeCell ref="I12:J12"/>
    <mergeCell ref="I15:J15"/>
    <mergeCell ref="I16:J16"/>
    <mergeCell ref="V15:X15"/>
    <mergeCell ref="E16:F16"/>
    <mergeCell ref="K16:M16"/>
    <mergeCell ref="R16:U16"/>
    <mergeCell ref="V16:X16"/>
    <mergeCell ref="E14:F14"/>
    <mergeCell ref="K14:M14"/>
    <mergeCell ref="R14:U14"/>
    <mergeCell ref="G17:H17"/>
    <mergeCell ref="I17:J17"/>
    <mergeCell ref="V14:X14"/>
    <mergeCell ref="E15:F15"/>
    <mergeCell ref="K15:M15"/>
    <mergeCell ref="R15:U15"/>
    <mergeCell ref="R17:U17"/>
    <mergeCell ref="V17:X17"/>
    <mergeCell ref="G14:H14"/>
    <mergeCell ref="G15:H15"/>
    <mergeCell ref="G16:H16"/>
    <mergeCell ref="I14:J14"/>
    <mergeCell ref="E21:F21"/>
    <mergeCell ref="K21:M21"/>
    <mergeCell ref="G21:H21"/>
    <mergeCell ref="V18:X18"/>
    <mergeCell ref="E19:F19"/>
    <mergeCell ref="K19:M19"/>
    <mergeCell ref="R19:U19"/>
    <mergeCell ref="R21:U21"/>
    <mergeCell ref="V21:X21"/>
    <mergeCell ref="V19:X19"/>
    <mergeCell ref="E20:F20"/>
    <mergeCell ref="K20:M20"/>
    <mergeCell ref="R20:U20"/>
    <mergeCell ref="V20:X20"/>
    <mergeCell ref="E18:F18"/>
    <mergeCell ref="K18:M18"/>
    <mergeCell ref="R18:U18"/>
    <mergeCell ref="G18:H18"/>
    <mergeCell ref="G19:H19"/>
    <mergeCell ref="G20:H20"/>
    <mergeCell ref="I18:J18"/>
    <mergeCell ref="I19:J19"/>
    <mergeCell ref="I20:J20"/>
    <mergeCell ref="I21:J21"/>
    <mergeCell ref="G22:H22"/>
    <mergeCell ref="G23:H23"/>
    <mergeCell ref="I22:J22"/>
    <mergeCell ref="I23:J23"/>
    <mergeCell ref="B25:Z25"/>
    <mergeCell ref="B26:Z28"/>
    <mergeCell ref="B29:Z29"/>
    <mergeCell ref="B30:Z35"/>
    <mergeCell ref="E22:F22"/>
    <mergeCell ref="K22:M22"/>
    <mergeCell ref="R22:U22"/>
    <mergeCell ref="V22:X22"/>
    <mergeCell ref="E23:F23"/>
    <mergeCell ref="K23:M23"/>
    <mergeCell ref="R23:U23"/>
    <mergeCell ref="V23:X23"/>
  </mergeCells>
  <dataValidations count="2">
    <dataValidation type="list" allowBlank="1" showInputMessage="1" showErrorMessage="1" sqref="Z10:Z23" xr:uid="{00000000-0002-0000-0400-000000000000}">
      <formula1>"Abierta,Cerrada"</formula1>
    </dataValidation>
    <dataValidation type="list" allowBlank="1" showInputMessage="1" showErrorMessage="1" sqref="D10:D23" xr:uid="{00000000-0002-0000-0400-000001000000}">
      <formula1>$AD$5:$AD$9</formula1>
    </dataValidation>
  </dataValidations>
  <printOptions horizontalCentered="1" verticalCentered="1"/>
  <pageMargins left="0" right="0" top="0" bottom="0" header="0" footer="0"/>
  <pageSetup scale="10"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149C2DDE-D704-4C2C-BA12-BE2F8146A2F0}">
            <xm:f>NOT(ISERROR(SEARCH('Hoja 3. Evaluación de riesgos'!$K$16,N10)))</xm:f>
            <xm:f>'Hoja 3. Evaluación de riesgos'!$K$16</xm:f>
            <x14:dxf>
              <fill>
                <patternFill>
                  <bgColor rgb="FF00FF00"/>
                </patternFill>
              </fill>
            </x14:dxf>
          </x14:cfRule>
          <x14:cfRule type="containsText" priority="2" operator="containsText" id="{555BAEF5-92E1-43BE-B893-9AAE7AE8ACFB}">
            <xm:f>NOT(ISERROR(SEARCH('Hoja 3. Evaluación de riesgos'!$K$15,N10)))</xm:f>
            <xm:f>'Hoja 3. Evaluación de riesgos'!$K$15</xm:f>
            <x14:dxf>
              <fill>
                <patternFill>
                  <bgColor rgb="FFFFFF00"/>
                </patternFill>
              </fill>
            </x14:dxf>
          </x14:cfRule>
          <x14:cfRule type="containsText" priority="3" operator="containsText" id="{3E76A5CD-231F-4AC2-856E-6E4A43F7F1B6}">
            <xm:f>NOT(ISERROR(SEARCH('Hoja 3. Evaluación de riesgos'!$K$14,N10)))</xm:f>
            <xm:f>'Hoja 3. Evaluación de riesgos'!$K$14</xm:f>
            <x14:dxf>
              <fill>
                <patternFill>
                  <bgColor rgb="FFFF0000"/>
                </patternFill>
              </fill>
            </x14:dxf>
          </x14:cfRule>
          <xm:sqref>N10:N23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'Hoja 3. Evaluación de riesgos'!$K$14:$K$16</xm:f>
          </x14:formula1>
          <xm:sqref>N10:N23</xm:sqref>
        </x14:dataValidation>
        <x14:dataValidation type="list" allowBlank="1" showInputMessage="1" showErrorMessage="1" xr:uid="{00000000-0002-0000-0400-000003000000}">
          <x14:formula1>
            <xm:f>Hoja1!$C$3:$P$3</xm:f>
          </x14:formula1>
          <xm:sqref>C10:C23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tabColor rgb="FF00B050"/>
  </sheetPr>
  <dimension ref="A1:N151"/>
  <sheetViews>
    <sheetView view="pageBreakPreview" zoomScale="70" zoomScaleNormal="100" zoomScaleSheetLayoutView="70" workbookViewId="0">
      <selection activeCell="O56" sqref="O56"/>
    </sheetView>
  </sheetViews>
  <sheetFormatPr baseColWidth="10" defaultColWidth="11.44140625" defaultRowHeight="13.2"/>
  <cols>
    <col min="13" max="13" width="22.44140625" customWidth="1"/>
  </cols>
  <sheetData>
    <row r="1" spans="1:13">
      <c r="A1" s="47"/>
      <c r="B1" s="47"/>
      <c r="C1" s="47"/>
      <c r="D1" s="47"/>
      <c r="E1" s="47"/>
      <c r="F1" s="47"/>
      <c r="G1" s="47"/>
      <c r="H1" s="47"/>
      <c r="I1" s="47"/>
      <c r="J1" s="47"/>
      <c r="K1" s="47"/>
      <c r="L1" s="47"/>
      <c r="M1" s="47"/>
    </row>
    <row r="2" spans="1:13">
      <c r="A2" s="47"/>
      <c r="B2" s="47"/>
      <c r="C2" s="47"/>
      <c r="D2" s="47"/>
      <c r="E2" s="47"/>
      <c r="F2" s="47"/>
      <c r="G2" s="47"/>
      <c r="H2" s="47"/>
      <c r="I2" s="47"/>
      <c r="J2" s="47"/>
      <c r="K2" s="47"/>
      <c r="L2" s="47"/>
      <c r="M2" s="47"/>
    </row>
    <row r="3" spans="1:13">
      <c r="A3" s="47"/>
      <c r="B3" s="47"/>
      <c r="C3" s="47"/>
      <c r="D3" s="47"/>
      <c r="E3" s="47"/>
      <c r="F3" s="47"/>
      <c r="G3" s="47"/>
      <c r="H3" s="47"/>
      <c r="I3" s="47"/>
      <c r="J3" s="47"/>
      <c r="K3" s="47"/>
      <c r="L3" s="47"/>
      <c r="M3" s="47"/>
    </row>
    <row r="4" spans="1:13">
      <c r="A4" s="47"/>
      <c r="B4" s="47"/>
      <c r="C4" s="47"/>
      <c r="D4" s="47"/>
      <c r="E4" s="47"/>
      <c r="F4" s="47"/>
      <c r="G4" s="47"/>
      <c r="H4" s="47"/>
      <c r="I4" s="47"/>
      <c r="J4" s="47"/>
      <c r="K4" s="47"/>
      <c r="L4" s="47"/>
      <c r="M4" s="47"/>
    </row>
    <row r="5" spans="1:13">
      <c r="A5" s="47"/>
      <c r="B5" s="47"/>
      <c r="C5" s="47"/>
      <c r="D5" s="47"/>
      <c r="E5" s="47"/>
      <c r="F5" s="47"/>
      <c r="G5" s="47"/>
      <c r="H5" s="47"/>
      <c r="I5" s="47"/>
      <c r="J5" s="47"/>
      <c r="K5" s="47"/>
      <c r="L5" s="47"/>
      <c r="M5" s="47"/>
    </row>
    <row r="6" spans="1:13">
      <c r="A6" s="47"/>
      <c r="B6" s="47"/>
      <c r="C6" s="47"/>
      <c r="D6" s="47"/>
      <c r="E6" s="47"/>
      <c r="F6" s="47"/>
      <c r="G6" s="47"/>
      <c r="H6" s="47"/>
      <c r="I6" s="47"/>
      <c r="J6" s="47"/>
      <c r="K6" s="47"/>
      <c r="L6" s="47"/>
      <c r="M6" s="47"/>
    </row>
    <row r="7" spans="1:13">
      <c r="A7" s="47"/>
      <c r="B7" s="47"/>
      <c r="C7" s="47"/>
      <c r="D7" s="47"/>
      <c r="E7" s="47"/>
      <c r="F7" s="47"/>
      <c r="G7" s="47"/>
      <c r="H7" s="47"/>
      <c r="I7" s="47"/>
      <c r="J7" s="47"/>
      <c r="K7" s="47"/>
      <c r="L7" s="47"/>
      <c r="M7" s="47"/>
    </row>
    <row r="8" spans="1:13">
      <c r="A8" s="47"/>
      <c r="B8" s="47"/>
      <c r="C8" s="47"/>
      <c r="D8" s="47"/>
      <c r="E8" s="47"/>
      <c r="F8" s="47"/>
      <c r="G8" s="47"/>
      <c r="H8" s="47"/>
      <c r="I8" s="47"/>
      <c r="J8" s="47"/>
      <c r="K8" s="47"/>
      <c r="L8" s="47"/>
      <c r="M8" s="47"/>
    </row>
    <row r="9" spans="1:13">
      <c r="A9" s="47"/>
      <c r="B9" s="47"/>
      <c r="C9" s="47"/>
      <c r="D9" s="47"/>
      <c r="E9" s="47"/>
      <c r="F9" s="47"/>
      <c r="G9" s="47"/>
      <c r="H9" s="47"/>
      <c r="I9" s="47"/>
      <c r="J9" s="47"/>
      <c r="K9" s="47"/>
      <c r="L9" s="47"/>
      <c r="M9" s="47"/>
    </row>
    <row r="10" spans="1:13">
      <c r="A10" s="47"/>
      <c r="B10" s="47"/>
      <c r="C10" s="47"/>
      <c r="D10" s="47"/>
      <c r="E10" s="47"/>
      <c r="F10" s="47"/>
      <c r="G10" s="47"/>
      <c r="H10" s="47"/>
      <c r="I10" s="47"/>
      <c r="J10" s="47"/>
      <c r="K10" s="47"/>
      <c r="L10" s="47"/>
      <c r="M10" s="47"/>
    </row>
    <row r="11" spans="1:13">
      <c r="A11" s="47"/>
      <c r="B11" s="47"/>
      <c r="C11" s="47"/>
      <c r="D11" s="47"/>
      <c r="E11" s="47"/>
      <c r="F11" s="47"/>
      <c r="G11" s="47"/>
      <c r="H11" s="47"/>
      <c r="I11" s="47"/>
      <c r="J11" s="47"/>
      <c r="K11" s="47"/>
      <c r="L11" s="47"/>
      <c r="M11" s="47"/>
    </row>
    <row r="12" spans="1:13">
      <c r="A12" s="47"/>
      <c r="B12" s="47"/>
      <c r="C12" s="47"/>
      <c r="D12" s="47"/>
      <c r="E12" s="47"/>
      <c r="F12" s="47"/>
      <c r="G12" s="47"/>
      <c r="H12" s="47"/>
      <c r="I12" s="47"/>
      <c r="J12" s="47"/>
      <c r="K12" s="47"/>
      <c r="L12" s="47"/>
      <c r="M12" s="47"/>
    </row>
    <row r="13" spans="1:13">
      <c r="A13" s="3"/>
      <c r="B13" s="47"/>
      <c r="C13" s="47"/>
      <c r="D13" s="47"/>
      <c r="E13" s="47"/>
      <c r="F13" s="47"/>
      <c r="G13" s="47"/>
      <c r="H13" s="47"/>
      <c r="I13" s="47"/>
      <c r="J13" s="47"/>
      <c r="K13" s="47"/>
      <c r="L13" s="47"/>
      <c r="M13" s="47"/>
    </row>
    <row r="14" spans="1:13">
      <c r="A14" s="47"/>
      <c r="B14" s="47"/>
      <c r="C14" s="47"/>
      <c r="D14" s="47"/>
      <c r="E14" s="47"/>
      <c r="F14" s="47"/>
      <c r="G14" s="47"/>
      <c r="H14" s="47"/>
      <c r="I14" s="47"/>
      <c r="J14" s="47"/>
      <c r="K14" s="47"/>
      <c r="L14" s="47"/>
      <c r="M14" s="47"/>
    </row>
    <row r="15" spans="1:13">
      <c r="A15" s="47"/>
      <c r="B15" s="47"/>
      <c r="C15" s="47"/>
      <c r="D15" s="47"/>
      <c r="E15" s="47"/>
      <c r="F15" s="47"/>
      <c r="G15" s="47"/>
      <c r="H15" s="47"/>
      <c r="I15" s="47"/>
      <c r="J15" s="47"/>
      <c r="K15" s="47"/>
      <c r="L15" s="47"/>
      <c r="M15" s="47"/>
    </row>
    <row r="16" spans="1:13">
      <c r="A16" s="47"/>
      <c r="B16" s="47"/>
      <c r="C16" s="47"/>
      <c r="D16" s="47"/>
      <c r="E16" s="47"/>
      <c r="F16" s="47"/>
      <c r="G16" s="47"/>
      <c r="H16" s="47"/>
      <c r="I16" s="47"/>
      <c r="J16" s="47"/>
      <c r="K16" s="47"/>
      <c r="L16" s="47"/>
      <c r="M16" s="47"/>
    </row>
    <row r="17" spans="1:13">
      <c r="A17" s="47"/>
      <c r="B17" s="47"/>
      <c r="C17" s="47"/>
      <c r="D17" s="47"/>
      <c r="E17" s="47"/>
      <c r="F17" s="47"/>
      <c r="G17" s="47"/>
      <c r="H17" s="47"/>
      <c r="I17" s="47"/>
      <c r="J17" s="47"/>
      <c r="K17" s="47"/>
      <c r="L17" s="47"/>
      <c r="M17" s="47"/>
    </row>
    <row r="18" spans="1:13">
      <c r="A18" s="47"/>
      <c r="B18" s="47"/>
      <c r="C18" s="47"/>
      <c r="D18" s="47"/>
      <c r="E18" s="47"/>
      <c r="F18" s="47"/>
      <c r="G18" s="47"/>
      <c r="H18" s="47"/>
      <c r="I18" s="47"/>
      <c r="J18" s="47"/>
      <c r="K18" s="47"/>
      <c r="L18" s="47"/>
      <c r="M18" s="47"/>
    </row>
    <row r="19" spans="1:13">
      <c r="A19" s="47"/>
      <c r="B19" s="47"/>
      <c r="C19" s="47"/>
      <c r="D19" s="47"/>
      <c r="E19" s="47"/>
      <c r="F19" s="47"/>
      <c r="G19" s="47"/>
      <c r="H19" s="47"/>
      <c r="I19" s="47"/>
      <c r="J19" s="47"/>
      <c r="K19" s="47"/>
      <c r="L19" s="47"/>
      <c r="M19" s="47"/>
    </row>
    <row r="20" spans="1:13">
      <c r="A20" s="47"/>
      <c r="B20" s="47"/>
      <c r="C20" s="47"/>
      <c r="D20" s="47"/>
      <c r="E20" s="47"/>
      <c r="F20" s="47"/>
      <c r="G20" s="47"/>
      <c r="H20" s="47"/>
      <c r="I20" s="47"/>
      <c r="J20" s="47"/>
      <c r="K20" s="47"/>
      <c r="L20" s="47"/>
      <c r="M20" s="47"/>
    </row>
    <row r="21" spans="1:13">
      <c r="A21" s="47"/>
      <c r="B21" s="47"/>
      <c r="C21" s="47"/>
      <c r="D21" s="47"/>
      <c r="E21" s="47"/>
      <c r="F21" s="47"/>
      <c r="G21" s="47"/>
      <c r="H21" s="47"/>
      <c r="I21" s="47"/>
      <c r="J21" s="47"/>
      <c r="K21" s="47"/>
      <c r="L21" s="47"/>
      <c r="M21" s="47"/>
    </row>
    <row r="22" spans="1:13">
      <c r="A22" s="47"/>
      <c r="B22" s="47"/>
      <c r="C22" s="47"/>
      <c r="D22" s="47"/>
      <c r="E22" s="47"/>
      <c r="F22" s="47"/>
      <c r="G22" s="47"/>
      <c r="H22" s="47"/>
      <c r="I22" s="47"/>
      <c r="J22" s="47"/>
      <c r="K22" s="47"/>
      <c r="L22" s="47"/>
      <c r="M22" s="47"/>
    </row>
    <row r="23" spans="1:13">
      <c r="A23" s="47"/>
      <c r="B23" s="47"/>
      <c r="C23" s="47"/>
      <c r="D23" s="47"/>
      <c r="E23" s="47"/>
      <c r="F23" s="47"/>
      <c r="G23" s="47"/>
      <c r="H23" s="47"/>
      <c r="I23" s="47"/>
      <c r="J23" s="47"/>
      <c r="K23" s="47"/>
      <c r="L23" s="47"/>
      <c r="M23" s="47"/>
    </row>
    <row r="24" spans="1:13">
      <c r="A24" s="47"/>
      <c r="B24" s="47"/>
      <c r="C24" s="47"/>
      <c r="D24" s="47"/>
      <c r="E24" s="47"/>
      <c r="F24" s="47"/>
      <c r="G24" s="47"/>
      <c r="H24" s="47"/>
      <c r="I24" s="47"/>
      <c r="J24" s="47"/>
      <c r="K24" s="47"/>
      <c r="L24" s="47"/>
      <c r="M24" s="47"/>
    </row>
    <row r="25" spans="1:13">
      <c r="A25" s="47"/>
      <c r="B25" s="47"/>
      <c r="C25" s="47"/>
      <c r="D25" s="47"/>
      <c r="E25" s="47"/>
      <c r="F25" s="47"/>
      <c r="G25" s="47"/>
      <c r="H25" s="47"/>
      <c r="I25" s="47"/>
      <c r="J25" s="47"/>
      <c r="K25" s="47"/>
      <c r="L25" s="47"/>
      <c r="M25" s="47"/>
    </row>
    <row r="26" spans="1:13">
      <c r="A26" s="47"/>
      <c r="B26" s="47"/>
      <c r="C26" s="47"/>
      <c r="D26" s="47"/>
      <c r="E26" s="47"/>
      <c r="F26" s="47"/>
      <c r="G26" s="47"/>
      <c r="H26" s="47"/>
      <c r="I26" s="47"/>
      <c r="J26" s="47"/>
      <c r="K26" s="47"/>
      <c r="L26" s="47"/>
      <c r="M26" s="47"/>
    </row>
    <row r="27" spans="1:13">
      <c r="A27" s="47"/>
      <c r="B27" s="47"/>
      <c r="C27" s="47"/>
      <c r="D27" s="47"/>
      <c r="E27" s="47"/>
      <c r="F27" s="47"/>
      <c r="G27" s="47"/>
      <c r="H27" s="47"/>
      <c r="I27" s="47"/>
      <c r="J27" s="47"/>
      <c r="K27" s="47"/>
      <c r="L27" s="47"/>
      <c r="M27" s="47"/>
    </row>
    <row r="28" spans="1:13">
      <c r="A28" s="47"/>
      <c r="B28" s="47"/>
      <c r="C28" s="47"/>
      <c r="D28" s="47"/>
      <c r="E28" s="47"/>
      <c r="F28" s="47"/>
      <c r="G28" s="47"/>
      <c r="H28" s="47"/>
      <c r="I28" s="47"/>
      <c r="J28" s="47"/>
      <c r="K28" s="47"/>
      <c r="L28" s="47"/>
      <c r="M28" s="47"/>
    </row>
    <row r="29" spans="1:13">
      <c r="A29" s="47"/>
      <c r="B29" s="47"/>
      <c r="C29" s="47"/>
      <c r="D29" s="47"/>
      <c r="E29" s="47"/>
      <c r="F29" s="47"/>
      <c r="G29" s="47"/>
      <c r="H29" s="47"/>
      <c r="I29" s="47"/>
      <c r="J29" s="47"/>
      <c r="K29" s="47"/>
      <c r="L29" s="47"/>
      <c r="M29" s="47"/>
    </row>
    <row r="30" spans="1:13">
      <c r="A30" s="47"/>
      <c r="B30" s="47"/>
      <c r="C30" s="47"/>
      <c r="D30" s="47"/>
      <c r="E30" s="47"/>
      <c r="F30" s="47"/>
      <c r="G30" s="47"/>
      <c r="H30" s="47"/>
      <c r="I30" s="47"/>
      <c r="J30" s="47"/>
      <c r="K30" s="47"/>
      <c r="L30" s="47"/>
      <c r="M30" s="47"/>
    </row>
    <row r="31" spans="1:13">
      <c r="A31" s="47"/>
      <c r="B31" s="47"/>
      <c r="C31" s="47"/>
      <c r="D31" s="47"/>
      <c r="E31" s="47"/>
      <c r="F31" s="47"/>
      <c r="G31" s="47"/>
      <c r="H31" s="47"/>
      <c r="I31" s="47"/>
      <c r="J31" s="47"/>
      <c r="K31" s="47"/>
      <c r="L31" s="47"/>
      <c r="M31" s="47"/>
    </row>
    <row r="32" spans="1:13">
      <c r="A32" s="47"/>
      <c r="B32" s="47"/>
      <c r="C32" s="47"/>
      <c r="D32" s="47"/>
      <c r="E32" s="47"/>
      <c r="F32" s="47"/>
      <c r="G32" s="47"/>
      <c r="H32" s="47"/>
      <c r="I32" s="47"/>
      <c r="J32" s="47"/>
      <c r="K32" s="47"/>
      <c r="L32" s="47"/>
      <c r="M32" s="47"/>
    </row>
    <row r="33" spans="1:13">
      <c r="A33" s="47"/>
      <c r="B33" s="47"/>
      <c r="C33" s="47"/>
      <c r="D33" s="47"/>
      <c r="E33" s="47"/>
      <c r="F33" s="47"/>
      <c r="G33" s="47"/>
      <c r="H33" s="47"/>
      <c r="I33" s="47"/>
      <c r="J33" s="47"/>
      <c r="K33" s="47"/>
      <c r="L33" s="47"/>
      <c r="M33" s="47"/>
    </row>
    <row r="34" spans="1:13">
      <c r="A34" s="47"/>
      <c r="B34" s="47"/>
      <c r="C34" s="47"/>
      <c r="D34" s="47"/>
      <c r="E34" s="47"/>
      <c r="F34" s="47"/>
      <c r="G34" s="47"/>
      <c r="H34" s="47"/>
      <c r="I34" s="47"/>
      <c r="J34" s="47"/>
      <c r="K34" s="47"/>
      <c r="L34" s="47"/>
      <c r="M34" s="47"/>
    </row>
    <row r="35" spans="1:13">
      <c r="A35" s="47"/>
      <c r="B35" s="47"/>
      <c r="C35" s="47"/>
      <c r="D35" s="47"/>
      <c r="E35" s="47"/>
      <c r="F35" s="47"/>
      <c r="G35" s="47"/>
      <c r="H35" s="47"/>
      <c r="I35" s="47"/>
      <c r="J35" s="47"/>
      <c r="K35" s="47"/>
      <c r="L35" s="47"/>
      <c r="M35" s="47"/>
    </row>
    <row r="36" spans="1:13">
      <c r="A36" s="47"/>
      <c r="B36" s="47"/>
      <c r="C36" s="47"/>
      <c r="D36" s="47"/>
      <c r="E36" s="47"/>
      <c r="F36" s="47"/>
      <c r="G36" s="47"/>
      <c r="H36" s="47"/>
      <c r="I36" s="47"/>
      <c r="J36" s="47"/>
      <c r="K36" s="47"/>
      <c r="L36" s="47"/>
      <c r="M36" s="47"/>
    </row>
    <row r="37" spans="1:13">
      <c r="A37" s="47"/>
      <c r="B37" s="47"/>
      <c r="C37" s="47"/>
      <c r="D37" s="47"/>
      <c r="E37" s="47"/>
      <c r="F37" s="47"/>
      <c r="G37" s="47"/>
      <c r="H37" s="47"/>
      <c r="I37" s="47"/>
      <c r="J37" s="47"/>
      <c r="K37" s="47"/>
      <c r="L37" s="47"/>
      <c r="M37" s="47"/>
    </row>
    <row r="38" spans="1:13">
      <c r="A38" s="47"/>
      <c r="B38" s="47"/>
      <c r="C38" s="47"/>
      <c r="D38" s="47"/>
      <c r="E38" s="47"/>
      <c r="F38" s="47"/>
      <c r="G38" s="47"/>
      <c r="H38" s="47"/>
      <c r="I38" s="47"/>
      <c r="J38" s="47"/>
      <c r="K38" s="47"/>
      <c r="L38" s="47"/>
      <c r="M38" s="47"/>
    </row>
    <row r="39" spans="1:13">
      <c r="A39" s="47"/>
      <c r="B39" s="47"/>
      <c r="C39" s="47"/>
      <c r="D39" s="47"/>
      <c r="E39" s="47"/>
      <c r="F39" s="47"/>
      <c r="G39" s="47"/>
      <c r="H39" s="47"/>
      <c r="I39" s="47"/>
      <c r="J39" s="47"/>
      <c r="K39" s="47"/>
      <c r="L39" s="47"/>
      <c r="M39" s="47"/>
    </row>
    <row r="40" spans="1:13">
      <c r="A40" s="47"/>
      <c r="B40" s="47"/>
      <c r="C40" s="47"/>
      <c r="D40" s="47"/>
      <c r="E40" s="47"/>
      <c r="F40" s="47"/>
      <c r="G40" s="47"/>
      <c r="H40" s="47"/>
      <c r="I40" s="47"/>
      <c r="J40" s="47"/>
      <c r="K40" s="47"/>
      <c r="L40" s="47"/>
      <c r="M40" s="47"/>
    </row>
    <row r="41" spans="1:13">
      <c r="A41" s="47"/>
      <c r="B41" s="47"/>
      <c r="C41" s="47"/>
      <c r="D41" s="47"/>
      <c r="E41" s="47"/>
      <c r="F41" s="47"/>
      <c r="G41" s="47"/>
      <c r="H41" s="47"/>
      <c r="I41" s="47"/>
      <c r="J41" s="47"/>
      <c r="K41" s="47"/>
      <c r="L41" s="47"/>
      <c r="M41" s="47"/>
    </row>
    <row r="42" spans="1:13">
      <c r="A42" s="47"/>
      <c r="B42" s="47"/>
      <c r="C42" s="47"/>
      <c r="D42" s="47"/>
      <c r="E42" s="47"/>
      <c r="F42" s="47"/>
      <c r="G42" s="47"/>
      <c r="H42" s="47"/>
      <c r="I42" s="47"/>
      <c r="J42" s="47"/>
      <c r="K42" s="47"/>
      <c r="L42" s="47"/>
      <c r="M42" s="47"/>
    </row>
    <row r="43" spans="1:13">
      <c r="A43" s="47"/>
      <c r="B43" s="47"/>
      <c r="C43" s="47"/>
      <c r="D43" s="47"/>
      <c r="E43" s="47"/>
      <c r="F43" s="47"/>
      <c r="G43" s="47"/>
      <c r="H43" s="47"/>
      <c r="I43" s="47"/>
      <c r="J43" s="47"/>
      <c r="K43" s="47"/>
      <c r="L43" s="47"/>
      <c r="M43" s="47"/>
    </row>
    <row r="44" spans="1:13">
      <c r="A44" s="47"/>
      <c r="B44" s="47"/>
      <c r="C44" s="47"/>
      <c r="D44" s="47"/>
      <c r="E44" s="47"/>
      <c r="F44" s="47"/>
      <c r="G44" s="47"/>
      <c r="H44" s="47"/>
      <c r="I44" s="47"/>
      <c r="J44" s="47"/>
      <c r="K44" s="47"/>
      <c r="L44" s="47"/>
      <c r="M44" s="47"/>
    </row>
    <row r="45" spans="1:13">
      <c r="A45" s="47"/>
      <c r="B45" s="47"/>
      <c r="C45" s="47"/>
      <c r="D45" s="47"/>
      <c r="E45" s="47"/>
      <c r="F45" s="47"/>
      <c r="G45" s="47"/>
      <c r="H45" s="47"/>
      <c r="I45" s="47"/>
      <c r="J45" s="47"/>
      <c r="K45" s="47"/>
      <c r="L45" s="47"/>
      <c r="M45" s="47"/>
    </row>
    <row r="46" spans="1:13">
      <c r="A46" s="47"/>
      <c r="B46" s="47"/>
      <c r="C46" s="47"/>
      <c r="D46" s="47"/>
      <c r="E46" s="47"/>
      <c r="F46" s="47"/>
      <c r="G46" s="47"/>
      <c r="H46" s="47"/>
      <c r="I46" s="47"/>
      <c r="J46" s="47"/>
      <c r="K46" s="47"/>
      <c r="L46" s="47"/>
      <c r="M46" s="47"/>
    </row>
    <row r="47" spans="1:13">
      <c r="A47" s="47"/>
      <c r="B47" s="47"/>
      <c r="C47" s="47"/>
      <c r="D47" s="47"/>
      <c r="E47" s="47"/>
      <c r="F47" s="47"/>
      <c r="G47" s="47"/>
      <c r="H47" s="47"/>
      <c r="I47" s="47"/>
      <c r="J47" s="47"/>
      <c r="K47" s="47"/>
      <c r="L47" s="47"/>
      <c r="M47" s="47"/>
    </row>
    <row r="48" spans="1:13">
      <c r="A48" s="47"/>
      <c r="B48" s="47"/>
      <c r="C48" s="47"/>
      <c r="D48" s="47"/>
      <c r="E48" s="47"/>
      <c r="F48" s="47"/>
      <c r="G48" s="47"/>
      <c r="H48" s="47"/>
      <c r="I48" s="47"/>
      <c r="J48" s="47"/>
      <c r="K48" s="47"/>
      <c r="L48" s="47"/>
      <c r="M48" s="47"/>
    </row>
    <row r="49" spans="1:13">
      <c r="A49" s="47"/>
      <c r="B49" s="47"/>
      <c r="C49" s="47"/>
      <c r="D49" s="47"/>
      <c r="E49" s="47"/>
      <c r="F49" s="47"/>
      <c r="G49" s="47"/>
      <c r="H49" s="47"/>
      <c r="I49" s="47"/>
      <c r="J49" s="47"/>
      <c r="K49" s="47"/>
      <c r="L49" s="47"/>
      <c r="M49" s="47"/>
    </row>
    <row r="50" spans="1:13">
      <c r="A50" s="47"/>
      <c r="B50" s="47"/>
      <c r="C50" s="47"/>
      <c r="D50" s="47"/>
      <c r="E50" s="47"/>
      <c r="F50" s="47"/>
      <c r="G50" s="47"/>
      <c r="H50" s="47"/>
      <c r="I50" s="47"/>
      <c r="J50" s="47"/>
      <c r="K50" s="47"/>
      <c r="L50" s="47"/>
      <c r="M50" s="47"/>
    </row>
    <row r="51" spans="1:13">
      <c r="A51" s="47"/>
      <c r="B51" s="47"/>
      <c r="C51" s="47"/>
      <c r="D51" s="47"/>
      <c r="E51" s="47"/>
      <c r="F51" s="47"/>
      <c r="G51" s="47"/>
      <c r="H51" s="47"/>
      <c r="I51" s="47"/>
      <c r="J51" s="47"/>
      <c r="K51" s="47"/>
      <c r="L51" s="47"/>
      <c r="M51" s="47"/>
    </row>
    <row r="52" spans="1:13">
      <c r="A52" s="47"/>
      <c r="B52" s="47"/>
      <c r="C52" s="47"/>
      <c r="D52" s="47"/>
      <c r="E52" s="47"/>
      <c r="F52" s="47"/>
      <c r="G52" s="47"/>
      <c r="H52" s="47"/>
      <c r="I52" s="47"/>
      <c r="J52" s="47"/>
      <c r="K52" s="47"/>
      <c r="L52" s="47"/>
      <c r="M52" s="47"/>
    </row>
    <row r="53" spans="1:13">
      <c r="A53" s="47"/>
      <c r="B53" s="47"/>
      <c r="C53" s="47"/>
      <c r="D53" s="47"/>
      <c r="E53" s="47"/>
      <c r="F53" s="47"/>
      <c r="G53" s="47"/>
      <c r="H53" s="47"/>
      <c r="I53" s="47"/>
      <c r="J53" s="47"/>
      <c r="K53" s="47"/>
      <c r="L53" s="47"/>
      <c r="M53" s="47"/>
    </row>
    <row r="54" spans="1:13">
      <c r="A54" s="47"/>
      <c r="B54" s="47"/>
      <c r="C54" s="47"/>
      <c r="D54" s="47"/>
      <c r="E54" s="47"/>
      <c r="F54" s="47"/>
      <c r="G54" s="47"/>
      <c r="H54" s="47"/>
      <c r="I54" s="47"/>
      <c r="J54" s="47"/>
      <c r="K54" s="47"/>
      <c r="L54" s="47"/>
      <c r="M54" s="47"/>
    </row>
    <row r="55" spans="1:13">
      <c r="A55" s="47"/>
      <c r="B55" s="47"/>
      <c r="C55" s="47"/>
      <c r="D55" s="47"/>
      <c r="E55" s="47"/>
      <c r="F55" s="47"/>
      <c r="G55" s="47"/>
      <c r="H55" s="47"/>
      <c r="I55" s="47"/>
      <c r="J55" s="47"/>
      <c r="K55" s="47"/>
      <c r="L55" s="47"/>
      <c r="M55" s="47"/>
    </row>
    <row r="56" spans="1:13">
      <c r="A56" s="47"/>
      <c r="B56" s="47"/>
      <c r="C56" s="47"/>
      <c r="D56" s="47"/>
      <c r="E56" s="47"/>
      <c r="F56" s="47"/>
      <c r="G56" s="47"/>
      <c r="H56" s="47"/>
      <c r="I56" s="47"/>
      <c r="J56" s="47"/>
      <c r="K56" s="47"/>
      <c r="L56" s="47"/>
      <c r="M56" s="47"/>
    </row>
    <row r="57" spans="1:13">
      <c r="A57" s="47"/>
      <c r="B57" s="47"/>
      <c r="C57" s="47"/>
      <c r="D57" s="47"/>
      <c r="E57" s="47"/>
      <c r="F57" s="47"/>
      <c r="G57" s="47"/>
      <c r="H57" s="47"/>
      <c r="I57" s="47"/>
      <c r="J57" s="47"/>
      <c r="K57" s="47"/>
      <c r="L57" s="47"/>
      <c r="M57" s="47"/>
    </row>
    <row r="58" spans="1:13">
      <c r="A58" s="47"/>
      <c r="B58" s="47"/>
      <c r="C58" s="47"/>
      <c r="D58" s="47"/>
      <c r="E58" s="47"/>
      <c r="F58" s="47"/>
      <c r="G58" s="47"/>
      <c r="H58" s="47"/>
      <c r="I58" s="47"/>
      <c r="J58" s="47"/>
      <c r="K58" s="47"/>
      <c r="L58" s="47"/>
      <c r="M58" s="47"/>
    </row>
    <row r="59" spans="1:13">
      <c r="A59" s="47"/>
      <c r="B59" s="47"/>
      <c r="C59" s="47"/>
      <c r="D59" s="47"/>
      <c r="E59" s="47"/>
      <c r="F59" s="47"/>
      <c r="G59" s="47"/>
      <c r="H59" s="47"/>
      <c r="I59" s="47"/>
      <c r="J59" s="47"/>
      <c r="K59" s="47"/>
      <c r="L59" s="47"/>
      <c r="M59" s="47"/>
    </row>
    <row r="60" spans="1:13">
      <c r="A60" s="47"/>
      <c r="B60" s="47"/>
      <c r="C60" s="47"/>
      <c r="D60" s="47"/>
      <c r="E60" s="47"/>
      <c r="F60" s="47"/>
      <c r="G60" s="47"/>
      <c r="H60" s="47"/>
      <c r="I60" s="47"/>
      <c r="J60" s="47"/>
      <c r="K60" s="47"/>
      <c r="L60" s="47"/>
      <c r="M60" s="47"/>
    </row>
    <row r="61" spans="1:13">
      <c r="A61" s="47"/>
      <c r="B61" s="47"/>
      <c r="C61" s="47"/>
      <c r="D61" s="47"/>
      <c r="E61" s="47"/>
      <c r="F61" s="47"/>
      <c r="G61" s="47"/>
      <c r="H61" s="47"/>
      <c r="I61" s="47"/>
      <c r="J61" s="47"/>
      <c r="K61" s="47"/>
      <c r="L61" s="47"/>
      <c r="M61" s="47"/>
    </row>
    <row r="62" spans="1:13">
      <c r="A62" s="47"/>
      <c r="B62" s="47"/>
      <c r="C62" s="47"/>
      <c r="D62" s="47"/>
      <c r="E62" s="47"/>
      <c r="F62" s="47"/>
      <c r="G62" s="47"/>
      <c r="H62" s="47"/>
      <c r="I62" s="47"/>
      <c r="J62" s="47"/>
      <c r="K62" s="47"/>
      <c r="L62" s="47"/>
      <c r="M62" s="47"/>
    </row>
    <row r="63" spans="1:13">
      <c r="A63" s="47"/>
      <c r="B63" s="47"/>
      <c r="C63" s="47"/>
      <c r="D63" s="47"/>
      <c r="E63" s="47"/>
      <c r="F63" s="47"/>
      <c r="G63" s="47"/>
      <c r="H63" s="47"/>
      <c r="I63" s="47"/>
      <c r="J63" s="47"/>
      <c r="K63" s="47"/>
      <c r="L63" s="47"/>
      <c r="M63" s="47"/>
    </row>
    <row r="64" spans="1:13">
      <c r="A64" s="47"/>
      <c r="B64" s="47"/>
      <c r="C64" s="47"/>
      <c r="D64" s="47"/>
      <c r="E64" s="47"/>
      <c r="F64" s="47"/>
      <c r="G64" s="47"/>
      <c r="H64" s="47"/>
      <c r="I64" s="47"/>
      <c r="J64" s="47"/>
      <c r="K64" s="47"/>
      <c r="L64" s="47"/>
      <c r="M64" s="47"/>
    </row>
    <row r="65" spans="1:14">
      <c r="A65" s="47"/>
      <c r="B65" s="47"/>
      <c r="C65" s="47"/>
      <c r="D65" s="47"/>
      <c r="E65" s="47"/>
      <c r="F65" s="47"/>
      <c r="G65" s="47"/>
      <c r="H65" s="47"/>
      <c r="I65" s="47"/>
      <c r="J65" s="47"/>
      <c r="K65" s="47"/>
      <c r="L65" s="47"/>
      <c r="M65" s="47"/>
    </row>
    <row r="66" spans="1:14">
      <c r="A66" s="47"/>
      <c r="B66" s="47"/>
      <c r="C66" s="47"/>
      <c r="D66" s="47"/>
      <c r="E66" s="47"/>
      <c r="F66" s="47"/>
      <c r="G66" s="47"/>
      <c r="H66" s="47"/>
      <c r="I66" s="47"/>
      <c r="J66" s="47"/>
      <c r="K66" s="47"/>
      <c r="L66" s="47"/>
      <c r="M66" s="47"/>
    </row>
    <row r="67" spans="1:14">
      <c r="A67" s="47"/>
      <c r="B67" s="47"/>
      <c r="C67" s="47"/>
      <c r="D67" s="47"/>
      <c r="E67" s="47"/>
      <c r="F67" s="47"/>
      <c r="G67" s="47"/>
      <c r="H67" s="47"/>
      <c r="I67" s="47"/>
      <c r="J67" s="47"/>
      <c r="K67" s="47"/>
      <c r="L67" s="47"/>
      <c r="M67" s="47"/>
      <c r="N67" s="1"/>
    </row>
    <row r="68" spans="1:14">
      <c r="A68" s="47"/>
      <c r="B68" s="47"/>
      <c r="C68" s="47"/>
      <c r="D68" s="47"/>
      <c r="E68" s="47"/>
      <c r="F68" s="47"/>
      <c r="G68" s="47"/>
      <c r="H68" s="47"/>
      <c r="I68" s="47"/>
      <c r="J68" s="47"/>
      <c r="K68" s="47"/>
      <c r="L68" s="47"/>
      <c r="M68" s="47"/>
    </row>
    <row r="69" spans="1:14">
      <c r="A69" s="47"/>
      <c r="B69" s="47"/>
      <c r="C69" s="47"/>
      <c r="D69" s="47"/>
      <c r="E69" s="47"/>
      <c r="F69" s="47"/>
      <c r="G69" s="47"/>
      <c r="H69" s="47"/>
      <c r="I69" s="47"/>
      <c r="J69" s="47"/>
      <c r="K69" s="47"/>
      <c r="L69" s="47"/>
      <c r="M69" s="47"/>
    </row>
    <row r="70" spans="1:14">
      <c r="A70" s="47"/>
      <c r="B70" s="47"/>
      <c r="C70" s="47"/>
      <c r="D70" s="47"/>
      <c r="E70" s="47"/>
      <c r="F70" s="47"/>
      <c r="G70" s="47"/>
      <c r="H70" s="47"/>
      <c r="I70" s="47"/>
      <c r="J70" s="47"/>
      <c r="K70" s="47"/>
      <c r="L70" s="47"/>
      <c r="M70" s="47"/>
    </row>
    <row r="71" spans="1:14">
      <c r="A71" s="47"/>
      <c r="B71" s="47"/>
      <c r="C71" s="47"/>
      <c r="D71" s="47"/>
      <c r="E71" s="47"/>
      <c r="F71" s="47"/>
      <c r="G71" s="47"/>
      <c r="H71" s="47"/>
      <c r="I71" s="47"/>
      <c r="J71" s="47"/>
      <c r="K71" s="47"/>
      <c r="L71" s="47"/>
      <c r="M71" s="47"/>
    </row>
    <row r="72" spans="1:14">
      <c r="A72" s="47"/>
      <c r="B72" s="47"/>
      <c r="C72" s="47"/>
      <c r="D72" s="47"/>
      <c r="E72" s="47"/>
      <c r="F72" s="47"/>
      <c r="G72" s="47"/>
      <c r="H72" s="47"/>
      <c r="I72" s="47"/>
      <c r="J72" s="47"/>
      <c r="K72" s="47"/>
      <c r="L72" s="47"/>
      <c r="M72" s="47"/>
    </row>
    <row r="73" spans="1:14">
      <c r="A73" s="47"/>
      <c r="B73" s="47"/>
      <c r="C73" s="47"/>
      <c r="D73" s="47"/>
      <c r="E73" s="47"/>
      <c r="F73" s="47"/>
      <c r="G73" s="47"/>
      <c r="H73" s="47"/>
      <c r="I73" s="47"/>
      <c r="J73" s="47"/>
      <c r="K73" s="47"/>
      <c r="L73" s="47"/>
      <c r="M73" s="47"/>
    </row>
    <row r="74" spans="1:14">
      <c r="A74" s="47"/>
      <c r="B74" s="47"/>
      <c r="C74" s="47"/>
      <c r="D74" s="47"/>
      <c r="E74" s="47"/>
      <c r="F74" s="47"/>
      <c r="G74" s="47"/>
      <c r="H74" s="47"/>
      <c r="I74" s="47"/>
      <c r="J74" s="47"/>
      <c r="K74" s="47"/>
      <c r="L74" s="47"/>
      <c r="M74" s="47"/>
    </row>
    <row r="75" spans="1:14">
      <c r="A75" s="47"/>
      <c r="B75" s="47"/>
      <c r="C75" s="47"/>
      <c r="D75" s="47"/>
      <c r="E75" s="47"/>
      <c r="F75" s="47"/>
      <c r="G75" s="47"/>
      <c r="H75" s="47"/>
      <c r="I75" s="47"/>
      <c r="J75" s="47"/>
      <c r="K75" s="47"/>
      <c r="L75" s="47"/>
      <c r="M75" s="47"/>
    </row>
    <row r="76" spans="1:14">
      <c r="A76" s="47"/>
      <c r="B76" s="47"/>
      <c r="C76" s="47"/>
      <c r="D76" s="47"/>
      <c r="E76" s="47"/>
      <c r="F76" s="47"/>
      <c r="G76" s="47"/>
      <c r="H76" s="47"/>
      <c r="I76" s="47"/>
      <c r="J76" s="47"/>
      <c r="K76" s="47"/>
      <c r="L76" s="47"/>
      <c r="M76" s="47"/>
    </row>
    <row r="77" spans="1:14">
      <c r="A77" s="47"/>
      <c r="B77" s="47"/>
      <c r="C77" s="47"/>
      <c r="D77" s="47"/>
      <c r="E77" s="47"/>
      <c r="F77" s="47"/>
      <c r="G77" s="47"/>
      <c r="H77" s="47"/>
      <c r="I77" s="47"/>
      <c r="J77" s="47"/>
      <c r="K77" s="47"/>
      <c r="L77" s="47"/>
      <c r="M77" s="47"/>
    </row>
    <row r="78" spans="1:14">
      <c r="A78" s="47"/>
      <c r="B78" s="47"/>
      <c r="C78" s="47"/>
      <c r="D78" s="47"/>
      <c r="E78" s="47"/>
      <c r="F78" s="47"/>
      <c r="G78" s="47"/>
      <c r="H78" s="47"/>
      <c r="I78" s="47"/>
      <c r="J78" s="47"/>
      <c r="K78" s="47"/>
      <c r="L78" s="47"/>
      <c r="M78" s="47"/>
    </row>
    <row r="79" spans="1:14">
      <c r="A79" s="47"/>
      <c r="B79" s="47"/>
      <c r="C79" s="47"/>
      <c r="D79" s="47"/>
      <c r="E79" s="47"/>
      <c r="F79" s="47"/>
      <c r="G79" s="47"/>
      <c r="H79" s="47"/>
      <c r="I79" s="47"/>
      <c r="J79" s="47"/>
      <c r="K79" s="47"/>
      <c r="L79" s="47"/>
      <c r="M79" s="47"/>
    </row>
    <row r="80" spans="1:14">
      <c r="A80" s="47"/>
      <c r="B80" s="47"/>
      <c r="C80" s="47"/>
      <c r="D80" s="47"/>
      <c r="E80" s="47"/>
      <c r="F80" s="47"/>
      <c r="G80" s="47"/>
      <c r="H80" s="47"/>
      <c r="I80" s="47"/>
      <c r="J80" s="47"/>
      <c r="K80" s="47"/>
      <c r="L80" s="47"/>
      <c r="M80" s="47"/>
    </row>
    <row r="81" spans="1:13">
      <c r="A81" s="47"/>
      <c r="B81" s="47"/>
      <c r="C81" s="47"/>
      <c r="D81" s="47"/>
      <c r="E81" s="47"/>
      <c r="F81" s="47"/>
      <c r="G81" s="47"/>
      <c r="H81" s="47"/>
      <c r="I81" s="47"/>
      <c r="J81" s="47"/>
      <c r="K81" s="47"/>
      <c r="L81" s="47"/>
      <c r="M81" s="47"/>
    </row>
    <row r="82" spans="1:13">
      <c r="A82" s="47"/>
      <c r="B82" s="47"/>
      <c r="C82" s="47"/>
      <c r="D82" s="47"/>
      <c r="E82" s="47"/>
      <c r="F82" s="47"/>
      <c r="G82" s="47"/>
      <c r="H82" s="47"/>
      <c r="I82" s="47"/>
      <c r="J82" s="47"/>
      <c r="K82" s="47"/>
      <c r="L82" s="47"/>
      <c r="M82" s="47"/>
    </row>
    <row r="83" spans="1:13">
      <c r="A83" s="47"/>
      <c r="B83" s="47"/>
      <c r="C83" s="47"/>
      <c r="D83" s="47"/>
      <c r="E83" s="47"/>
      <c r="F83" s="47"/>
      <c r="G83" s="47"/>
      <c r="H83" s="47"/>
      <c r="I83" s="47"/>
      <c r="J83" s="47"/>
      <c r="K83" s="47"/>
      <c r="L83" s="47"/>
      <c r="M83" s="47"/>
    </row>
    <row r="84" spans="1:13">
      <c r="A84" s="47"/>
      <c r="B84" s="47"/>
      <c r="C84" s="47"/>
      <c r="D84" s="47"/>
      <c r="E84" s="47"/>
      <c r="F84" s="47"/>
      <c r="G84" s="47"/>
      <c r="H84" s="47"/>
      <c r="I84" s="47"/>
      <c r="J84" s="47"/>
      <c r="K84" s="47"/>
      <c r="L84" s="47"/>
      <c r="M84" s="47"/>
    </row>
    <row r="85" spans="1:13">
      <c r="A85" s="47"/>
      <c r="B85" s="47"/>
      <c r="C85" s="47"/>
      <c r="D85" s="47"/>
      <c r="E85" s="47"/>
      <c r="F85" s="47"/>
      <c r="G85" s="47"/>
      <c r="H85" s="47"/>
      <c r="I85" s="47"/>
      <c r="J85" s="47"/>
      <c r="K85" s="47"/>
      <c r="L85" s="47"/>
      <c r="M85" s="47"/>
    </row>
    <row r="86" spans="1:13">
      <c r="A86" s="47"/>
      <c r="B86" s="47"/>
      <c r="C86" s="47"/>
      <c r="D86" s="47"/>
      <c r="E86" s="47"/>
      <c r="F86" s="47"/>
      <c r="G86" s="47"/>
      <c r="H86" s="47"/>
      <c r="I86" s="47"/>
      <c r="J86" s="47"/>
      <c r="K86" s="47"/>
      <c r="L86" s="47"/>
      <c r="M86" s="47"/>
    </row>
    <row r="87" spans="1:13">
      <c r="A87" s="47"/>
      <c r="B87" s="47"/>
      <c r="C87" s="47"/>
      <c r="D87" s="47"/>
      <c r="E87" s="47"/>
      <c r="F87" s="47"/>
      <c r="G87" s="47"/>
      <c r="H87" s="47"/>
      <c r="I87" s="47"/>
      <c r="J87" s="47"/>
      <c r="K87" s="47"/>
      <c r="L87" s="47"/>
      <c r="M87" s="47"/>
    </row>
    <row r="88" spans="1:13">
      <c r="A88" s="47"/>
      <c r="B88" s="47"/>
      <c r="C88" s="47"/>
      <c r="D88" s="47"/>
      <c r="E88" s="47"/>
      <c r="F88" s="47"/>
      <c r="G88" s="47"/>
      <c r="H88" s="47"/>
      <c r="I88" s="47"/>
      <c r="J88" s="47"/>
      <c r="K88" s="47"/>
      <c r="L88" s="47"/>
      <c r="M88" s="47"/>
    </row>
    <row r="89" spans="1:13">
      <c r="A89" s="47"/>
      <c r="B89" s="47"/>
      <c r="C89" s="47"/>
      <c r="D89" s="47"/>
      <c r="E89" s="47"/>
      <c r="F89" s="47"/>
      <c r="G89" s="47"/>
      <c r="H89" s="47"/>
      <c r="I89" s="47"/>
      <c r="J89" s="47"/>
      <c r="K89" s="47"/>
      <c r="L89" s="47"/>
      <c r="M89" s="47"/>
    </row>
    <row r="90" spans="1:13">
      <c r="A90" s="47"/>
      <c r="B90" s="47"/>
      <c r="C90" s="47"/>
      <c r="D90" s="47"/>
      <c r="E90" s="47"/>
      <c r="F90" s="47"/>
      <c r="G90" s="47"/>
      <c r="H90" s="47"/>
      <c r="I90" s="47"/>
      <c r="J90" s="47"/>
      <c r="K90" s="47"/>
      <c r="L90" s="47"/>
      <c r="M90" s="47"/>
    </row>
    <row r="91" spans="1:13">
      <c r="A91" s="47"/>
      <c r="B91" s="47"/>
      <c r="C91" s="47"/>
      <c r="D91" s="47"/>
      <c r="E91" s="47"/>
      <c r="F91" s="47"/>
      <c r="G91" s="47"/>
      <c r="H91" s="47"/>
      <c r="I91" s="47"/>
      <c r="J91" s="47"/>
      <c r="K91" s="47"/>
      <c r="L91" s="47"/>
      <c r="M91" s="47"/>
    </row>
    <row r="92" spans="1:13">
      <c r="A92" s="47"/>
      <c r="B92" s="47"/>
      <c r="C92" s="47"/>
      <c r="D92" s="47"/>
      <c r="E92" s="47"/>
      <c r="F92" s="47"/>
      <c r="G92" s="47"/>
      <c r="H92" s="47"/>
      <c r="I92" s="47"/>
      <c r="J92" s="47"/>
      <c r="K92" s="47"/>
      <c r="L92" s="47"/>
      <c r="M92" s="47"/>
    </row>
    <row r="93" spans="1:13">
      <c r="A93" s="47"/>
      <c r="B93" s="47"/>
      <c r="C93" s="47"/>
      <c r="D93" s="47"/>
      <c r="E93" s="47"/>
      <c r="F93" s="47"/>
      <c r="G93" s="47"/>
      <c r="H93" s="47"/>
      <c r="I93" s="47"/>
      <c r="J93" s="47"/>
      <c r="K93" s="47"/>
      <c r="L93" s="47"/>
      <c r="M93" s="47"/>
    </row>
    <row r="94" spans="1:13">
      <c r="A94" s="47"/>
      <c r="B94" s="47"/>
      <c r="C94" s="47"/>
      <c r="D94" s="47"/>
      <c r="E94" s="47"/>
      <c r="F94" s="47"/>
      <c r="G94" s="47"/>
      <c r="H94" s="47"/>
      <c r="I94" s="47"/>
      <c r="J94" s="47"/>
      <c r="K94" s="47"/>
      <c r="L94" s="47"/>
      <c r="M94" s="47"/>
    </row>
    <row r="95" spans="1:13">
      <c r="A95" s="47"/>
      <c r="B95" s="47"/>
      <c r="C95" s="47"/>
      <c r="D95" s="47"/>
      <c r="E95" s="47"/>
      <c r="F95" s="47"/>
      <c r="G95" s="47"/>
      <c r="H95" s="47"/>
      <c r="I95" s="47"/>
      <c r="J95" s="47"/>
      <c r="K95" s="47"/>
      <c r="L95" s="47"/>
      <c r="M95" s="47"/>
    </row>
    <row r="96" spans="1:13">
      <c r="A96" s="47"/>
      <c r="B96" s="47"/>
      <c r="C96" s="47"/>
      <c r="D96" s="47"/>
      <c r="E96" s="47"/>
      <c r="F96" s="47"/>
      <c r="G96" s="47"/>
      <c r="H96" s="47"/>
      <c r="I96" s="47"/>
      <c r="J96" s="47"/>
      <c r="K96" s="47"/>
      <c r="L96" s="47"/>
      <c r="M96" s="47"/>
    </row>
    <row r="97" spans="1:13">
      <c r="A97" s="47"/>
      <c r="B97" s="47"/>
      <c r="C97" s="47"/>
      <c r="D97" s="47"/>
      <c r="E97" s="47"/>
      <c r="F97" s="47"/>
      <c r="G97" s="47"/>
      <c r="H97" s="47"/>
      <c r="I97" s="47"/>
      <c r="J97" s="47"/>
      <c r="K97" s="47"/>
      <c r="L97" s="47"/>
      <c r="M97" s="47"/>
    </row>
    <row r="98" spans="1:13">
      <c r="A98" s="47"/>
      <c r="B98" s="47"/>
      <c r="C98" s="47"/>
      <c r="D98" s="47"/>
      <c r="E98" s="47"/>
      <c r="F98" s="47"/>
      <c r="G98" s="47"/>
      <c r="H98" s="47"/>
      <c r="I98" s="47"/>
      <c r="J98" s="47"/>
      <c r="K98" s="47"/>
      <c r="L98" s="47"/>
      <c r="M98" s="47"/>
    </row>
    <row r="99" spans="1:13">
      <c r="A99" s="47"/>
      <c r="B99" s="47"/>
      <c r="C99" s="47"/>
      <c r="D99" s="47"/>
      <c r="E99" s="47"/>
      <c r="F99" s="47"/>
      <c r="G99" s="47"/>
      <c r="H99" s="47"/>
      <c r="I99" s="47"/>
      <c r="J99" s="47"/>
      <c r="K99" s="47"/>
      <c r="L99" s="47"/>
      <c r="M99" s="47"/>
    </row>
    <row r="100" spans="1:13">
      <c r="A100" s="47"/>
      <c r="B100" s="47"/>
      <c r="C100" s="47"/>
      <c r="D100" s="47"/>
      <c r="E100" s="47"/>
      <c r="F100" s="47"/>
      <c r="G100" s="47"/>
      <c r="H100" s="47"/>
      <c r="I100" s="47"/>
      <c r="J100" s="47"/>
      <c r="K100" s="47"/>
      <c r="L100" s="47"/>
      <c r="M100" s="47"/>
    </row>
    <row r="101" spans="1:13">
      <c r="A101" s="47"/>
      <c r="B101" s="47"/>
      <c r="C101" s="47"/>
      <c r="D101" s="47"/>
      <c r="E101" s="47"/>
      <c r="F101" s="47"/>
      <c r="G101" s="47"/>
      <c r="H101" s="47"/>
      <c r="I101" s="47"/>
      <c r="J101" s="47"/>
      <c r="K101" s="47"/>
      <c r="L101" s="47"/>
      <c r="M101" s="47"/>
    </row>
    <row r="102" spans="1:13">
      <c r="A102" s="47"/>
      <c r="B102" s="47"/>
      <c r="C102" s="47"/>
      <c r="D102" s="47"/>
      <c r="E102" s="47"/>
      <c r="F102" s="47"/>
      <c r="G102" s="47"/>
      <c r="H102" s="47"/>
      <c r="I102" s="47"/>
      <c r="J102" s="47"/>
      <c r="K102" s="47"/>
      <c r="L102" s="47"/>
      <c r="M102" s="47"/>
    </row>
    <row r="103" spans="1:13">
      <c r="A103" s="47"/>
      <c r="B103" s="47"/>
      <c r="C103" s="47"/>
      <c r="D103" s="47"/>
      <c r="E103" s="47"/>
      <c r="F103" s="47"/>
      <c r="G103" s="47"/>
      <c r="H103" s="47"/>
      <c r="I103" s="47"/>
      <c r="J103" s="47"/>
      <c r="K103" s="47"/>
      <c r="L103" s="47"/>
      <c r="M103" s="47"/>
    </row>
    <row r="104" spans="1:13">
      <c r="A104" s="47"/>
      <c r="B104" s="47"/>
      <c r="C104" s="47"/>
      <c r="D104" s="47"/>
      <c r="E104" s="47"/>
      <c r="F104" s="47"/>
      <c r="G104" s="47"/>
      <c r="H104" s="47"/>
      <c r="I104" s="47"/>
      <c r="J104" s="47"/>
      <c r="K104" s="47"/>
      <c r="L104" s="47"/>
      <c r="M104" s="47"/>
    </row>
    <row r="105" spans="1:13">
      <c r="A105" s="47"/>
      <c r="B105" s="47"/>
      <c r="C105" s="47"/>
      <c r="D105" s="47"/>
      <c r="E105" s="47"/>
      <c r="F105" s="47"/>
      <c r="G105" s="47"/>
      <c r="H105" s="47"/>
      <c r="I105" s="47"/>
      <c r="J105" s="47"/>
      <c r="K105" s="47"/>
      <c r="L105" s="47"/>
      <c r="M105" s="47"/>
    </row>
    <row r="106" spans="1:13">
      <c r="A106" s="47"/>
      <c r="B106" s="47"/>
      <c r="C106" s="47"/>
      <c r="D106" s="47"/>
      <c r="E106" s="47"/>
      <c r="F106" s="47"/>
      <c r="G106" s="47"/>
      <c r="H106" s="47"/>
      <c r="I106" s="47"/>
      <c r="J106" s="47"/>
      <c r="K106" s="47"/>
      <c r="L106" s="47"/>
      <c r="M106" s="47"/>
    </row>
    <row r="107" spans="1:13">
      <c r="A107" s="47"/>
      <c r="B107" s="47"/>
      <c r="C107" s="47"/>
      <c r="D107" s="47"/>
      <c r="E107" s="47"/>
      <c r="F107" s="47"/>
      <c r="G107" s="47"/>
      <c r="H107" s="47"/>
      <c r="I107" s="47"/>
      <c r="J107" s="47"/>
      <c r="K107" s="47"/>
      <c r="L107" s="47"/>
      <c r="M107" s="47"/>
    </row>
    <row r="108" spans="1:13">
      <c r="A108" s="47"/>
      <c r="B108" s="47"/>
      <c r="C108" s="47"/>
      <c r="D108" s="47"/>
      <c r="E108" s="47"/>
      <c r="F108" s="47"/>
      <c r="G108" s="47"/>
      <c r="H108" s="47"/>
      <c r="I108" s="47"/>
      <c r="J108" s="47"/>
      <c r="K108" s="47"/>
      <c r="L108" s="47"/>
      <c r="M108" s="47"/>
    </row>
    <row r="109" spans="1:13">
      <c r="A109" s="47"/>
      <c r="B109" s="47"/>
      <c r="C109" s="47"/>
      <c r="D109" s="47"/>
      <c r="E109" s="47"/>
      <c r="F109" s="47"/>
      <c r="G109" s="47"/>
      <c r="H109" s="47"/>
      <c r="I109" s="47"/>
      <c r="J109" s="47"/>
      <c r="K109" s="47"/>
      <c r="L109" s="47"/>
      <c r="M109" s="47"/>
    </row>
    <row r="110" spans="1:13">
      <c r="A110" s="47"/>
      <c r="B110" s="47"/>
      <c r="C110" s="47"/>
      <c r="D110" s="47"/>
      <c r="E110" s="47"/>
      <c r="F110" s="47"/>
      <c r="G110" s="47"/>
      <c r="H110" s="47"/>
      <c r="I110" s="47"/>
      <c r="J110" s="47"/>
      <c r="K110" s="47"/>
      <c r="L110" s="47"/>
      <c r="M110" s="47"/>
    </row>
    <row r="111" spans="1:13">
      <c r="A111" s="47"/>
      <c r="B111" s="47"/>
      <c r="C111" s="47"/>
      <c r="D111" s="47"/>
      <c r="E111" s="47"/>
      <c r="F111" s="47"/>
      <c r="G111" s="47"/>
      <c r="H111" s="47"/>
      <c r="I111" s="47"/>
      <c r="J111" s="47"/>
      <c r="K111" s="47"/>
      <c r="L111" s="47"/>
      <c r="M111" s="47"/>
    </row>
    <row r="112" spans="1:13">
      <c r="A112" s="47"/>
      <c r="B112" s="47"/>
      <c r="C112" s="47"/>
      <c r="D112" s="47"/>
      <c r="E112" s="47"/>
      <c r="F112" s="47"/>
      <c r="G112" s="47"/>
      <c r="H112" s="47"/>
      <c r="I112" s="47"/>
      <c r="J112" s="47"/>
      <c r="K112" s="47"/>
      <c r="L112" s="47"/>
      <c r="M112" s="47"/>
    </row>
    <row r="113" spans="1:13">
      <c r="A113" s="47"/>
      <c r="B113" s="47"/>
      <c r="C113" s="47"/>
      <c r="D113" s="47"/>
      <c r="E113" s="47"/>
      <c r="F113" s="47"/>
      <c r="G113" s="47"/>
      <c r="H113" s="47"/>
      <c r="I113" s="47"/>
      <c r="J113" s="47"/>
      <c r="K113" s="47"/>
      <c r="L113" s="47"/>
      <c r="M113" s="47"/>
    </row>
    <row r="114" spans="1:13">
      <c r="A114" s="47"/>
      <c r="B114" s="47"/>
      <c r="C114" s="47"/>
      <c r="D114" s="47"/>
      <c r="E114" s="47"/>
      <c r="F114" s="47"/>
      <c r="G114" s="47"/>
      <c r="H114" s="47"/>
      <c r="I114" s="47"/>
      <c r="J114" s="47"/>
      <c r="K114" s="47"/>
      <c r="L114" s="47"/>
      <c r="M114" s="47"/>
    </row>
    <row r="115" spans="1:13">
      <c r="A115" s="47"/>
      <c r="B115" s="47"/>
      <c r="C115" s="47"/>
      <c r="D115" s="47"/>
      <c r="E115" s="47"/>
      <c r="F115" s="47"/>
      <c r="G115" s="47"/>
      <c r="H115" s="47"/>
      <c r="I115" s="47"/>
      <c r="J115" s="47"/>
      <c r="K115" s="47"/>
      <c r="L115" s="47"/>
      <c r="M115" s="47"/>
    </row>
    <row r="116" spans="1:13">
      <c r="A116" s="47"/>
      <c r="B116" s="47"/>
      <c r="C116" s="47"/>
      <c r="D116" s="47"/>
      <c r="E116" s="47"/>
      <c r="F116" s="47"/>
      <c r="G116" s="47"/>
      <c r="H116" s="47"/>
      <c r="I116" s="47"/>
      <c r="J116" s="47"/>
      <c r="K116" s="47"/>
      <c r="L116" s="47"/>
      <c r="M116" s="47"/>
    </row>
    <row r="117" spans="1:13">
      <c r="A117" s="47"/>
      <c r="B117" s="47"/>
      <c r="C117" s="47"/>
      <c r="D117" s="47"/>
      <c r="E117" s="47"/>
      <c r="F117" s="47"/>
      <c r="G117" s="47"/>
      <c r="H117" s="47"/>
      <c r="I117" s="47"/>
      <c r="J117" s="47"/>
      <c r="K117" s="47"/>
      <c r="L117" s="47"/>
      <c r="M117" s="47"/>
    </row>
    <row r="118" spans="1:13">
      <c r="A118" s="47"/>
      <c r="B118" s="47"/>
      <c r="C118" s="47"/>
      <c r="D118" s="47"/>
      <c r="E118" s="47"/>
      <c r="F118" s="47"/>
      <c r="G118" s="47"/>
      <c r="H118" s="47"/>
      <c r="I118" s="47"/>
      <c r="J118" s="47"/>
      <c r="K118" s="47"/>
      <c r="L118" s="47"/>
      <c r="M118" s="47"/>
    </row>
    <row r="119" spans="1:13">
      <c r="A119" s="47"/>
      <c r="B119" s="47"/>
      <c r="C119" s="47"/>
      <c r="D119" s="47"/>
      <c r="E119" s="47"/>
      <c r="F119" s="47"/>
      <c r="G119" s="47"/>
      <c r="H119" s="47"/>
      <c r="I119" s="47"/>
      <c r="J119" s="47"/>
      <c r="K119" s="47"/>
      <c r="L119" s="47"/>
      <c r="M119" s="47"/>
    </row>
    <row r="120" spans="1:13">
      <c r="A120" s="47"/>
      <c r="B120" s="47"/>
      <c r="C120" s="47"/>
      <c r="D120" s="47"/>
      <c r="E120" s="47"/>
      <c r="F120" s="47"/>
      <c r="G120" s="47"/>
      <c r="H120" s="47"/>
      <c r="I120" s="47"/>
      <c r="J120" s="47"/>
      <c r="K120" s="47"/>
      <c r="L120" s="47"/>
      <c r="M120" s="47"/>
    </row>
    <row r="121" spans="1:13">
      <c r="A121" s="47"/>
      <c r="B121" s="47"/>
      <c r="C121" s="47"/>
      <c r="D121" s="47"/>
      <c r="E121" s="47"/>
      <c r="F121" s="47"/>
      <c r="G121" s="47"/>
      <c r="H121" s="47"/>
      <c r="I121" s="47"/>
      <c r="J121" s="47"/>
      <c r="K121" s="47"/>
      <c r="L121" s="47"/>
      <c r="M121" s="47"/>
    </row>
    <row r="122" spans="1:13">
      <c r="A122" s="47"/>
      <c r="B122" s="47"/>
      <c r="C122" s="47"/>
      <c r="D122" s="47"/>
      <c r="E122" s="47"/>
      <c r="F122" s="47"/>
      <c r="G122" s="47"/>
      <c r="H122" s="47"/>
      <c r="I122" s="47"/>
      <c r="J122" s="47"/>
      <c r="K122" s="47"/>
      <c r="L122" s="47"/>
      <c r="M122" s="47"/>
    </row>
    <row r="123" spans="1:13">
      <c r="A123" s="47"/>
      <c r="B123" s="47"/>
      <c r="C123" s="47"/>
      <c r="D123" s="47"/>
      <c r="E123" s="47"/>
      <c r="F123" s="47"/>
      <c r="G123" s="47"/>
      <c r="H123" s="47"/>
      <c r="I123" s="47"/>
      <c r="J123" s="47"/>
      <c r="K123" s="47"/>
      <c r="L123" s="47"/>
      <c r="M123" s="47"/>
    </row>
    <row r="124" spans="1:13">
      <c r="A124" s="47"/>
      <c r="B124" s="47"/>
      <c r="C124" s="47"/>
      <c r="D124" s="47"/>
      <c r="E124" s="47"/>
      <c r="F124" s="47"/>
      <c r="G124" s="47"/>
      <c r="H124" s="47"/>
      <c r="I124" s="47"/>
      <c r="J124" s="47"/>
      <c r="K124" s="47"/>
      <c r="L124" s="47"/>
      <c r="M124" s="47"/>
    </row>
    <row r="125" spans="1:13">
      <c r="A125" s="47"/>
      <c r="B125" s="47"/>
      <c r="C125" s="47"/>
      <c r="D125" s="47"/>
      <c r="E125" s="47"/>
      <c r="F125" s="47"/>
      <c r="G125" s="47"/>
      <c r="H125" s="47"/>
      <c r="I125" s="47"/>
      <c r="J125" s="47"/>
      <c r="K125" s="47"/>
      <c r="L125" s="47"/>
      <c r="M125" s="47"/>
    </row>
    <row r="126" spans="1:13">
      <c r="A126" s="47"/>
      <c r="B126" s="47"/>
      <c r="C126" s="47"/>
      <c r="D126" s="47"/>
      <c r="E126" s="47"/>
      <c r="F126" s="47"/>
      <c r="G126" s="47"/>
      <c r="H126" s="47"/>
      <c r="I126" s="47"/>
      <c r="J126" s="47"/>
      <c r="K126" s="47"/>
      <c r="L126" s="47"/>
      <c r="M126" s="47"/>
    </row>
    <row r="127" spans="1:13">
      <c r="A127" s="47"/>
      <c r="B127" s="47"/>
      <c r="C127" s="47"/>
      <c r="D127" s="47"/>
      <c r="E127" s="47"/>
      <c r="F127" s="47"/>
      <c r="G127" s="47"/>
      <c r="H127" s="47"/>
      <c r="I127" s="47"/>
      <c r="J127" s="47"/>
      <c r="K127" s="47"/>
      <c r="L127" s="47"/>
      <c r="M127" s="47"/>
    </row>
    <row r="128" spans="1:13">
      <c r="A128" s="47"/>
      <c r="B128" s="47"/>
      <c r="C128" s="47"/>
      <c r="D128" s="47"/>
      <c r="E128" s="47"/>
      <c r="F128" s="47"/>
      <c r="G128" s="47"/>
      <c r="H128" s="47"/>
      <c r="I128" s="47"/>
      <c r="J128" s="47"/>
      <c r="K128" s="47"/>
      <c r="L128" s="47"/>
      <c r="M128" s="47"/>
    </row>
    <row r="129" spans="1:13">
      <c r="A129" s="47"/>
      <c r="B129" s="47"/>
      <c r="C129" s="47"/>
      <c r="D129" s="47"/>
      <c r="E129" s="47"/>
      <c r="F129" s="47"/>
      <c r="G129" s="47"/>
      <c r="H129" s="47"/>
      <c r="I129" s="47"/>
      <c r="J129" s="47"/>
      <c r="K129" s="47"/>
      <c r="L129" s="47"/>
      <c r="M129" s="47"/>
    </row>
    <row r="130" spans="1:13">
      <c r="A130" s="47"/>
      <c r="B130" s="47"/>
      <c r="C130" s="47"/>
      <c r="D130" s="47"/>
      <c r="E130" s="47"/>
      <c r="F130" s="47"/>
      <c r="G130" s="47"/>
      <c r="H130" s="47"/>
      <c r="I130" s="47"/>
      <c r="J130" s="47"/>
      <c r="K130" s="47"/>
      <c r="L130" s="47"/>
      <c r="M130" s="47"/>
    </row>
    <row r="131" spans="1:13">
      <c r="A131" s="47"/>
      <c r="B131" s="47"/>
      <c r="C131" s="47"/>
      <c r="D131" s="47"/>
      <c r="E131" s="47"/>
      <c r="F131" s="47"/>
      <c r="G131" s="47"/>
      <c r="H131" s="47"/>
      <c r="I131" s="47"/>
      <c r="J131" s="47"/>
      <c r="K131" s="47"/>
      <c r="L131" s="47"/>
      <c r="M131" s="47"/>
    </row>
    <row r="132" spans="1:13">
      <c r="A132" s="47"/>
      <c r="B132" s="47"/>
      <c r="C132" s="47"/>
      <c r="D132" s="47"/>
      <c r="E132" s="47"/>
      <c r="F132" s="47"/>
      <c r="G132" s="47"/>
      <c r="H132" s="47"/>
      <c r="I132" s="47"/>
      <c r="J132" s="47"/>
      <c r="K132" s="47"/>
      <c r="L132" s="47"/>
      <c r="M132" s="47"/>
    </row>
    <row r="133" spans="1:13">
      <c r="A133" s="47"/>
      <c r="B133" s="47"/>
      <c r="C133" s="47"/>
      <c r="D133" s="47"/>
      <c r="E133" s="47"/>
      <c r="F133" s="47"/>
      <c r="G133" s="47"/>
      <c r="H133" s="47"/>
      <c r="I133" s="47"/>
      <c r="J133" s="47"/>
      <c r="K133" s="47"/>
      <c r="L133" s="47"/>
      <c r="M133" s="47"/>
    </row>
    <row r="134" spans="1:13">
      <c r="A134" s="47"/>
      <c r="B134" s="47"/>
      <c r="C134" s="47"/>
      <c r="D134" s="47"/>
      <c r="E134" s="47"/>
      <c r="F134" s="47"/>
      <c r="G134" s="47"/>
      <c r="H134" s="47"/>
      <c r="I134" s="47"/>
      <c r="J134" s="47"/>
      <c r="K134" s="47"/>
      <c r="L134" s="47"/>
      <c r="M134" s="47"/>
    </row>
    <row r="135" spans="1:13">
      <c r="A135" s="47"/>
      <c r="B135" s="47"/>
      <c r="C135" s="47"/>
      <c r="D135" s="47"/>
      <c r="E135" s="47"/>
      <c r="F135" s="47"/>
      <c r="G135" s="47"/>
      <c r="H135" s="47"/>
      <c r="I135" s="47"/>
      <c r="J135" s="47"/>
      <c r="K135" s="47"/>
      <c r="L135" s="47"/>
      <c r="M135" s="47"/>
    </row>
    <row r="136" spans="1:13">
      <c r="A136" s="47"/>
      <c r="B136" s="47"/>
      <c r="C136" s="47"/>
      <c r="D136" s="47"/>
      <c r="E136" s="47"/>
      <c r="F136" s="47"/>
      <c r="G136" s="47"/>
      <c r="H136" s="47"/>
      <c r="I136" s="47"/>
      <c r="J136" s="47"/>
      <c r="K136" s="47"/>
      <c r="L136" s="47"/>
      <c r="M136" s="47"/>
    </row>
    <row r="137" spans="1:13">
      <c r="A137" s="47"/>
      <c r="B137" s="47"/>
      <c r="C137" s="47"/>
      <c r="D137" s="47"/>
      <c r="E137" s="47"/>
      <c r="F137" s="47"/>
      <c r="G137" s="47"/>
      <c r="H137" s="47"/>
      <c r="I137" s="47"/>
      <c r="J137" s="47"/>
      <c r="K137" s="47"/>
      <c r="L137" s="47"/>
      <c r="M137" s="47"/>
    </row>
    <row r="138" spans="1:13">
      <c r="A138" s="47"/>
      <c r="B138" s="47"/>
      <c r="C138" s="47"/>
      <c r="D138" s="47"/>
      <c r="E138" s="47"/>
      <c r="F138" s="47"/>
      <c r="G138" s="47"/>
      <c r="H138" s="47"/>
      <c r="I138" s="47"/>
      <c r="J138" s="47"/>
      <c r="K138" s="47"/>
      <c r="L138" s="47"/>
      <c r="M138" s="47"/>
    </row>
    <row r="139" spans="1:13">
      <c r="A139" s="47"/>
      <c r="B139" s="47"/>
      <c r="C139" s="47"/>
      <c r="D139" s="47"/>
      <c r="E139" s="47"/>
      <c r="F139" s="47"/>
      <c r="G139" s="47"/>
      <c r="H139" s="47"/>
      <c r="I139" s="47"/>
      <c r="J139" s="47"/>
      <c r="K139" s="47"/>
      <c r="L139" s="47"/>
      <c r="M139" s="47"/>
    </row>
    <row r="140" spans="1:13">
      <c r="A140" s="47"/>
      <c r="B140" s="47"/>
      <c r="C140" s="47"/>
      <c r="D140" s="47"/>
      <c r="E140" s="47"/>
      <c r="F140" s="47"/>
      <c r="G140" s="47"/>
      <c r="H140" s="47"/>
      <c r="I140" s="47"/>
      <c r="J140" s="47"/>
      <c r="K140" s="47"/>
      <c r="L140" s="47"/>
      <c r="M140" s="47"/>
    </row>
    <row r="141" spans="1:13">
      <c r="A141" s="47"/>
      <c r="B141" s="47"/>
      <c r="C141" s="47"/>
      <c r="D141" s="47"/>
      <c r="E141" s="47"/>
      <c r="F141" s="47"/>
      <c r="G141" s="47"/>
      <c r="H141" s="47"/>
      <c r="I141" s="47"/>
      <c r="J141" s="47"/>
      <c r="K141" s="47"/>
      <c r="L141" s="47"/>
      <c r="M141" s="47"/>
    </row>
    <row r="142" spans="1:13">
      <c r="A142" s="47"/>
      <c r="B142" s="47"/>
      <c r="C142" s="47"/>
      <c r="D142" s="47"/>
      <c r="E142" s="47"/>
      <c r="F142" s="47"/>
      <c r="G142" s="47"/>
      <c r="H142" s="47"/>
      <c r="I142" s="47"/>
      <c r="J142" s="47"/>
      <c r="K142" s="47"/>
      <c r="L142" s="47"/>
      <c r="M142" s="47"/>
    </row>
    <row r="143" spans="1:13">
      <c r="A143" s="47"/>
      <c r="B143" s="47"/>
      <c r="C143" s="47"/>
      <c r="D143" s="47"/>
      <c r="E143" s="47"/>
      <c r="F143" s="47"/>
      <c r="G143" s="47"/>
      <c r="H143" s="47"/>
      <c r="I143" s="47"/>
      <c r="J143" s="47"/>
      <c r="K143" s="47"/>
      <c r="L143" s="47"/>
      <c r="M143" s="47"/>
    </row>
    <row r="144" spans="1:13">
      <c r="A144" s="47"/>
      <c r="B144" s="47"/>
      <c r="C144" s="47"/>
      <c r="D144" s="47"/>
      <c r="E144" s="47"/>
      <c r="F144" s="47"/>
      <c r="G144" s="47"/>
      <c r="H144" s="47"/>
      <c r="I144" s="47"/>
      <c r="J144" s="47"/>
      <c r="K144" s="47"/>
      <c r="L144" s="47"/>
      <c r="M144" s="47"/>
    </row>
    <row r="145" spans="1:13">
      <c r="A145" s="47"/>
      <c r="B145" s="47"/>
      <c r="C145" s="47"/>
      <c r="D145" s="47"/>
      <c r="E145" s="47"/>
      <c r="F145" s="47"/>
      <c r="G145" s="47"/>
      <c r="H145" s="47"/>
      <c r="I145" s="47"/>
      <c r="J145" s="47"/>
      <c r="K145" s="47"/>
      <c r="L145" s="47"/>
      <c r="M145" s="47"/>
    </row>
    <row r="146" spans="1:13">
      <c r="A146" s="47"/>
      <c r="B146" s="47"/>
      <c r="C146" s="47"/>
      <c r="D146" s="47"/>
      <c r="E146" s="47"/>
      <c r="F146" s="47"/>
      <c r="G146" s="47"/>
      <c r="H146" s="47"/>
      <c r="I146" s="47"/>
      <c r="J146" s="47"/>
      <c r="K146" s="47"/>
      <c r="L146" s="47"/>
      <c r="M146" s="47"/>
    </row>
    <row r="147" spans="1:13">
      <c r="A147" s="47"/>
      <c r="B147" s="47"/>
      <c r="C147" s="47"/>
      <c r="D147" s="47"/>
      <c r="E147" s="47"/>
      <c r="F147" s="47"/>
      <c r="G147" s="47"/>
      <c r="H147" s="47"/>
      <c r="I147" s="47"/>
      <c r="J147" s="47"/>
      <c r="K147" s="47"/>
      <c r="L147" s="47"/>
      <c r="M147" s="47"/>
    </row>
    <row r="148" spans="1:13">
      <c r="A148" s="47"/>
      <c r="B148" s="47"/>
      <c r="C148" s="47"/>
      <c r="D148" s="47"/>
      <c r="E148" s="47"/>
      <c r="F148" s="47"/>
      <c r="G148" s="47"/>
      <c r="H148" s="47"/>
      <c r="I148" s="47"/>
      <c r="J148" s="47"/>
      <c r="K148" s="47"/>
      <c r="L148" s="47"/>
      <c r="M148" s="47"/>
    </row>
    <row r="149" spans="1:13">
      <c r="A149" s="47"/>
      <c r="B149" s="47"/>
      <c r="C149" s="47"/>
      <c r="D149" s="47"/>
      <c r="E149" s="47"/>
      <c r="F149" s="47"/>
      <c r="G149" s="47"/>
      <c r="H149" s="47"/>
      <c r="I149" s="47"/>
      <c r="J149" s="47"/>
      <c r="K149" s="47"/>
      <c r="L149" s="47"/>
      <c r="M149" s="47"/>
    </row>
    <row r="150" spans="1:13">
      <c r="A150" s="47"/>
      <c r="B150" s="47"/>
      <c r="C150" s="47"/>
      <c r="D150" s="47"/>
      <c r="E150" s="47"/>
      <c r="F150" s="47"/>
      <c r="G150" s="47"/>
      <c r="H150" s="47"/>
      <c r="I150" s="47"/>
      <c r="J150" s="47"/>
      <c r="K150" s="47"/>
      <c r="L150" s="47"/>
      <c r="M150" s="47"/>
    </row>
    <row r="151" spans="1:13">
      <c r="A151" s="47"/>
      <c r="B151" s="47"/>
      <c r="C151" s="47"/>
      <c r="D151" s="47"/>
      <c r="E151" s="47"/>
      <c r="F151" s="47"/>
      <c r="G151" s="47"/>
      <c r="H151" s="47"/>
      <c r="I151" s="47"/>
      <c r="J151" s="47"/>
      <c r="K151" s="47"/>
      <c r="L151" s="47"/>
      <c r="M151" s="47"/>
    </row>
  </sheetData>
  <sheetProtection password="CE28" sheet="1"/>
  <pageMargins left="0.25" right="0.25" top="0.75" bottom="0.75" header="0.3" footer="0.3"/>
  <pageSetup scale="5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C3:AE17"/>
  <sheetViews>
    <sheetView topLeftCell="N1" workbookViewId="0">
      <selection activeCell="U3" sqref="U3"/>
    </sheetView>
  </sheetViews>
  <sheetFormatPr baseColWidth="10" defaultColWidth="11.44140625" defaultRowHeight="13.2"/>
  <cols>
    <col min="3" max="3" width="26.88671875" customWidth="1"/>
    <col min="4" max="4" width="20.6640625" customWidth="1"/>
    <col min="6" max="6" width="17.5546875" customWidth="1"/>
    <col min="7" max="7" width="19.6640625" customWidth="1"/>
    <col min="12" max="12" width="15.6640625" customWidth="1"/>
    <col min="14" max="14" width="17.33203125" customWidth="1"/>
    <col min="15" max="15" width="14.33203125" customWidth="1"/>
    <col min="16" max="16" width="15.88671875" customWidth="1"/>
    <col min="17" max="17" width="19.33203125" customWidth="1"/>
  </cols>
  <sheetData>
    <row r="3" spans="3:31" ht="39.6">
      <c r="C3" s="98" t="s">
        <v>404</v>
      </c>
      <c r="D3" s="97" t="s">
        <v>405</v>
      </c>
      <c r="E3" s="97" t="s">
        <v>406</v>
      </c>
      <c r="F3" s="97" t="s">
        <v>407</v>
      </c>
      <c r="G3" s="97" t="s">
        <v>372</v>
      </c>
      <c r="H3" s="97" t="s">
        <v>408</v>
      </c>
      <c r="I3" s="97" t="s">
        <v>399</v>
      </c>
      <c r="J3" s="98" t="s">
        <v>409</v>
      </c>
      <c r="K3" s="99" t="s">
        <v>410</v>
      </c>
      <c r="L3" s="97" t="s">
        <v>411</v>
      </c>
      <c r="M3" s="97" t="s">
        <v>412</v>
      </c>
      <c r="N3" s="88" t="s">
        <v>413</v>
      </c>
      <c r="O3" s="88" t="s">
        <v>414</v>
      </c>
      <c r="P3" s="88" t="s">
        <v>415</v>
      </c>
      <c r="Q3" s="67" t="s">
        <v>416</v>
      </c>
      <c r="R3" s="68"/>
      <c r="U3" t="s">
        <v>101</v>
      </c>
      <c r="AE3" t="str">
        <f>UPPER(Q3)</f>
        <v>RIESGO INTOLERABLE: SITUACIÓN CRÍTICA, CORRECCIÓN URGENTE</v>
      </c>
    </row>
    <row r="4" spans="3:31" ht="52.8">
      <c r="C4" s="100" t="s">
        <v>102</v>
      </c>
      <c r="D4" s="15" t="s">
        <v>109</v>
      </c>
      <c r="E4" s="91" t="s">
        <v>117</v>
      </c>
      <c r="F4" s="100" t="s">
        <v>124</v>
      </c>
      <c r="G4" s="100" t="s">
        <v>145</v>
      </c>
      <c r="H4" s="100" t="s">
        <v>204</v>
      </c>
      <c r="I4" s="100" t="s">
        <v>218</v>
      </c>
      <c r="J4" s="100" t="s">
        <v>227</v>
      </c>
      <c r="K4" s="100" t="s">
        <v>236</v>
      </c>
      <c r="L4" s="100" t="s">
        <v>240</v>
      </c>
      <c r="M4" s="100" t="s">
        <v>245</v>
      </c>
      <c r="N4" s="100" t="s">
        <v>253</v>
      </c>
      <c r="O4" s="100" t="s">
        <v>255</v>
      </c>
      <c r="P4" s="100" t="s">
        <v>261</v>
      </c>
      <c r="Q4" s="67" t="s">
        <v>417</v>
      </c>
      <c r="R4" s="68"/>
      <c r="U4" t="s">
        <v>108</v>
      </c>
    </row>
    <row r="5" spans="3:31" ht="66">
      <c r="C5" s="100" t="s">
        <v>103</v>
      </c>
      <c r="D5" s="15" t="s">
        <v>110</v>
      </c>
      <c r="E5" s="91" t="s">
        <v>118</v>
      </c>
      <c r="F5" s="100" t="s">
        <v>126</v>
      </c>
      <c r="G5" s="100" t="s">
        <v>146</v>
      </c>
      <c r="H5" s="100" t="s">
        <v>205</v>
      </c>
      <c r="I5" s="100" t="s">
        <v>220</v>
      </c>
      <c r="J5" s="100" t="s">
        <v>228</v>
      </c>
      <c r="K5" s="100" t="s">
        <v>237</v>
      </c>
      <c r="L5" s="100" t="s">
        <v>241</v>
      </c>
      <c r="M5" s="100" t="s">
        <v>246</v>
      </c>
      <c r="N5" s="100"/>
      <c r="O5" s="100" t="s">
        <v>256</v>
      </c>
      <c r="P5" s="100" t="s">
        <v>262</v>
      </c>
      <c r="Q5" s="67" t="s">
        <v>418</v>
      </c>
      <c r="R5" s="68"/>
      <c r="U5" t="s">
        <v>116</v>
      </c>
    </row>
    <row r="6" spans="3:31" ht="52.8">
      <c r="C6" s="100" t="s">
        <v>104</v>
      </c>
      <c r="D6" s="15" t="s">
        <v>111</v>
      </c>
      <c r="E6" s="91" t="s">
        <v>119</v>
      </c>
      <c r="F6" s="100" t="s">
        <v>128</v>
      </c>
      <c r="G6" s="100" t="s">
        <v>147</v>
      </c>
      <c r="H6" s="100" t="s">
        <v>206</v>
      </c>
      <c r="I6" s="100" t="s">
        <v>221</v>
      </c>
      <c r="J6" s="100" t="s">
        <v>229</v>
      </c>
      <c r="K6" s="100" t="s">
        <v>238</v>
      </c>
      <c r="L6" s="100" t="s">
        <v>242</v>
      </c>
      <c r="M6" s="100" t="s">
        <v>247</v>
      </c>
      <c r="N6" s="100"/>
      <c r="O6" s="100" t="s">
        <v>257</v>
      </c>
      <c r="P6" s="100" t="s">
        <v>264</v>
      </c>
      <c r="Q6" s="67" t="s">
        <v>419</v>
      </c>
      <c r="R6" s="453"/>
      <c r="U6" t="s">
        <v>123</v>
      </c>
    </row>
    <row r="7" spans="3:31" ht="66.599999999999994" thickBot="1">
      <c r="C7" s="100" t="s">
        <v>105</v>
      </c>
      <c r="D7" s="15" t="s">
        <v>112</v>
      </c>
      <c r="E7" s="91" t="s">
        <v>120</v>
      </c>
      <c r="F7" s="100" t="s">
        <v>130</v>
      </c>
      <c r="G7" s="100" t="s">
        <v>148</v>
      </c>
      <c r="H7" s="100" t="s">
        <v>207</v>
      </c>
      <c r="I7" s="100" t="s">
        <v>222</v>
      </c>
      <c r="J7" s="100" t="s">
        <v>230</v>
      </c>
      <c r="K7" s="100"/>
      <c r="L7" s="100" t="s">
        <v>243</v>
      </c>
      <c r="M7" s="100" t="s">
        <v>248</v>
      </c>
      <c r="N7" s="100"/>
      <c r="O7" s="100" t="s">
        <v>258</v>
      </c>
      <c r="P7" s="100" t="s">
        <v>266</v>
      </c>
      <c r="Q7" s="69" t="s">
        <v>420</v>
      </c>
      <c r="R7" s="454"/>
      <c r="U7" t="s">
        <v>144</v>
      </c>
    </row>
    <row r="8" spans="3:31" ht="118.8">
      <c r="C8" s="100" t="s">
        <v>106</v>
      </c>
      <c r="D8" s="15" t="s">
        <v>113</v>
      </c>
      <c r="E8" s="91" t="s">
        <v>121</v>
      </c>
      <c r="F8" s="100" t="s">
        <v>132</v>
      </c>
      <c r="G8" s="100" t="s">
        <v>149</v>
      </c>
      <c r="H8" s="100" t="s">
        <v>208</v>
      </c>
      <c r="I8" s="100" t="s">
        <v>223</v>
      </c>
      <c r="J8" s="100" t="s">
        <v>231</v>
      </c>
      <c r="K8" s="100"/>
      <c r="L8" s="100"/>
      <c r="M8" s="100" t="s">
        <v>249</v>
      </c>
      <c r="N8" s="100"/>
      <c r="O8" s="100" t="s">
        <v>259</v>
      </c>
      <c r="P8" s="100" t="s">
        <v>268</v>
      </c>
      <c r="U8" t="s">
        <v>152</v>
      </c>
    </row>
    <row r="9" spans="3:31" ht="66">
      <c r="C9" s="100" t="s">
        <v>107</v>
      </c>
      <c r="D9" s="15" t="s">
        <v>114</v>
      </c>
      <c r="E9" s="91" t="s">
        <v>122</v>
      </c>
      <c r="F9" s="100" t="s">
        <v>134</v>
      </c>
      <c r="G9" s="100" t="s">
        <v>150</v>
      </c>
      <c r="H9" s="100" t="s">
        <v>209</v>
      </c>
      <c r="I9" s="100" t="s">
        <v>224</v>
      </c>
      <c r="J9" s="100" t="s">
        <v>232</v>
      </c>
      <c r="K9" s="100"/>
      <c r="L9" s="100"/>
      <c r="M9" s="100" t="s">
        <v>250</v>
      </c>
      <c r="N9" s="100"/>
      <c r="O9" s="100"/>
      <c r="P9" s="100"/>
      <c r="U9" t="s">
        <v>203</v>
      </c>
    </row>
    <row r="10" spans="3:31" ht="66">
      <c r="C10" s="100"/>
      <c r="D10" s="15" t="s">
        <v>115</v>
      </c>
      <c r="E10" s="100"/>
      <c r="F10" s="100" t="s">
        <v>136</v>
      </c>
      <c r="G10" s="100" t="s">
        <v>151</v>
      </c>
      <c r="H10" s="100" t="s">
        <v>210</v>
      </c>
      <c r="I10" s="100" t="s">
        <v>225</v>
      </c>
      <c r="J10" s="100" t="s">
        <v>233</v>
      </c>
      <c r="K10" s="100"/>
      <c r="L10" s="100"/>
      <c r="M10" s="100" t="s">
        <v>251</v>
      </c>
      <c r="N10" s="100"/>
      <c r="O10" s="100"/>
      <c r="P10" s="100"/>
      <c r="U10" t="s">
        <v>217</v>
      </c>
    </row>
    <row r="11" spans="3:31" ht="52.8">
      <c r="C11" s="100"/>
      <c r="D11" s="100"/>
      <c r="E11" s="100"/>
      <c r="F11" s="100" t="s">
        <v>138</v>
      </c>
      <c r="G11" s="100"/>
      <c r="H11" s="100" t="s">
        <v>211</v>
      </c>
      <c r="I11" s="100"/>
      <c r="J11" s="100" t="s">
        <v>234</v>
      </c>
      <c r="K11" s="100"/>
      <c r="L11" s="100"/>
      <c r="M11" s="100"/>
      <c r="N11" s="100"/>
      <c r="O11" s="100"/>
      <c r="P11" s="100"/>
      <c r="U11" t="s">
        <v>226</v>
      </c>
    </row>
    <row r="12" spans="3:31" ht="26.4">
      <c r="C12" s="100"/>
      <c r="D12" s="100"/>
      <c r="E12" s="100"/>
      <c r="F12" s="100" t="s">
        <v>140</v>
      </c>
      <c r="G12" s="100"/>
      <c r="H12" s="100" t="s">
        <v>212</v>
      </c>
      <c r="I12" s="100"/>
      <c r="J12" s="100"/>
      <c r="K12" s="100"/>
      <c r="L12" s="100"/>
      <c r="M12" s="100"/>
      <c r="N12" s="100"/>
      <c r="O12" s="100"/>
      <c r="P12" s="100"/>
      <c r="U12" t="s">
        <v>235</v>
      </c>
    </row>
    <row r="13" spans="3:31" ht="52.8">
      <c r="C13" s="100"/>
      <c r="D13" s="100"/>
      <c r="E13" s="100"/>
      <c r="F13" s="100" t="s">
        <v>142</v>
      </c>
      <c r="G13" s="100"/>
      <c r="H13" s="100" t="s">
        <v>213</v>
      </c>
      <c r="I13" s="100"/>
      <c r="J13" s="100"/>
      <c r="K13" s="100"/>
      <c r="L13" s="100"/>
      <c r="M13" s="100"/>
      <c r="N13" s="100"/>
      <c r="O13" s="100"/>
      <c r="P13" s="100"/>
      <c r="U13" t="s">
        <v>239</v>
      </c>
    </row>
    <row r="14" spans="3:31" ht="26.4">
      <c r="C14" s="100"/>
      <c r="D14" s="100"/>
      <c r="E14" s="100"/>
      <c r="F14" s="100"/>
      <c r="G14" s="100"/>
      <c r="H14" s="100" t="s">
        <v>214</v>
      </c>
      <c r="I14" s="100"/>
      <c r="J14" s="100"/>
      <c r="K14" s="100"/>
      <c r="L14" s="100"/>
      <c r="M14" s="100"/>
      <c r="N14" s="100"/>
      <c r="O14" s="100"/>
      <c r="P14" s="100"/>
      <c r="U14" t="s">
        <v>244</v>
      </c>
    </row>
    <row r="15" spans="3:31" ht="26.4">
      <c r="C15" s="100"/>
      <c r="D15" s="100"/>
      <c r="E15" s="100"/>
      <c r="F15" s="100"/>
      <c r="G15" s="100"/>
      <c r="H15" s="100" t="s">
        <v>215</v>
      </c>
      <c r="I15" s="100"/>
      <c r="J15" s="100"/>
      <c r="K15" s="100"/>
      <c r="L15" s="100"/>
      <c r="M15" s="100"/>
      <c r="N15" s="100"/>
      <c r="O15" s="100"/>
      <c r="P15" s="100"/>
      <c r="U15" t="s">
        <v>252</v>
      </c>
    </row>
    <row r="16" spans="3:31">
      <c r="U16" t="s">
        <v>254</v>
      </c>
    </row>
    <row r="17" spans="21:21">
      <c r="U17" t="s">
        <v>260</v>
      </c>
    </row>
  </sheetData>
  <mergeCells count="1">
    <mergeCell ref="R6:R7"/>
  </mergeCells>
  <pageMargins left="0.7" right="0.7" top="0.75" bottom="0.75" header="0.3" footer="0.3"/>
  <pageSetup orientation="portrait" horizont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tabColor theme="3" tint="0.59999389629810485"/>
  </sheetPr>
  <dimension ref="A1:V1048"/>
  <sheetViews>
    <sheetView topLeftCell="B1" zoomScale="85" zoomScaleNormal="85" workbookViewId="0">
      <selection activeCell="G31" sqref="G31"/>
    </sheetView>
  </sheetViews>
  <sheetFormatPr baseColWidth="10" defaultColWidth="41.44140625" defaultRowHeight="13.2"/>
  <cols>
    <col min="1" max="1" width="41.44140625" hidden="1" customWidth="1"/>
    <col min="2" max="2" width="3.109375" customWidth="1"/>
    <col min="3" max="3" width="28" bestFit="1" customWidth="1"/>
    <col min="4" max="4" width="14.5546875" customWidth="1"/>
    <col min="5" max="5" width="15.109375" customWidth="1"/>
    <col min="6" max="6" width="17.44140625" customWidth="1"/>
    <col min="7" max="26" width="6.6640625" customWidth="1"/>
  </cols>
  <sheetData>
    <row r="1" spans="1:22">
      <c r="A1" s="47"/>
      <c r="B1" s="47"/>
      <c r="C1" s="47"/>
      <c r="D1" s="53"/>
      <c r="E1" s="47"/>
      <c r="F1" s="3"/>
      <c r="G1" s="47"/>
      <c r="H1" s="47"/>
      <c r="I1" s="47"/>
      <c r="J1" s="47"/>
      <c r="K1" s="47"/>
      <c r="L1" s="47"/>
      <c r="M1" s="47"/>
      <c r="N1" s="47"/>
      <c r="O1" s="47"/>
      <c r="P1" s="47"/>
      <c r="Q1" s="47"/>
      <c r="R1" s="47"/>
      <c r="S1" s="47"/>
      <c r="T1" s="47"/>
      <c r="U1" s="47"/>
      <c r="V1" s="47"/>
    </row>
    <row r="2" spans="1:22">
      <c r="A2" s="47" t="e">
        <f>+CONCATENATE('Hoja 4. Matriz peligros'!#REF!,'Hoja 4. Matriz peligros'!X31)</f>
        <v>#REF!</v>
      </c>
      <c r="B2" s="47"/>
      <c r="C2" s="47"/>
      <c r="D2" s="47"/>
      <c r="E2" s="47"/>
      <c r="F2" s="47"/>
      <c r="G2" s="47"/>
      <c r="H2" s="47"/>
      <c r="I2" s="47"/>
      <c r="J2" s="47"/>
      <c r="K2" s="47"/>
      <c r="L2" s="47"/>
      <c r="M2" s="47"/>
      <c r="N2" s="47"/>
      <c r="O2" s="47"/>
      <c r="P2" s="47"/>
      <c r="Q2" s="47"/>
      <c r="R2" s="47"/>
      <c r="S2" s="47"/>
      <c r="T2" s="47"/>
      <c r="U2" s="47"/>
      <c r="V2" s="47"/>
    </row>
    <row r="3" spans="1:22" ht="13.8" thickBot="1">
      <c r="A3" s="47" t="e">
        <f>+CONCATENATE('Hoja 4. Matriz peligros'!#REF!,'Hoja 4. Matriz peligros'!X32)</f>
        <v>#REF!</v>
      </c>
      <c r="B3" s="47"/>
      <c r="C3" s="47"/>
      <c r="D3" s="47"/>
      <c r="E3" s="47"/>
      <c r="F3" s="47"/>
      <c r="G3" s="47"/>
      <c r="H3" s="47"/>
      <c r="I3" s="47"/>
      <c r="J3" s="47"/>
      <c r="K3" s="47"/>
      <c r="L3" s="47"/>
      <c r="M3" s="47"/>
      <c r="N3" s="47"/>
      <c r="O3" s="47"/>
      <c r="P3" s="47"/>
      <c r="Q3" s="47"/>
      <c r="R3" s="47"/>
      <c r="S3" s="47"/>
      <c r="T3" s="47"/>
      <c r="U3" s="47"/>
      <c r="V3" s="47"/>
    </row>
    <row r="4" spans="1:22">
      <c r="A4" s="47" t="e">
        <f>+CONCATENATE('Hoja 4. Matriz peligros'!#REF!,'Hoja 4. Matriz peligros'!X33)</f>
        <v>#REF!</v>
      </c>
      <c r="B4" s="47"/>
      <c r="C4" s="56"/>
      <c r="D4" s="57" t="s">
        <v>297</v>
      </c>
      <c r="E4" s="57" t="s">
        <v>292</v>
      </c>
      <c r="F4" s="57" t="s">
        <v>293</v>
      </c>
      <c r="G4" s="47"/>
      <c r="H4" s="47"/>
      <c r="I4" s="47"/>
      <c r="J4" s="47"/>
      <c r="K4" s="47"/>
      <c r="L4" s="47"/>
      <c r="M4" s="47"/>
      <c r="N4" s="47"/>
      <c r="O4" s="47"/>
      <c r="P4" s="47"/>
      <c r="Q4" s="47"/>
      <c r="R4" s="47"/>
      <c r="S4" s="47"/>
      <c r="T4" s="47"/>
      <c r="U4" s="47"/>
      <c r="V4" s="47"/>
    </row>
    <row r="5" spans="1:22">
      <c r="A5" s="47" t="e">
        <f>+CONCATENATE('Hoja 4. Matriz peligros'!#REF!,'Hoja 4. Matriz peligros'!#REF!)</f>
        <v>#REF!</v>
      </c>
      <c r="B5" s="47"/>
      <c r="C5" s="55" t="s">
        <v>101</v>
      </c>
      <c r="D5" s="54">
        <f>+COUNTIFS('Hoja 4. Matriz peligros'!$X$14:$X$33,'Hoja 6. Consolidado general'!D$4,'Hoja 4. Matriz peligros'!$I$14:$I$33,'Hoja 6. Consolidado general'!$C5)</f>
        <v>0</v>
      </c>
      <c r="E5" s="54">
        <f>+COUNTIFS('Hoja 4. Matriz peligros'!$X$14:$X$33,'Hoja 6. Consolidado general'!E$4,'Hoja 4. Matriz peligros'!$I$14:$I$33,'Hoja 6. Consolidado general'!$C5)</f>
        <v>0</v>
      </c>
      <c r="F5" s="54">
        <f>+COUNTIFS('Hoja 4. Matriz peligros'!$X$14:$X$33,'Hoja 6. Consolidado general'!F$4,'Hoja 4. Matriz peligros'!$I$14:$I$33,'Hoja 6. Consolidado general'!$C5)</f>
        <v>0</v>
      </c>
      <c r="G5" s="47"/>
      <c r="H5" s="47"/>
      <c r="I5" s="47"/>
      <c r="J5" s="47"/>
      <c r="K5" s="47"/>
      <c r="L5" s="47"/>
      <c r="M5" s="47"/>
      <c r="N5" s="47"/>
      <c r="O5" s="47"/>
      <c r="P5" s="47"/>
      <c r="Q5" s="47"/>
      <c r="R5" s="47"/>
      <c r="S5" s="47"/>
      <c r="T5" s="47"/>
      <c r="U5" s="47"/>
      <c r="V5" s="47"/>
    </row>
    <row r="6" spans="1:22">
      <c r="A6" s="47" t="e">
        <f>+CONCATENATE('Hoja 4. Matriz peligros'!#REF!,'Hoja 4. Matriz peligros'!#REF!)</f>
        <v>#REF!</v>
      </c>
      <c r="B6" s="47"/>
      <c r="C6" s="58" t="s">
        <v>108</v>
      </c>
      <c r="D6" s="54">
        <f>+COUNTIFS('Hoja 4. Matriz peligros'!$X$14:$X$33,'Hoja 6. Consolidado general'!D$4,'Hoja 4. Matriz peligros'!$I$14:$I$33,'Hoja 6. Consolidado general'!$C6)</f>
        <v>0</v>
      </c>
      <c r="E6" s="54">
        <f>+COUNTIFS('Hoja 4. Matriz peligros'!$X$14:$X$33,'Hoja 6. Consolidado general'!E$4,'Hoja 4. Matriz peligros'!$I$14:$I$33,'Hoja 6. Consolidado general'!$C6)</f>
        <v>0</v>
      </c>
      <c r="F6" s="54">
        <f>+COUNTIFS('Hoja 4. Matriz peligros'!$X$14:$X$33,'Hoja 6. Consolidado general'!F$4,'Hoja 4. Matriz peligros'!$I$14:$I$33,'Hoja 6. Consolidado general'!$C6)</f>
        <v>0</v>
      </c>
      <c r="G6" s="47"/>
      <c r="H6" s="47"/>
      <c r="I6" s="47"/>
      <c r="J6" s="47"/>
      <c r="K6" s="47"/>
      <c r="L6" s="47"/>
      <c r="M6" s="47"/>
      <c r="N6" s="47"/>
      <c r="O6" s="47"/>
      <c r="P6" s="47"/>
      <c r="Q6" s="47"/>
      <c r="R6" s="47"/>
      <c r="S6" s="47"/>
      <c r="T6" s="47"/>
      <c r="U6" s="47"/>
      <c r="V6" s="47"/>
    </row>
    <row r="7" spans="1:22">
      <c r="A7" s="47" t="e">
        <f>+CONCATENATE('Hoja 4. Matriz peligros'!#REF!,'Hoja 4. Matriz peligros'!#REF!)</f>
        <v>#REF!</v>
      </c>
      <c r="B7" s="47"/>
      <c r="C7" s="55" t="s">
        <v>116</v>
      </c>
      <c r="D7" s="54">
        <f>+COUNTIFS('Hoja 4. Matriz peligros'!$X$14:$X$33,'Hoja 6. Consolidado general'!D$4,'Hoja 4. Matriz peligros'!$I$14:$I$33,'Hoja 6. Consolidado general'!$C7)</f>
        <v>0</v>
      </c>
      <c r="E7" s="54">
        <f>+COUNTIFS('Hoja 4. Matriz peligros'!$X$14:$X$33,'Hoja 6. Consolidado general'!E$4,'Hoja 4. Matriz peligros'!$I$14:$I$33,'Hoja 6. Consolidado general'!$C7)</f>
        <v>0</v>
      </c>
      <c r="F7" s="54">
        <f>+COUNTIFS('Hoja 4. Matriz peligros'!$X$14:$X$33,'Hoja 6. Consolidado general'!F$4,'Hoja 4. Matriz peligros'!$I$14:$I$33,'Hoja 6. Consolidado general'!$C7)</f>
        <v>0</v>
      </c>
      <c r="G7" s="47"/>
      <c r="H7" s="47"/>
      <c r="I7" s="47"/>
      <c r="J7" s="47"/>
      <c r="K7" s="47"/>
      <c r="L7" s="47"/>
      <c r="M7" s="47"/>
      <c r="N7" s="47"/>
      <c r="O7" s="47"/>
      <c r="P7" s="47"/>
      <c r="Q7" s="47"/>
      <c r="R7" s="47"/>
      <c r="S7" s="47"/>
      <c r="T7" s="47"/>
      <c r="U7" s="47"/>
      <c r="V7" s="47"/>
    </row>
    <row r="8" spans="1:22">
      <c r="A8" s="47" t="e">
        <f>+CONCATENATE('Hoja 4. Matriz peligros'!#REF!,'Hoja 4. Matriz peligros'!#REF!)</f>
        <v>#REF!</v>
      </c>
      <c r="B8" s="47"/>
      <c r="C8" s="58" t="s">
        <v>123</v>
      </c>
      <c r="D8" s="54">
        <f>+COUNTIFS('Hoja 4. Matriz peligros'!$X$14:$X$33,'Hoja 6. Consolidado general'!D$4,'Hoja 4. Matriz peligros'!$I$14:$I$33,'Hoja 6. Consolidado general'!$C8)</f>
        <v>0</v>
      </c>
      <c r="E8" s="54">
        <f>+COUNTIFS('Hoja 4. Matriz peligros'!$X$14:$X$33,'Hoja 6. Consolidado general'!E$4,'Hoja 4. Matriz peligros'!$I$14:$I$33,'Hoja 6. Consolidado general'!$C8)</f>
        <v>0</v>
      </c>
      <c r="F8" s="54">
        <f>+COUNTIFS('Hoja 4. Matriz peligros'!$X$14:$X$33,'Hoja 6. Consolidado general'!F$4,'Hoja 4. Matriz peligros'!$I$14:$I$33,'Hoja 6. Consolidado general'!$C8)</f>
        <v>0</v>
      </c>
      <c r="G8" s="47"/>
      <c r="H8" s="47"/>
      <c r="I8" s="47"/>
      <c r="J8" s="47"/>
      <c r="K8" s="47"/>
      <c r="L8" s="47"/>
      <c r="M8" s="47"/>
      <c r="N8" s="47"/>
      <c r="O8" s="47"/>
      <c r="P8" s="47"/>
      <c r="Q8" s="47"/>
      <c r="R8" s="47"/>
      <c r="S8" s="47"/>
      <c r="T8" s="47"/>
      <c r="U8" s="47"/>
      <c r="V8" s="47"/>
    </row>
    <row r="9" spans="1:22">
      <c r="A9" s="47" t="e">
        <f>+CONCATENATE('Hoja 4. Matriz peligros'!#REF!,'Hoja 4. Matriz peligros'!#REF!)</f>
        <v>#REF!</v>
      </c>
      <c r="B9" s="47"/>
      <c r="C9" s="55" t="s">
        <v>144</v>
      </c>
      <c r="D9" s="54">
        <f>+COUNTIFS('Hoja 4. Matriz peligros'!$X$14:$X$33,'Hoja 6. Consolidado general'!D$4,'Hoja 4. Matriz peligros'!$I$14:$I$33,'Hoja 6. Consolidado general'!$C9)</f>
        <v>0</v>
      </c>
      <c r="E9" s="54">
        <f>+COUNTIFS('Hoja 4. Matriz peligros'!$X$14:$X$33,'Hoja 6. Consolidado general'!E$4,'Hoja 4. Matriz peligros'!$I$14:$I$33,'Hoja 6. Consolidado general'!$C9)</f>
        <v>0</v>
      </c>
      <c r="F9" s="54">
        <f>+COUNTIFS('Hoja 4. Matriz peligros'!$X$14:$X$33,'Hoja 6. Consolidado general'!F$4,'Hoja 4. Matriz peligros'!$I$14:$I$33,'Hoja 6. Consolidado general'!$C9)</f>
        <v>0</v>
      </c>
      <c r="G9" s="47"/>
      <c r="H9" s="47"/>
      <c r="I9" s="47"/>
      <c r="J9" s="47"/>
      <c r="K9" s="47"/>
      <c r="L9" s="47"/>
      <c r="M9" s="47"/>
      <c r="N9" s="47"/>
      <c r="O9" s="47"/>
      <c r="P9" s="47"/>
      <c r="Q9" s="47"/>
      <c r="R9" s="47"/>
      <c r="S9" s="47"/>
      <c r="T9" s="47"/>
      <c r="U9" s="47"/>
      <c r="V9" s="47"/>
    </row>
    <row r="10" spans="1:22">
      <c r="A10" s="47" t="e">
        <f>+CONCATENATE('Hoja 4. Matriz peligros'!#REF!,'Hoja 4. Matriz peligros'!#REF!)</f>
        <v>#REF!</v>
      </c>
      <c r="B10" s="47"/>
      <c r="C10" s="58" t="s">
        <v>152</v>
      </c>
      <c r="D10" s="54">
        <f>+COUNTIFS('Hoja 4. Matriz peligros'!$X$14:$X$33,'Hoja 6. Consolidado general'!D$4,'Hoja 4. Matriz peligros'!$I$14:$I$33,'Hoja 6. Consolidado general'!$C10)</f>
        <v>0</v>
      </c>
      <c r="E10" s="54">
        <f>+COUNTIFS('Hoja 4. Matriz peligros'!$X$14:$X$33,'Hoja 6. Consolidado general'!E$4,'Hoja 4. Matriz peligros'!$I$14:$I$33,'Hoja 6. Consolidado general'!$C10)</f>
        <v>0</v>
      </c>
      <c r="F10" s="54">
        <f>+COUNTIFS('Hoja 4. Matriz peligros'!$X$14:$X$33,'Hoja 6. Consolidado general'!F$4,'Hoja 4. Matriz peligros'!$I$14:$I$33,'Hoja 6. Consolidado general'!$C10)</f>
        <v>0</v>
      </c>
      <c r="G10" s="47"/>
      <c r="H10" s="47"/>
      <c r="I10" s="47"/>
      <c r="J10" s="47"/>
      <c r="K10" s="47"/>
      <c r="L10" s="47"/>
      <c r="M10" s="47"/>
      <c r="N10" s="47"/>
      <c r="O10" s="47"/>
      <c r="P10" s="47"/>
      <c r="Q10" s="47"/>
      <c r="R10" s="47"/>
      <c r="S10" s="47"/>
      <c r="T10" s="47"/>
      <c r="U10" s="47"/>
      <c r="V10" s="47"/>
    </row>
    <row r="11" spans="1:22">
      <c r="A11" s="47" t="e">
        <f>+CONCATENATE('Hoja 4. Matriz peligros'!#REF!,'Hoja 4. Matriz peligros'!#REF!)</f>
        <v>#REF!</v>
      </c>
      <c r="B11" s="47"/>
      <c r="C11" s="55" t="s">
        <v>203</v>
      </c>
      <c r="D11" s="54">
        <f>+COUNTIFS('Hoja 4. Matriz peligros'!$X$14:$X$33,'Hoja 6. Consolidado general'!D$4,'Hoja 4. Matriz peligros'!$I$14:$I$33,'Hoja 6. Consolidado general'!$C11)</f>
        <v>0</v>
      </c>
      <c r="E11" s="54">
        <f>+COUNTIFS('Hoja 4. Matriz peligros'!$X$14:$X$33,'Hoja 6. Consolidado general'!E$4,'Hoja 4. Matriz peligros'!$I$14:$I$33,'Hoja 6. Consolidado general'!$C11)</f>
        <v>0</v>
      </c>
      <c r="F11" s="54">
        <f>+COUNTIFS('Hoja 4. Matriz peligros'!$X$14:$X$33,'Hoja 6. Consolidado general'!F$4,'Hoja 4. Matriz peligros'!$I$14:$I$33,'Hoja 6. Consolidado general'!$C11)</f>
        <v>0</v>
      </c>
      <c r="G11" s="47"/>
      <c r="H11" s="47"/>
      <c r="I11" s="47"/>
      <c r="J11" s="47"/>
      <c r="K11" s="47"/>
      <c r="L11" s="47"/>
      <c r="M11" s="47"/>
      <c r="N11" s="47"/>
      <c r="O11" s="47"/>
      <c r="P11" s="47"/>
      <c r="Q11" s="47"/>
      <c r="R11" s="47"/>
      <c r="S11" s="47"/>
      <c r="T11" s="47"/>
      <c r="U11" s="47"/>
      <c r="V11" s="47"/>
    </row>
    <row r="12" spans="1:22">
      <c r="A12" s="47" t="e">
        <f>+CONCATENATE('Hoja 4. Matriz peligros'!#REF!,'Hoja 4. Matriz peligros'!#REF!)</f>
        <v>#REF!</v>
      </c>
      <c r="B12" s="47"/>
      <c r="C12" s="58" t="s">
        <v>217</v>
      </c>
      <c r="D12" s="54">
        <f>+COUNTIFS('Hoja 4. Matriz peligros'!$X$14:$X$33,'Hoja 6. Consolidado general'!D$4,'Hoja 4. Matriz peligros'!$I$14:$I$33,'Hoja 6. Consolidado general'!$C12)</f>
        <v>0</v>
      </c>
      <c r="E12" s="54">
        <f>+COUNTIFS('Hoja 4. Matriz peligros'!$X$14:$X$33,'Hoja 6. Consolidado general'!E$4,'Hoja 4. Matriz peligros'!$I$14:$I$33,'Hoja 6. Consolidado general'!$C12)</f>
        <v>0</v>
      </c>
      <c r="F12" s="54">
        <f>+COUNTIFS('Hoja 4. Matriz peligros'!$X$14:$X$33,'Hoja 6. Consolidado general'!F$4,'Hoja 4. Matriz peligros'!$I$14:$I$33,'Hoja 6. Consolidado general'!$C12)</f>
        <v>0</v>
      </c>
      <c r="G12" s="47"/>
      <c r="H12" s="47"/>
      <c r="I12" s="47"/>
      <c r="J12" s="47"/>
      <c r="K12" s="47"/>
      <c r="L12" s="47"/>
      <c r="M12" s="47"/>
      <c r="N12" s="47"/>
      <c r="O12" s="47"/>
      <c r="P12" s="47"/>
      <c r="Q12" s="47"/>
      <c r="R12" s="47"/>
      <c r="S12" s="47"/>
      <c r="T12" s="47"/>
      <c r="U12" s="47"/>
      <c r="V12" s="47"/>
    </row>
    <row r="13" spans="1:22">
      <c r="A13" s="47" t="e">
        <f>+CONCATENATE('Hoja 4. Matriz peligros'!#REF!,'Hoja 4. Matriz peligros'!#REF!)</f>
        <v>#REF!</v>
      </c>
      <c r="B13" s="47"/>
      <c r="C13" s="55" t="s">
        <v>226</v>
      </c>
      <c r="D13" s="54">
        <f>+COUNTIFS('Hoja 4. Matriz peligros'!$X$14:$X$33,'Hoja 6. Consolidado general'!D$4,'Hoja 4. Matriz peligros'!$I$14:$I$33,'Hoja 6. Consolidado general'!$C13)</f>
        <v>0</v>
      </c>
      <c r="E13" s="54">
        <f>+COUNTIFS('Hoja 4. Matriz peligros'!$X$14:$X$33,'Hoja 6. Consolidado general'!E$4,'Hoja 4. Matriz peligros'!$I$14:$I$33,'Hoja 6. Consolidado general'!$C13)</f>
        <v>0</v>
      </c>
      <c r="F13" s="54">
        <f>+COUNTIFS('Hoja 4. Matriz peligros'!$X$14:$X$33,'Hoja 6. Consolidado general'!F$4,'Hoja 4. Matriz peligros'!$I$14:$I$33,'Hoja 6. Consolidado general'!$C13)</f>
        <v>0</v>
      </c>
      <c r="G13" s="47"/>
      <c r="H13" s="47"/>
      <c r="I13" s="47"/>
      <c r="J13" s="47"/>
      <c r="K13" s="47"/>
      <c r="L13" s="47"/>
      <c r="M13" s="47"/>
      <c r="N13" s="47"/>
      <c r="O13" s="47"/>
      <c r="P13" s="47"/>
      <c r="Q13" s="47"/>
      <c r="R13" s="47"/>
      <c r="S13" s="47"/>
      <c r="T13" s="47"/>
      <c r="U13" s="47"/>
      <c r="V13" s="47"/>
    </row>
    <row r="14" spans="1:22">
      <c r="A14" s="47" t="e">
        <f>+CONCATENATE('Hoja 4. Matriz peligros'!#REF!,'Hoja 4. Matriz peligros'!#REF!)</f>
        <v>#REF!</v>
      </c>
      <c r="B14" s="47"/>
      <c r="C14" s="58" t="s">
        <v>235</v>
      </c>
      <c r="D14" s="54">
        <f>+COUNTIFS('Hoja 4. Matriz peligros'!$X$14:$X$33,'Hoja 6. Consolidado general'!D$4,'Hoja 4. Matriz peligros'!$I$14:$I$33,'Hoja 6. Consolidado general'!$C14)</f>
        <v>0</v>
      </c>
      <c r="E14" s="54">
        <f>+COUNTIFS('Hoja 4. Matriz peligros'!$X$14:$X$33,'Hoja 6. Consolidado general'!E$4,'Hoja 4. Matriz peligros'!$I$14:$I$33,'Hoja 6. Consolidado general'!$C14)</f>
        <v>0</v>
      </c>
      <c r="F14" s="54">
        <f>+COUNTIFS('Hoja 4. Matriz peligros'!$X$14:$X$33,'Hoja 6. Consolidado general'!F$4,'Hoja 4. Matriz peligros'!$I$14:$I$33,'Hoja 6. Consolidado general'!$C14)</f>
        <v>0</v>
      </c>
      <c r="G14" s="47"/>
      <c r="H14" s="47"/>
      <c r="I14" s="47"/>
      <c r="J14" s="47"/>
      <c r="K14" s="47"/>
      <c r="L14" s="47"/>
      <c r="M14" s="47"/>
      <c r="N14" s="47"/>
      <c r="O14" s="47"/>
      <c r="P14" s="47"/>
      <c r="Q14" s="47"/>
      <c r="R14" s="47"/>
      <c r="S14" s="47"/>
      <c r="T14" s="47"/>
      <c r="U14" s="47"/>
      <c r="V14" s="47"/>
    </row>
    <row r="15" spans="1:22">
      <c r="A15" s="47" t="e">
        <f>+CONCATENATE('Hoja 4. Matriz peligros'!#REF!,'Hoja 4. Matriz peligros'!#REF!)</f>
        <v>#REF!</v>
      </c>
      <c r="B15" s="47"/>
      <c r="C15" s="55" t="s">
        <v>239</v>
      </c>
      <c r="D15" s="54">
        <f>+COUNTIFS('Hoja 4. Matriz peligros'!$X$14:$X$33,'Hoja 6. Consolidado general'!D$4,'Hoja 4. Matriz peligros'!$I$14:$I$33,'Hoja 6. Consolidado general'!$C15)</f>
        <v>0</v>
      </c>
      <c r="E15" s="54">
        <f>+COUNTIFS('Hoja 4. Matriz peligros'!$X$14:$X$33,'Hoja 6. Consolidado general'!E$4,'Hoja 4. Matriz peligros'!$I$14:$I$33,'Hoja 6. Consolidado general'!$C15)</f>
        <v>0</v>
      </c>
      <c r="F15" s="54">
        <f>+COUNTIFS('Hoja 4. Matriz peligros'!$X$14:$X$33,'Hoja 6. Consolidado general'!F$4,'Hoja 4. Matriz peligros'!$I$14:$I$33,'Hoja 6. Consolidado general'!$C15)</f>
        <v>0</v>
      </c>
      <c r="G15" s="47"/>
      <c r="H15" s="47"/>
      <c r="I15" s="47"/>
      <c r="J15" s="47"/>
      <c r="K15" s="47"/>
      <c r="L15" s="47"/>
      <c r="M15" s="47"/>
      <c r="N15" s="47"/>
      <c r="O15" s="47"/>
      <c r="P15" s="47"/>
      <c r="Q15" s="47"/>
      <c r="R15" s="47"/>
      <c r="S15" s="47"/>
      <c r="T15" s="47"/>
      <c r="U15" s="47"/>
      <c r="V15" s="47"/>
    </row>
    <row r="16" spans="1:22">
      <c r="A16" s="47" t="e">
        <f>+CONCATENATE('Hoja 4. Matriz peligros'!#REF!,'Hoja 4. Matriz peligros'!#REF!)</f>
        <v>#REF!</v>
      </c>
      <c r="B16" s="47"/>
      <c r="C16" s="58" t="s">
        <v>244</v>
      </c>
      <c r="D16" s="54">
        <f>+COUNTIFS('Hoja 4. Matriz peligros'!$X$14:$X$33,'Hoja 6. Consolidado general'!D$4,'Hoja 4. Matriz peligros'!$I$14:$I$33,'Hoja 6. Consolidado general'!$C16)</f>
        <v>0</v>
      </c>
      <c r="E16" s="54">
        <f>+COUNTIFS('Hoja 4. Matriz peligros'!$X$14:$X$33,'Hoja 6. Consolidado general'!E$4,'Hoja 4. Matriz peligros'!$I$14:$I$33,'Hoja 6. Consolidado general'!$C16)</f>
        <v>0</v>
      </c>
      <c r="F16" s="54">
        <f>+COUNTIFS('Hoja 4. Matriz peligros'!$X$14:$X$33,'Hoja 6. Consolidado general'!F$4,'Hoja 4. Matriz peligros'!$I$14:$I$33,'Hoja 6. Consolidado general'!$C16)</f>
        <v>0</v>
      </c>
      <c r="G16" s="47"/>
      <c r="H16" s="47"/>
      <c r="I16" s="47"/>
      <c r="J16" s="47"/>
      <c r="K16" s="47"/>
      <c r="L16" s="47"/>
      <c r="M16" s="47"/>
      <c r="N16" s="47"/>
      <c r="O16" s="47"/>
      <c r="P16" s="47"/>
      <c r="Q16" s="47"/>
      <c r="R16" s="47"/>
      <c r="S16" s="47"/>
      <c r="T16" s="47"/>
      <c r="U16" s="47"/>
      <c r="V16" s="47"/>
    </row>
    <row r="17" spans="1:22">
      <c r="A17" s="47" t="e">
        <f>+CONCATENATE('Hoja 4. Matriz peligros'!#REF!,'Hoja 4. Matriz peligros'!#REF!)</f>
        <v>#REF!</v>
      </c>
      <c r="B17" s="47"/>
      <c r="C17" s="55" t="s">
        <v>252</v>
      </c>
      <c r="D17" s="54">
        <f>+COUNTIFS('Hoja 4. Matriz peligros'!$X$14:$X$33,'Hoja 6. Consolidado general'!D$4,'Hoja 4. Matriz peligros'!$I$14:$I$33,'Hoja 6. Consolidado general'!$C17)</f>
        <v>0</v>
      </c>
      <c r="E17" s="54">
        <f>+COUNTIFS('Hoja 4. Matriz peligros'!$X$14:$X$33,'Hoja 6. Consolidado general'!E$4,'Hoja 4. Matriz peligros'!$I$14:$I$33,'Hoja 6. Consolidado general'!$C17)</f>
        <v>0</v>
      </c>
      <c r="F17" s="54">
        <f>+COUNTIFS('Hoja 4. Matriz peligros'!$X$14:$X$33,'Hoja 6. Consolidado general'!F$4,'Hoja 4. Matriz peligros'!$I$14:$I$33,'Hoja 6. Consolidado general'!$C17)</f>
        <v>0</v>
      </c>
      <c r="G17" s="47"/>
      <c r="H17" s="47"/>
      <c r="I17" s="47"/>
      <c r="J17" s="47"/>
      <c r="K17" s="47"/>
      <c r="L17" s="47"/>
      <c r="M17" s="47"/>
      <c r="N17" s="47"/>
      <c r="O17" s="47"/>
      <c r="P17" s="47"/>
      <c r="Q17" s="47"/>
      <c r="R17" s="47"/>
      <c r="S17" s="47"/>
      <c r="T17" s="47"/>
      <c r="U17" s="47"/>
      <c r="V17" s="47"/>
    </row>
    <row r="18" spans="1:22">
      <c r="A18" s="47" t="e">
        <f>+CONCATENATE('Hoja 4. Matriz peligros'!#REF!,'Hoja 4. Matriz peligros'!#REF!)</f>
        <v>#REF!</v>
      </c>
      <c r="B18" s="47"/>
      <c r="C18" s="58" t="s">
        <v>254</v>
      </c>
      <c r="D18" s="54">
        <f>+COUNTIFS('Hoja 4. Matriz peligros'!$X$14:$X$33,'Hoja 6. Consolidado general'!D$4,'Hoja 4. Matriz peligros'!$I$14:$I$33,'Hoja 6. Consolidado general'!$C18)</f>
        <v>0</v>
      </c>
      <c r="E18" s="54">
        <f>+COUNTIFS('Hoja 4. Matriz peligros'!$X$14:$X$33,'Hoja 6. Consolidado general'!E$4,'Hoja 4. Matriz peligros'!$I$14:$I$33,'Hoja 6. Consolidado general'!$C18)</f>
        <v>0</v>
      </c>
      <c r="F18" s="54">
        <f>+COUNTIFS('Hoja 4. Matriz peligros'!$X$14:$X$33,'Hoja 6. Consolidado general'!F$4,'Hoja 4. Matriz peligros'!$I$14:$I$33,'Hoja 6. Consolidado general'!$C18)</f>
        <v>0</v>
      </c>
      <c r="G18" s="47"/>
      <c r="H18" s="47"/>
      <c r="I18" s="47"/>
      <c r="J18" s="47"/>
      <c r="K18" s="47"/>
      <c r="L18" s="47"/>
      <c r="M18" s="47"/>
      <c r="N18" s="47"/>
      <c r="O18" s="47"/>
      <c r="P18" s="47"/>
      <c r="Q18" s="47"/>
      <c r="R18" s="47"/>
      <c r="S18" s="47"/>
      <c r="T18" s="47"/>
      <c r="U18" s="47"/>
      <c r="V18" s="47"/>
    </row>
    <row r="19" spans="1:22" ht="13.8" thickBot="1">
      <c r="A19" s="47" t="e">
        <f>+CONCATENATE('Hoja 4. Matriz peligros'!#REF!,'Hoja 4. Matriz peligros'!#REF!)</f>
        <v>#REF!</v>
      </c>
      <c r="B19" s="47"/>
      <c r="C19" s="55" t="s">
        <v>260</v>
      </c>
      <c r="D19" s="54">
        <f>+COUNTIFS('Hoja 4. Matriz peligros'!$X$14:$X$33,'Hoja 6. Consolidado general'!D$4,'Hoja 4. Matriz peligros'!$I$14:$I$33,'Hoja 6. Consolidado general'!$C19)</f>
        <v>0</v>
      </c>
      <c r="E19" s="54">
        <f>+COUNTIFS('Hoja 4. Matriz peligros'!$X$14:$X$33,'Hoja 6. Consolidado general'!E$4,'Hoja 4. Matriz peligros'!$I$14:$I$33,'Hoja 6. Consolidado general'!$C19)</f>
        <v>0</v>
      </c>
      <c r="F19" s="54">
        <f>+COUNTIFS('Hoja 4. Matriz peligros'!$X$14:$X$33,'Hoja 6. Consolidado general'!F$4,'Hoja 4. Matriz peligros'!$I$14:$I$33,'Hoja 6. Consolidado general'!$C19)</f>
        <v>0</v>
      </c>
      <c r="G19" s="47"/>
      <c r="H19" s="47"/>
      <c r="I19" s="47"/>
      <c r="J19" s="47"/>
      <c r="K19" s="47"/>
      <c r="L19" s="47"/>
      <c r="M19" s="47"/>
      <c r="N19" s="47"/>
      <c r="O19" s="47"/>
      <c r="P19" s="47"/>
      <c r="Q19" s="47"/>
      <c r="R19" s="47"/>
      <c r="S19" s="47"/>
      <c r="T19" s="47"/>
      <c r="U19" s="47"/>
      <c r="V19" s="47"/>
    </row>
    <row r="20" spans="1:22" ht="13.8" thickBot="1">
      <c r="A20" s="47" t="e">
        <f>+CONCATENATE('Hoja 4. Matriz peligros'!#REF!,'Hoja 4. Matriz peligros'!#REF!)</f>
        <v>#REF!</v>
      </c>
      <c r="B20" s="47"/>
      <c r="C20" s="250" t="s">
        <v>421</v>
      </c>
      <c r="D20" s="251">
        <f>SUM(D5:D18)</f>
        <v>0</v>
      </c>
      <c r="E20" s="251">
        <f>SUM(E5:E18)</f>
        <v>0</v>
      </c>
      <c r="F20" s="251">
        <f>SUM(F5:F18)</f>
        <v>0</v>
      </c>
      <c r="G20" s="47"/>
      <c r="H20" s="47"/>
      <c r="I20" s="47"/>
      <c r="J20" s="47"/>
      <c r="K20" s="47"/>
      <c r="L20" s="47"/>
      <c r="M20" s="47"/>
      <c r="N20" s="47"/>
      <c r="O20" s="47"/>
      <c r="P20" s="47"/>
      <c r="Q20" s="47"/>
      <c r="R20" s="47"/>
      <c r="S20" s="47"/>
      <c r="T20" s="47"/>
      <c r="U20" s="47"/>
      <c r="V20" s="47"/>
    </row>
    <row r="21" spans="1:22">
      <c r="A21" s="47" t="e">
        <f>+CONCATENATE('Hoja 4. Matriz peligros'!#REF!,'Hoja 4. Matriz peligros'!#REF!)</f>
        <v>#REF!</v>
      </c>
      <c r="B21" s="47"/>
      <c r="G21" s="47"/>
      <c r="H21" s="47"/>
      <c r="I21" s="47"/>
      <c r="J21" s="47"/>
      <c r="K21" s="47"/>
      <c r="L21" s="47"/>
      <c r="M21" s="47"/>
      <c r="N21" s="47"/>
      <c r="O21" s="47"/>
      <c r="P21" s="47"/>
      <c r="Q21" s="47"/>
      <c r="R21" s="47"/>
      <c r="S21" s="47"/>
      <c r="T21" s="47"/>
      <c r="U21" s="47"/>
      <c r="V21" s="47"/>
    </row>
    <row r="22" spans="1:22">
      <c r="A22" s="47" t="e">
        <f>+CONCATENATE('Hoja 4. Matriz peligros'!#REF!,'Hoja 4. Matriz peligros'!#REF!)</f>
        <v>#REF!</v>
      </c>
      <c r="B22" s="47"/>
      <c r="C22" s="47"/>
      <c r="D22" s="47"/>
      <c r="E22" s="47"/>
      <c r="F22" s="47"/>
      <c r="G22" s="47"/>
      <c r="H22" s="47"/>
      <c r="I22" s="47"/>
      <c r="J22" s="47"/>
      <c r="K22" s="47"/>
      <c r="L22" s="47"/>
      <c r="M22" s="47"/>
      <c r="N22" s="47"/>
      <c r="O22" s="47"/>
      <c r="P22" s="47"/>
      <c r="Q22" s="47"/>
      <c r="R22" s="47"/>
      <c r="S22" s="47"/>
      <c r="T22" s="47"/>
      <c r="U22" s="47"/>
      <c r="V22" s="47"/>
    </row>
    <row r="23" spans="1:22">
      <c r="A23" s="47" t="e">
        <f>+CONCATENATE('Hoja 4. Matriz peligros'!#REF!,'Hoja 4. Matriz peligros'!#REF!)</f>
        <v>#REF!</v>
      </c>
      <c r="B23" s="47"/>
      <c r="C23" s="47"/>
      <c r="D23" s="47"/>
      <c r="E23" s="47"/>
      <c r="F23" s="47"/>
      <c r="G23" s="47"/>
      <c r="H23" s="47"/>
      <c r="I23" s="47"/>
      <c r="J23" s="47"/>
      <c r="K23" s="47"/>
      <c r="L23" s="47"/>
      <c r="M23" s="47"/>
      <c r="N23" s="47"/>
      <c r="O23" s="47"/>
      <c r="P23" s="47"/>
      <c r="Q23" s="47"/>
      <c r="R23" s="47"/>
      <c r="S23" s="47"/>
      <c r="T23" s="47"/>
      <c r="U23" s="47"/>
      <c r="V23" s="47"/>
    </row>
    <row r="24" spans="1:22">
      <c r="A24" s="47" t="e">
        <f>+CONCATENATE('Hoja 4. Matriz peligros'!#REF!,'Hoja 4. Matriz peligros'!#REF!)</f>
        <v>#REF!</v>
      </c>
      <c r="B24" s="47"/>
      <c r="C24" s="47"/>
      <c r="D24" s="47"/>
      <c r="E24" s="47"/>
      <c r="F24" s="47"/>
      <c r="G24" s="47"/>
      <c r="H24" s="47"/>
      <c r="I24" s="47"/>
      <c r="J24" s="47"/>
      <c r="K24" s="47"/>
      <c r="L24" s="47"/>
      <c r="M24" s="47"/>
      <c r="N24" s="47"/>
      <c r="O24" s="47"/>
      <c r="P24" s="47"/>
      <c r="Q24" s="47"/>
      <c r="R24" s="47"/>
      <c r="S24" s="47"/>
      <c r="T24" s="47"/>
      <c r="U24" s="47"/>
      <c r="V24" s="47"/>
    </row>
    <row r="25" spans="1:22">
      <c r="A25" s="47" t="e">
        <f>+CONCATENATE('Hoja 4. Matriz peligros'!#REF!,'Hoja 4. Matriz peligros'!#REF!)</f>
        <v>#REF!</v>
      </c>
      <c r="B25" s="47"/>
      <c r="C25" s="47"/>
      <c r="D25" s="47"/>
      <c r="E25" s="47"/>
      <c r="F25" s="47"/>
      <c r="G25" s="47"/>
      <c r="H25" s="47"/>
      <c r="I25" s="47"/>
      <c r="J25" s="47"/>
      <c r="K25" s="47"/>
      <c r="L25" s="47"/>
      <c r="M25" s="47"/>
      <c r="N25" s="47"/>
      <c r="O25" s="47"/>
      <c r="P25" s="47"/>
      <c r="Q25" s="47"/>
      <c r="R25" s="47"/>
      <c r="S25" s="47"/>
      <c r="T25" s="47"/>
      <c r="U25" s="47"/>
      <c r="V25" s="47"/>
    </row>
    <row r="26" spans="1:22">
      <c r="A26" s="47" t="e">
        <f>+CONCATENATE('Hoja 4. Matriz peligros'!#REF!,'Hoja 4. Matriz peligros'!#REF!)</f>
        <v>#REF!</v>
      </c>
      <c r="B26" s="47"/>
      <c r="C26" s="47"/>
      <c r="D26" s="47"/>
      <c r="E26" s="47"/>
      <c r="F26" s="47"/>
      <c r="G26" s="47"/>
      <c r="H26" s="47"/>
      <c r="I26" s="47"/>
      <c r="J26" s="47"/>
      <c r="K26" s="47"/>
      <c r="L26" s="47"/>
      <c r="M26" s="47"/>
      <c r="N26" s="47"/>
      <c r="O26" s="47"/>
      <c r="P26" s="47"/>
      <c r="Q26" s="47"/>
      <c r="R26" s="47"/>
      <c r="S26" s="47"/>
      <c r="T26" s="47"/>
      <c r="U26" s="47"/>
      <c r="V26" s="47"/>
    </row>
    <row r="27" spans="1:22">
      <c r="A27" s="47" t="e">
        <f>+CONCATENATE('Hoja 4. Matriz peligros'!#REF!,'Hoja 4. Matriz peligros'!#REF!)</f>
        <v>#REF!</v>
      </c>
      <c r="B27" s="47"/>
      <c r="C27" s="47"/>
      <c r="D27" s="47"/>
      <c r="E27" s="47"/>
      <c r="F27" s="47"/>
      <c r="G27" s="47"/>
      <c r="H27" s="47"/>
      <c r="I27" s="47"/>
      <c r="J27" s="47"/>
      <c r="K27" s="47"/>
      <c r="L27" s="47"/>
      <c r="M27" s="47"/>
      <c r="N27" s="47"/>
      <c r="O27" s="47"/>
      <c r="P27" s="47"/>
      <c r="Q27" s="47"/>
      <c r="R27" s="47"/>
      <c r="S27" s="47"/>
      <c r="T27" s="47"/>
      <c r="U27" s="47"/>
      <c r="V27" s="47"/>
    </row>
    <row r="28" spans="1:22">
      <c r="A28" s="47" t="e">
        <f>+CONCATENATE('Hoja 4. Matriz peligros'!#REF!,'Hoja 4. Matriz peligros'!#REF!)</f>
        <v>#REF!</v>
      </c>
      <c r="B28" s="47"/>
      <c r="C28" s="47"/>
      <c r="D28" s="47"/>
      <c r="E28" s="47"/>
      <c r="F28" s="47"/>
      <c r="G28" s="47"/>
      <c r="H28" s="47"/>
      <c r="I28" s="47"/>
      <c r="J28" s="47"/>
      <c r="K28" s="47"/>
      <c r="L28" s="47"/>
      <c r="M28" s="47"/>
      <c r="N28" s="47"/>
      <c r="O28" s="47"/>
      <c r="P28" s="47"/>
      <c r="Q28" s="47"/>
      <c r="R28" s="47"/>
      <c r="S28" s="47"/>
      <c r="T28" s="47"/>
      <c r="U28" s="47"/>
      <c r="V28" s="47"/>
    </row>
    <row r="29" spans="1:22">
      <c r="A29" s="47" t="e">
        <f>+CONCATENATE('Hoja 4. Matriz peligros'!#REF!,'Hoja 4. Matriz peligros'!#REF!)</f>
        <v>#REF!</v>
      </c>
      <c r="B29" s="47"/>
      <c r="C29" s="47"/>
      <c r="D29" s="47"/>
      <c r="E29" s="47"/>
      <c r="F29" s="47"/>
      <c r="G29" s="47"/>
      <c r="H29" s="47"/>
      <c r="I29" s="47"/>
      <c r="J29" s="47"/>
      <c r="K29" s="47"/>
      <c r="L29" s="47"/>
      <c r="M29" s="47"/>
      <c r="N29" s="47"/>
      <c r="O29" s="47"/>
      <c r="P29" s="47"/>
      <c r="Q29" s="47"/>
      <c r="R29" s="47"/>
      <c r="S29" s="47"/>
      <c r="T29" s="47"/>
      <c r="U29" s="47"/>
      <c r="V29" s="47"/>
    </row>
    <row r="30" spans="1:22">
      <c r="A30" s="47" t="e">
        <f>+CONCATENATE('Hoja 4. Matriz peligros'!#REF!,'Hoja 4. Matriz peligros'!#REF!)</f>
        <v>#REF!</v>
      </c>
      <c r="B30" s="47"/>
      <c r="C30" s="47"/>
      <c r="D30" s="47"/>
      <c r="E30" s="47"/>
      <c r="F30" s="47"/>
      <c r="G30" s="47"/>
      <c r="H30" s="47"/>
      <c r="I30" s="47"/>
      <c r="J30" s="47"/>
      <c r="K30" s="47"/>
      <c r="L30" s="47"/>
      <c r="M30" s="47"/>
      <c r="N30" s="47"/>
      <c r="O30" s="47"/>
      <c r="P30" s="47"/>
      <c r="Q30" s="47"/>
      <c r="R30" s="47"/>
      <c r="S30" s="47"/>
      <c r="T30" s="47"/>
      <c r="U30" s="47"/>
      <c r="V30" s="47"/>
    </row>
    <row r="31" spans="1:22">
      <c r="A31" s="47" t="e">
        <f>+CONCATENATE('Hoja 4. Matriz peligros'!#REF!,'Hoja 4. Matriz peligros'!#REF!)</f>
        <v>#REF!</v>
      </c>
      <c r="B31" s="47"/>
      <c r="C31" s="47"/>
      <c r="D31" s="47"/>
      <c r="E31" s="47"/>
      <c r="F31" s="47"/>
      <c r="G31" s="47"/>
      <c r="H31" s="47"/>
      <c r="I31" s="47"/>
      <c r="J31" s="47"/>
      <c r="K31" s="47"/>
      <c r="L31" s="47"/>
      <c r="M31" s="47"/>
      <c r="N31" s="47"/>
      <c r="O31" s="47"/>
      <c r="P31" s="47"/>
      <c r="Q31" s="47"/>
      <c r="R31" s="47"/>
      <c r="S31" s="47"/>
      <c r="T31" s="47"/>
      <c r="U31" s="47"/>
      <c r="V31" s="47"/>
    </row>
    <row r="32" spans="1:22">
      <c r="A32" s="47" t="e">
        <f>+CONCATENATE('Hoja 4. Matriz peligros'!#REF!,'Hoja 4. Matriz peligros'!#REF!)</f>
        <v>#REF!</v>
      </c>
      <c r="B32" s="47"/>
      <c r="C32" s="47"/>
      <c r="D32" s="47"/>
      <c r="E32" s="47"/>
      <c r="F32" s="47"/>
      <c r="G32" s="47"/>
      <c r="H32" s="47"/>
      <c r="I32" s="47"/>
      <c r="J32" s="47"/>
      <c r="K32" s="47"/>
      <c r="L32" s="47"/>
      <c r="M32" s="47"/>
      <c r="N32" s="47"/>
      <c r="O32" s="47"/>
      <c r="P32" s="47"/>
      <c r="Q32" s="47"/>
      <c r="R32" s="47"/>
      <c r="S32" s="47"/>
      <c r="T32" s="47"/>
      <c r="U32" s="47"/>
      <c r="V32" s="47"/>
    </row>
    <row r="33" spans="1:22">
      <c r="A33" s="47" t="e">
        <f>+CONCATENATE('Hoja 4. Matriz peligros'!#REF!,'Hoja 4. Matriz peligros'!#REF!)</f>
        <v>#REF!</v>
      </c>
      <c r="B33" s="47"/>
      <c r="C33" s="47"/>
      <c r="D33" s="47"/>
      <c r="E33" s="47"/>
      <c r="F33" s="47"/>
      <c r="G33" s="47"/>
      <c r="H33" s="47"/>
      <c r="I33" s="47"/>
      <c r="J33" s="47"/>
      <c r="K33" s="47"/>
      <c r="L33" s="47"/>
      <c r="M33" s="47"/>
      <c r="N33" s="47"/>
      <c r="O33" s="47"/>
      <c r="P33" s="47"/>
      <c r="Q33" s="47"/>
      <c r="R33" s="47"/>
      <c r="S33" s="47"/>
      <c r="T33" s="47"/>
      <c r="U33" s="47"/>
      <c r="V33" s="47"/>
    </row>
    <row r="34" spans="1:22">
      <c r="A34" s="47" t="e">
        <f>+CONCATENATE('Hoja 4. Matriz peligros'!#REF!,'Hoja 4. Matriz peligros'!#REF!)</f>
        <v>#REF!</v>
      </c>
      <c r="B34" s="47"/>
      <c r="C34" s="47"/>
      <c r="D34" s="47"/>
      <c r="E34" s="47"/>
      <c r="F34" s="47"/>
      <c r="G34" s="47"/>
      <c r="H34" s="47"/>
      <c r="I34" s="47"/>
      <c r="J34" s="47"/>
      <c r="K34" s="47"/>
      <c r="L34" s="47"/>
      <c r="M34" s="47"/>
      <c r="N34" s="47"/>
      <c r="O34" s="47"/>
      <c r="P34" s="47"/>
      <c r="Q34" s="47"/>
      <c r="R34" s="47"/>
      <c r="S34" s="47"/>
      <c r="T34" s="47"/>
      <c r="U34" s="47"/>
      <c r="V34" s="47"/>
    </row>
    <row r="35" spans="1:22">
      <c r="A35" s="47" t="e">
        <f>+CONCATENATE('Hoja 4. Matriz peligros'!#REF!,'Hoja 4. Matriz peligros'!#REF!)</f>
        <v>#REF!</v>
      </c>
      <c r="B35" s="47"/>
      <c r="C35" s="47"/>
      <c r="D35" s="47"/>
      <c r="E35" s="47"/>
      <c r="F35" s="47"/>
      <c r="G35" s="47"/>
      <c r="H35" s="47"/>
      <c r="I35" s="47"/>
      <c r="J35" s="47"/>
      <c r="K35" s="47"/>
      <c r="L35" s="47"/>
      <c r="M35" s="47"/>
      <c r="N35" s="47"/>
      <c r="O35" s="47"/>
      <c r="P35" s="47"/>
      <c r="Q35" s="47"/>
      <c r="R35" s="47"/>
      <c r="S35" s="47"/>
      <c r="T35" s="47"/>
      <c r="U35" s="47"/>
      <c r="V35" s="47"/>
    </row>
    <row r="36" spans="1:22">
      <c r="A36" s="47" t="e">
        <f>+CONCATENATE('Hoja 4. Matriz peligros'!#REF!,'Hoja 4. Matriz peligros'!#REF!)</f>
        <v>#REF!</v>
      </c>
      <c r="B36" s="47"/>
      <c r="C36" s="47"/>
      <c r="D36" s="47"/>
      <c r="E36" s="47"/>
      <c r="F36" s="47"/>
      <c r="G36" s="47"/>
      <c r="H36" s="47"/>
      <c r="I36" s="47"/>
      <c r="J36" s="47"/>
      <c r="K36" s="47"/>
      <c r="L36" s="47"/>
      <c r="M36" s="47"/>
      <c r="N36" s="47"/>
      <c r="O36" s="47"/>
      <c r="P36" s="47"/>
      <c r="Q36" s="47"/>
      <c r="R36" s="47"/>
      <c r="S36" s="47"/>
      <c r="T36" s="47"/>
      <c r="U36" s="47"/>
      <c r="V36" s="47"/>
    </row>
    <row r="37" spans="1:22">
      <c r="A37" s="47" t="e">
        <f>+CONCATENATE('Hoja 4. Matriz peligros'!#REF!,'Hoja 4. Matriz peligros'!#REF!)</f>
        <v>#REF!</v>
      </c>
      <c r="B37" s="47"/>
      <c r="C37" s="47"/>
      <c r="D37" s="47"/>
      <c r="E37" s="47"/>
      <c r="F37" s="47"/>
      <c r="G37" s="47"/>
      <c r="H37" s="47"/>
      <c r="I37" s="47"/>
      <c r="J37" s="47"/>
      <c r="K37" s="47"/>
      <c r="L37" s="47"/>
      <c r="M37" s="47"/>
      <c r="N37" s="47"/>
      <c r="O37" s="47"/>
      <c r="P37" s="47"/>
      <c r="Q37" s="47"/>
      <c r="R37" s="47"/>
      <c r="S37" s="47"/>
      <c r="T37" s="47"/>
      <c r="U37" s="47"/>
      <c r="V37" s="47"/>
    </row>
    <row r="38" spans="1:22">
      <c r="A38" s="47" t="e">
        <f>+CONCATENATE('Hoja 4. Matriz peligros'!#REF!,'Hoja 4. Matriz peligros'!#REF!)</f>
        <v>#REF!</v>
      </c>
      <c r="B38" s="47"/>
      <c r="C38" s="47"/>
      <c r="D38" s="47"/>
      <c r="E38" s="47"/>
      <c r="F38" s="47"/>
      <c r="G38" s="47"/>
      <c r="H38" s="47"/>
      <c r="I38" s="47"/>
      <c r="J38" s="47"/>
      <c r="K38" s="47"/>
      <c r="L38" s="47"/>
      <c r="M38" s="47"/>
      <c r="N38" s="47"/>
      <c r="O38" s="47"/>
      <c r="P38" s="47"/>
      <c r="Q38" s="47"/>
      <c r="R38" s="47"/>
      <c r="S38" s="47"/>
      <c r="T38" s="47"/>
      <c r="U38" s="47"/>
      <c r="V38" s="47"/>
    </row>
    <row r="39" spans="1:22">
      <c r="A39" s="47" t="e">
        <f>+CONCATENATE('Hoja 4. Matriz peligros'!#REF!,'Hoja 4. Matriz peligros'!#REF!)</f>
        <v>#REF!</v>
      </c>
      <c r="B39" s="47"/>
      <c r="C39" s="47"/>
      <c r="D39" s="47"/>
      <c r="E39" s="47"/>
      <c r="F39" s="47"/>
      <c r="G39" s="47"/>
      <c r="H39" s="47"/>
      <c r="I39" s="47"/>
      <c r="J39" s="47"/>
      <c r="K39" s="47"/>
      <c r="L39" s="47"/>
      <c r="M39" s="47"/>
      <c r="N39" s="47"/>
      <c r="O39" s="47"/>
      <c r="P39" s="47"/>
      <c r="Q39" s="47"/>
      <c r="R39" s="47"/>
      <c r="S39" s="47"/>
      <c r="T39" s="47"/>
      <c r="U39" s="47"/>
      <c r="V39" s="47"/>
    </row>
    <row r="40" spans="1:22">
      <c r="A40" s="47" t="e">
        <f>+CONCATENATE('Hoja 4. Matriz peligros'!#REF!,'Hoja 4. Matriz peligros'!#REF!)</f>
        <v>#REF!</v>
      </c>
      <c r="B40" s="47"/>
      <c r="C40" s="47"/>
      <c r="D40" s="47"/>
      <c r="E40" s="47"/>
      <c r="F40" s="47"/>
      <c r="G40" s="47"/>
      <c r="H40" s="47"/>
      <c r="I40" s="47"/>
      <c r="J40" s="47"/>
      <c r="K40" s="47"/>
      <c r="L40" s="47"/>
      <c r="M40" s="47"/>
      <c r="N40" s="47"/>
      <c r="O40" s="47"/>
      <c r="P40" s="47"/>
      <c r="Q40" s="47"/>
      <c r="R40" s="47"/>
      <c r="S40" s="47"/>
      <c r="T40" s="47"/>
      <c r="U40" s="47"/>
      <c r="V40" s="47"/>
    </row>
    <row r="41" spans="1:22">
      <c r="A41" s="47" t="e">
        <f>+CONCATENATE('Hoja 4. Matriz peligros'!#REF!,'Hoja 4. Matriz peligros'!#REF!)</f>
        <v>#REF!</v>
      </c>
      <c r="B41" s="47"/>
      <c r="C41" s="47"/>
      <c r="D41" s="47"/>
      <c r="E41" s="47"/>
      <c r="F41" s="47"/>
      <c r="G41" s="47"/>
      <c r="H41" s="47"/>
      <c r="I41" s="47"/>
      <c r="J41" s="47"/>
      <c r="K41" s="47"/>
      <c r="L41" s="47"/>
      <c r="M41" s="47"/>
      <c r="N41" s="47"/>
      <c r="O41" s="47"/>
      <c r="P41" s="47"/>
      <c r="Q41" s="47"/>
      <c r="R41" s="47"/>
      <c r="S41" s="47"/>
      <c r="T41" s="47"/>
      <c r="U41" s="47"/>
      <c r="V41" s="47"/>
    </row>
    <row r="42" spans="1:22">
      <c r="A42" s="47" t="e">
        <f>+CONCATENATE('Hoja 4. Matriz peligros'!#REF!,'Hoja 4. Matriz peligros'!#REF!)</f>
        <v>#REF!</v>
      </c>
      <c r="B42" s="47"/>
      <c r="C42" s="47"/>
      <c r="D42" s="47"/>
      <c r="E42" s="47"/>
      <c r="F42" s="47"/>
      <c r="G42" s="47"/>
      <c r="H42" s="47"/>
      <c r="I42" s="47"/>
      <c r="J42" s="47"/>
      <c r="K42" s="47"/>
      <c r="L42" s="47"/>
      <c r="M42" s="47"/>
      <c r="N42" s="47"/>
      <c r="O42" s="47"/>
      <c r="P42" s="47"/>
      <c r="Q42" s="47"/>
      <c r="R42" s="47"/>
      <c r="S42" s="47"/>
      <c r="T42" s="47"/>
      <c r="U42" s="47"/>
      <c r="V42" s="47"/>
    </row>
    <row r="43" spans="1:22">
      <c r="A43" s="47" t="e">
        <f>+CONCATENATE('Hoja 4. Matriz peligros'!#REF!,'Hoja 4. Matriz peligros'!#REF!)</f>
        <v>#REF!</v>
      </c>
      <c r="B43" s="47"/>
      <c r="C43" s="47"/>
      <c r="D43" s="47"/>
      <c r="E43" s="47"/>
      <c r="F43" s="47"/>
      <c r="G43" s="47"/>
      <c r="H43" s="47"/>
      <c r="I43" s="47"/>
      <c r="J43" s="47"/>
      <c r="K43" s="47"/>
      <c r="L43" s="47"/>
      <c r="M43" s="47"/>
      <c r="N43" s="47"/>
      <c r="O43" s="47"/>
      <c r="P43" s="47"/>
      <c r="Q43" s="47"/>
      <c r="R43" s="47"/>
      <c r="S43" s="47"/>
      <c r="T43" s="47"/>
      <c r="U43" s="47"/>
      <c r="V43" s="47"/>
    </row>
    <row r="44" spans="1:22">
      <c r="A44" s="47" t="e">
        <f>+CONCATENATE('Hoja 4. Matriz peligros'!#REF!,'Hoja 4. Matriz peligros'!#REF!)</f>
        <v>#REF!</v>
      </c>
      <c r="B44" s="47"/>
      <c r="C44" s="47"/>
      <c r="D44" s="47"/>
      <c r="E44" s="47"/>
      <c r="F44" s="47"/>
      <c r="G44" s="47"/>
      <c r="H44" s="47"/>
      <c r="I44" s="47"/>
      <c r="J44" s="47"/>
      <c r="K44" s="47"/>
      <c r="L44" s="47"/>
      <c r="M44" s="47"/>
      <c r="N44" s="47"/>
      <c r="O44" s="47"/>
      <c r="P44" s="47"/>
      <c r="Q44" s="47"/>
      <c r="R44" s="47"/>
      <c r="S44" s="47"/>
      <c r="T44" s="47"/>
      <c r="U44" s="47"/>
      <c r="V44" s="47"/>
    </row>
    <row r="45" spans="1:22">
      <c r="A45" s="47" t="e">
        <f>+CONCATENATE('Hoja 4. Matriz peligros'!#REF!,'Hoja 4. Matriz peligros'!#REF!)</f>
        <v>#REF!</v>
      </c>
      <c r="B45" s="47"/>
      <c r="C45" s="47"/>
      <c r="D45" s="47"/>
      <c r="E45" s="47"/>
      <c r="F45" s="47"/>
      <c r="G45" s="47"/>
      <c r="H45" s="47"/>
      <c r="I45" s="47"/>
      <c r="J45" s="47"/>
      <c r="K45" s="47"/>
      <c r="L45" s="47"/>
      <c r="M45" s="47"/>
      <c r="N45" s="47"/>
      <c r="O45" s="47"/>
      <c r="P45" s="47"/>
      <c r="Q45" s="47"/>
      <c r="R45" s="47"/>
      <c r="S45" s="47"/>
      <c r="T45" s="47"/>
      <c r="U45" s="47"/>
      <c r="V45" s="47"/>
    </row>
    <row r="46" spans="1:22">
      <c r="A46" s="47" t="e">
        <f>+CONCATENATE('Hoja 4. Matriz peligros'!#REF!,'Hoja 4. Matriz peligros'!#REF!)</f>
        <v>#REF!</v>
      </c>
      <c r="B46" s="47"/>
      <c r="C46" s="47"/>
      <c r="D46" s="47"/>
      <c r="E46" s="47"/>
      <c r="F46" s="47"/>
      <c r="G46" s="47"/>
      <c r="H46" s="47"/>
      <c r="I46" s="47"/>
      <c r="J46" s="47"/>
      <c r="K46" s="47"/>
      <c r="L46" s="47"/>
      <c r="M46" s="47"/>
      <c r="N46" s="47"/>
      <c r="O46" s="47"/>
      <c r="P46" s="47"/>
      <c r="Q46" s="47"/>
      <c r="R46" s="47"/>
      <c r="S46" s="47"/>
      <c r="T46" s="47"/>
      <c r="U46" s="47"/>
      <c r="V46" s="47"/>
    </row>
    <row r="47" spans="1:22">
      <c r="A47" s="47" t="e">
        <f>+CONCATENATE('Hoja 4. Matriz peligros'!#REF!,'Hoja 4. Matriz peligros'!#REF!)</f>
        <v>#REF!</v>
      </c>
      <c r="B47" s="47"/>
      <c r="C47" s="47"/>
      <c r="D47" s="47"/>
      <c r="E47" s="47"/>
      <c r="F47" s="47"/>
      <c r="G47" s="47"/>
      <c r="H47" s="47"/>
      <c r="I47" s="47"/>
      <c r="J47" s="47"/>
      <c r="K47" s="47"/>
      <c r="L47" s="47"/>
      <c r="M47" s="47"/>
      <c r="N47" s="47"/>
      <c r="O47" s="47"/>
      <c r="P47" s="47"/>
      <c r="Q47" s="47"/>
      <c r="R47" s="47"/>
      <c r="S47" s="47"/>
      <c r="T47" s="47"/>
      <c r="U47" s="47"/>
      <c r="V47" s="47"/>
    </row>
    <row r="48" spans="1:22">
      <c r="A48" s="47" t="e">
        <f>+CONCATENATE('Hoja 4. Matriz peligros'!#REF!,'Hoja 4. Matriz peligros'!#REF!)</f>
        <v>#REF!</v>
      </c>
      <c r="B48" s="47"/>
      <c r="C48" s="47"/>
      <c r="D48" s="47"/>
      <c r="E48" s="47"/>
      <c r="F48" s="47"/>
      <c r="G48" s="47"/>
      <c r="H48" s="47"/>
      <c r="I48" s="47"/>
      <c r="J48" s="47"/>
      <c r="K48" s="47"/>
      <c r="L48" s="47"/>
      <c r="M48" s="47"/>
      <c r="N48" s="47"/>
      <c r="O48" s="47"/>
      <c r="P48" s="47"/>
      <c r="Q48" s="47"/>
      <c r="R48" s="47"/>
      <c r="S48" s="47"/>
      <c r="T48" s="47"/>
      <c r="U48" s="47"/>
      <c r="V48" s="47"/>
    </row>
    <row r="49" spans="1:22">
      <c r="A49" s="47" t="e">
        <f>+CONCATENATE('Hoja 4. Matriz peligros'!#REF!,'Hoja 4. Matriz peligros'!#REF!)</f>
        <v>#REF!</v>
      </c>
      <c r="B49" s="47"/>
      <c r="C49" s="47"/>
      <c r="D49" s="47"/>
      <c r="E49" s="47"/>
      <c r="F49" s="47"/>
      <c r="G49" s="47"/>
      <c r="H49" s="47"/>
      <c r="I49" s="47"/>
      <c r="J49" s="47"/>
      <c r="K49" s="47"/>
      <c r="L49" s="47"/>
      <c r="M49" s="47"/>
      <c r="N49" s="47"/>
      <c r="O49" s="47"/>
      <c r="P49" s="47"/>
      <c r="Q49" s="47"/>
      <c r="R49" s="47"/>
      <c r="S49" s="47"/>
      <c r="T49" s="47"/>
      <c r="U49" s="47"/>
      <c r="V49" s="47"/>
    </row>
    <row r="50" spans="1:22">
      <c r="A50" s="47" t="e">
        <f>+CONCATENATE('Hoja 4. Matriz peligros'!#REF!,'Hoja 4. Matriz peligros'!#REF!)</f>
        <v>#REF!</v>
      </c>
      <c r="B50" s="47"/>
      <c r="C50" s="47"/>
      <c r="D50" s="47"/>
      <c r="E50" s="47"/>
      <c r="F50" s="47"/>
      <c r="G50" s="47"/>
      <c r="H50" s="47"/>
      <c r="I50" s="47"/>
      <c r="J50" s="47"/>
      <c r="K50" s="47"/>
      <c r="L50" s="47"/>
      <c r="M50" s="47"/>
      <c r="N50" s="47"/>
      <c r="O50" s="47"/>
      <c r="P50" s="47"/>
      <c r="Q50" s="47"/>
      <c r="R50" s="47"/>
      <c r="S50" s="47"/>
      <c r="T50" s="47"/>
      <c r="U50" s="47"/>
      <c r="V50" s="47"/>
    </row>
    <row r="51" spans="1:22">
      <c r="A51" s="47" t="e">
        <f>+CONCATENATE('Hoja 4. Matriz peligros'!#REF!,'Hoja 4. Matriz peligros'!#REF!)</f>
        <v>#REF!</v>
      </c>
      <c r="B51" s="47"/>
      <c r="C51" s="47"/>
      <c r="D51" s="47"/>
      <c r="E51" s="47"/>
      <c r="F51" s="47"/>
      <c r="G51" s="47"/>
      <c r="H51" s="47"/>
      <c r="I51" s="47"/>
      <c r="J51" s="47"/>
      <c r="K51" s="47"/>
      <c r="L51" s="47"/>
      <c r="M51" s="47"/>
      <c r="N51" s="47"/>
      <c r="O51" s="47"/>
      <c r="P51" s="47"/>
      <c r="Q51" s="47"/>
      <c r="R51" s="47"/>
      <c r="S51" s="47"/>
      <c r="T51" s="47"/>
      <c r="U51" s="47"/>
      <c r="V51" s="47"/>
    </row>
    <row r="52" spans="1:22">
      <c r="A52" s="47" t="e">
        <f>+CONCATENATE('Hoja 4. Matriz peligros'!#REF!,'Hoja 4. Matriz peligros'!#REF!)</f>
        <v>#REF!</v>
      </c>
      <c r="B52" s="47"/>
      <c r="C52" s="47"/>
      <c r="D52" s="47"/>
      <c r="E52" s="47"/>
      <c r="F52" s="47"/>
      <c r="G52" s="47"/>
      <c r="H52" s="47"/>
      <c r="I52" s="47"/>
      <c r="J52" s="47"/>
      <c r="K52" s="47"/>
      <c r="L52" s="47"/>
      <c r="M52" s="47"/>
      <c r="N52" s="47"/>
      <c r="O52" s="47"/>
      <c r="P52" s="47"/>
      <c r="Q52" s="47"/>
      <c r="R52" s="47"/>
    </row>
    <row r="53" spans="1:22">
      <c r="A53" s="47" t="e">
        <f>+CONCATENATE('Hoja 4. Matriz peligros'!#REF!,'Hoja 4. Matriz peligros'!#REF!)</f>
        <v>#REF!</v>
      </c>
      <c r="B53" s="47"/>
      <c r="C53" s="47"/>
      <c r="D53" s="47"/>
      <c r="E53" s="47"/>
      <c r="F53" s="47"/>
      <c r="G53" s="47"/>
      <c r="H53" s="47"/>
      <c r="I53" s="47"/>
      <c r="J53" s="47"/>
      <c r="K53" s="47"/>
      <c r="L53" s="47"/>
      <c r="M53" s="47"/>
      <c r="N53" s="47"/>
      <c r="O53" s="47"/>
      <c r="P53" s="47"/>
      <c r="Q53" s="47"/>
      <c r="R53" s="47"/>
    </row>
    <row r="54" spans="1:22">
      <c r="A54" s="47" t="e">
        <f>+CONCATENATE('Hoja 4. Matriz peligros'!#REF!,'Hoja 4. Matriz peligros'!#REF!)</f>
        <v>#REF!</v>
      </c>
      <c r="B54" s="47"/>
      <c r="C54" s="47"/>
      <c r="D54" s="47"/>
      <c r="E54" s="47"/>
      <c r="F54" s="47"/>
      <c r="G54" s="47"/>
      <c r="H54" s="47"/>
      <c r="I54" s="47"/>
      <c r="J54" s="47"/>
      <c r="K54" s="47"/>
      <c r="L54" s="47"/>
      <c r="M54" s="47"/>
      <c r="N54" s="47"/>
      <c r="O54" s="47"/>
      <c r="P54" s="47"/>
      <c r="Q54" s="47"/>
      <c r="R54" s="47"/>
    </row>
    <row r="55" spans="1:22">
      <c r="A55" s="47" t="e">
        <f>+CONCATENATE('Hoja 4. Matriz peligros'!#REF!,'Hoja 4. Matriz peligros'!#REF!)</f>
        <v>#REF!</v>
      </c>
      <c r="B55" s="47"/>
      <c r="C55" s="47"/>
      <c r="D55" s="47"/>
      <c r="E55" s="47"/>
      <c r="F55" s="47"/>
      <c r="G55" s="47"/>
      <c r="H55" s="47"/>
      <c r="I55" s="47"/>
      <c r="J55" s="47"/>
      <c r="K55" s="47"/>
      <c r="L55" s="47"/>
      <c r="M55" s="47"/>
      <c r="N55" s="47"/>
      <c r="O55" s="47"/>
      <c r="P55" s="47"/>
      <c r="Q55" s="47"/>
      <c r="R55" s="47"/>
    </row>
    <row r="56" spans="1:22">
      <c r="A56" s="47" t="e">
        <f>+CONCATENATE('Hoja 4. Matriz peligros'!#REF!,'Hoja 4. Matriz peligros'!#REF!)</f>
        <v>#REF!</v>
      </c>
      <c r="B56" s="47"/>
      <c r="C56" s="47"/>
      <c r="D56" s="47"/>
      <c r="E56" s="47"/>
      <c r="F56" s="47"/>
      <c r="G56" s="47"/>
      <c r="H56" s="47"/>
      <c r="I56" s="47"/>
      <c r="J56" s="47"/>
      <c r="K56" s="47"/>
      <c r="L56" s="47"/>
      <c r="M56" s="47"/>
      <c r="N56" s="47"/>
      <c r="O56" s="47"/>
      <c r="P56" s="47"/>
      <c r="Q56" s="47"/>
      <c r="R56" s="47"/>
    </row>
    <row r="57" spans="1:22">
      <c r="A57" s="47" t="e">
        <f>+CONCATENATE('Hoja 4. Matriz peligros'!#REF!,'Hoja 4. Matriz peligros'!#REF!)</f>
        <v>#REF!</v>
      </c>
      <c r="B57" s="47"/>
      <c r="C57" s="47"/>
      <c r="D57" s="47"/>
      <c r="E57" s="47"/>
      <c r="F57" s="47"/>
      <c r="G57" s="47"/>
      <c r="H57" s="47"/>
      <c r="I57" s="47"/>
      <c r="J57" s="47"/>
      <c r="K57" s="47"/>
      <c r="L57" s="47"/>
      <c r="M57" s="47"/>
      <c r="N57" s="47"/>
      <c r="O57" s="47"/>
      <c r="P57" s="47"/>
      <c r="Q57" s="47"/>
      <c r="R57" s="47"/>
    </row>
    <row r="58" spans="1:22">
      <c r="A58" s="47" t="e">
        <f>+CONCATENATE('Hoja 4. Matriz peligros'!#REF!,'Hoja 4. Matriz peligros'!#REF!)</f>
        <v>#REF!</v>
      </c>
      <c r="B58" s="47"/>
      <c r="C58" s="47"/>
      <c r="D58" s="47"/>
      <c r="E58" s="47"/>
      <c r="F58" s="47"/>
      <c r="G58" s="47"/>
      <c r="H58" s="47"/>
      <c r="I58" s="47"/>
      <c r="J58" s="47"/>
      <c r="K58" s="47"/>
      <c r="L58" s="47"/>
      <c r="M58" s="47"/>
      <c r="N58" s="47"/>
      <c r="O58" s="47"/>
      <c r="P58" s="47"/>
      <c r="Q58" s="47"/>
      <c r="R58" s="47"/>
    </row>
    <row r="59" spans="1:22">
      <c r="A59" s="47" t="e">
        <f>+CONCATENATE('Hoja 4. Matriz peligros'!#REF!,'Hoja 4. Matriz peligros'!#REF!)</f>
        <v>#REF!</v>
      </c>
      <c r="B59" s="47"/>
      <c r="C59" s="47"/>
      <c r="D59" s="47"/>
      <c r="E59" s="47"/>
      <c r="F59" s="47"/>
      <c r="G59" s="47"/>
      <c r="H59" s="47"/>
      <c r="I59" s="47"/>
      <c r="J59" s="47"/>
      <c r="K59" s="47"/>
      <c r="L59" s="47"/>
      <c r="M59" s="47"/>
      <c r="N59" s="47"/>
      <c r="O59" s="47"/>
      <c r="P59" s="47"/>
      <c r="Q59" s="47"/>
      <c r="R59" s="47"/>
    </row>
    <row r="60" spans="1:22">
      <c r="A60" s="47" t="e">
        <f>+CONCATENATE('Hoja 4. Matriz peligros'!#REF!,'Hoja 4. Matriz peligros'!#REF!)</f>
        <v>#REF!</v>
      </c>
      <c r="B60" s="47"/>
      <c r="C60" s="47"/>
      <c r="D60" s="47"/>
      <c r="E60" s="47"/>
      <c r="F60" s="47"/>
      <c r="G60" s="47"/>
      <c r="H60" s="47"/>
      <c r="I60" s="47"/>
      <c r="J60" s="47"/>
      <c r="K60" s="47"/>
      <c r="L60" s="47"/>
      <c r="M60" s="47"/>
      <c r="N60" s="47"/>
      <c r="O60" s="47"/>
      <c r="P60" s="47"/>
      <c r="Q60" s="47"/>
      <c r="R60" s="47"/>
    </row>
    <row r="61" spans="1:22">
      <c r="A61" s="47" t="e">
        <f>+CONCATENATE('Hoja 4. Matriz peligros'!#REF!,'Hoja 4. Matriz peligros'!#REF!)</f>
        <v>#REF!</v>
      </c>
      <c r="B61" s="47"/>
      <c r="C61" s="47"/>
      <c r="D61" s="47"/>
      <c r="E61" s="47"/>
      <c r="F61" s="47"/>
      <c r="G61" s="47"/>
      <c r="H61" s="47"/>
      <c r="I61" s="47"/>
      <c r="J61" s="47"/>
      <c r="K61" s="47"/>
      <c r="L61" s="47"/>
      <c r="M61" s="47"/>
      <c r="N61" s="47"/>
      <c r="O61" s="47"/>
      <c r="P61" s="47"/>
      <c r="Q61" s="47"/>
      <c r="R61" s="47"/>
    </row>
    <row r="62" spans="1:22">
      <c r="A62" s="47" t="e">
        <f>+CONCATENATE('Hoja 4. Matriz peligros'!#REF!,'Hoja 4. Matriz peligros'!#REF!)</f>
        <v>#REF!</v>
      </c>
      <c r="B62" s="47"/>
      <c r="C62" s="47"/>
      <c r="D62" s="47"/>
      <c r="E62" s="47"/>
      <c r="F62" s="47"/>
      <c r="G62" s="47"/>
      <c r="H62" s="47"/>
      <c r="I62" s="47"/>
      <c r="J62" s="47"/>
      <c r="K62" s="47"/>
      <c r="L62" s="47"/>
      <c r="M62" s="47"/>
      <c r="N62" s="47"/>
      <c r="O62" s="47"/>
      <c r="P62" s="47"/>
      <c r="Q62" s="47"/>
      <c r="R62" s="47"/>
    </row>
    <row r="63" spans="1:22">
      <c r="A63" s="47" t="e">
        <f>+CONCATENATE('Hoja 4. Matriz peligros'!#REF!,'Hoja 4. Matriz peligros'!#REF!)</f>
        <v>#REF!</v>
      </c>
      <c r="B63" s="47"/>
      <c r="C63" s="47"/>
      <c r="D63" s="47"/>
      <c r="E63" s="47"/>
      <c r="F63" s="47"/>
      <c r="G63" s="47"/>
      <c r="H63" s="47"/>
      <c r="I63" s="47"/>
      <c r="J63" s="47"/>
      <c r="K63" s="47"/>
      <c r="L63" s="47"/>
      <c r="M63" s="47"/>
      <c r="N63" s="47"/>
      <c r="O63" s="47"/>
      <c r="P63" s="47"/>
      <c r="Q63" s="47"/>
      <c r="R63" s="47"/>
    </row>
    <row r="64" spans="1:22">
      <c r="A64" s="47" t="e">
        <f>+CONCATENATE('Hoja 4. Matriz peligros'!#REF!,'Hoja 4. Matriz peligros'!#REF!)</f>
        <v>#REF!</v>
      </c>
      <c r="B64" s="47"/>
      <c r="C64" s="47"/>
      <c r="D64" s="47"/>
      <c r="E64" s="47"/>
      <c r="F64" s="47"/>
      <c r="G64" s="47"/>
      <c r="H64" s="47"/>
      <c r="I64" s="47"/>
      <c r="J64" s="47"/>
      <c r="K64" s="47"/>
      <c r="L64" s="47"/>
      <c r="M64" s="47"/>
      <c r="N64" s="47"/>
      <c r="O64" s="47"/>
      <c r="P64" s="47"/>
      <c r="Q64" s="47"/>
      <c r="R64" s="47"/>
    </row>
    <row r="65" spans="1:18">
      <c r="A65" s="47" t="e">
        <f>+CONCATENATE('Hoja 4. Matriz peligros'!#REF!,'Hoja 4. Matriz peligros'!#REF!)</f>
        <v>#REF!</v>
      </c>
      <c r="B65" s="47"/>
      <c r="C65" s="47"/>
      <c r="D65" s="47"/>
      <c r="E65" s="47"/>
      <c r="F65" s="47"/>
      <c r="G65" s="47"/>
      <c r="H65" s="47"/>
      <c r="I65" s="47"/>
      <c r="J65" s="47"/>
      <c r="K65" s="47"/>
      <c r="L65" s="47"/>
      <c r="M65" s="47"/>
      <c r="N65" s="47"/>
      <c r="O65" s="47"/>
      <c r="P65" s="47"/>
      <c r="Q65" s="47"/>
      <c r="R65" s="47"/>
    </row>
    <row r="66" spans="1:18">
      <c r="A66" s="47" t="e">
        <f>+CONCATENATE('Hoja 4. Matriz peligros'!#REF!,'Hoja 4. Matriz peligros'!#REF!)</f>
        <v>#REF!</v>
      </c>
      <c r="B66" s="47"/>
      <c r="C66" s="47"/>
      <c r="D66" s="47"/>
      <c r="E66" s="47"/>
      <c r="F66" s="47"/>
      <c r="G66" s="47"/>
      <c r="H66" s="47"/>
      <c r="I66" s="47"/>
      <c r="J66" s="47"/>
      <c r="K66" s="47"/>
      <c r="L66" s="47"/>
      <c r="M66" s="47"/>
      <c r="N66" s="47"/>
      <c r="O66" s="47"/>
      <c r="P66" s="47"/>
      <c r="Q66" s="47"/>
      <c r="R66" s="47"/>
    </row>
    <row r="67" spans="1:18">
      <c r="A67" s="47" t="e">
        <f>+CONCATENATE('Hoja 4. Matriz peligros'!#REF!,'Hoja 4. Matriz peligros'!#REF!)</f>
        <v>#REF!</v>
      </c>
      <c r="B67" s="47"/>
      <c r="C67" s="47"/>
      <c r="D67" s="47"/>
      <c r="E67" s="47"/>
      <c r="F67" s="47"/>
      <c r="G67" s="47"/>
      <c r="H67" s="47"/>
      <c r="I67" s="47"/>
      <c r="J67" s="47"/>
      <c r="K67" s="47"/>
      <c r="L67" s="47"/>
      <c r="M67" s="47"/>
      <c r="N67" s="47"/>
      <c r="O67" s="47"/>
      <c r="P67" s="47"/>
      <c r="Q67" s="47"/>
      <c r="R67" s="47"/>
    </row>
    <row r="68" spans="1:18">
      <c r="A68" s="47" t="e">
        <f>+CONCATENATE('Hoja 4. Matriz peligros'!#REF!,'Hoja 4. Matriz peligros'!#REF!)</f>
        <v>#REF!</v>
      </c>
      <c r="B68" s="47"/>
      <c r="C68" s="47"/>
      <c r="D68" s="47"/>
      <c r="E68" s="47"/>
      <c r="F68" s="47"/>
      <c r="G68" s="47"/>
      <c r="H68" s="47"/>
      <c r="I68" s="47"/>
      <c r="J68" s="47"/>
      <c r="K68" s="47"/>
      <c r="L68" s="47"/>
      <c r="M68" s="47"/>
      <c r="N68" s="47"/>
      <c r="O68" s="47"/>
      <c r="P68" s="47"/>
      <c r="Q68" s="47"/>
      <c r="R68" s="47"/>
    </row>
    <row r="69" spans="1:18">
      <c r="A69" s="47" t="e">
        <f>+CONCATENATE('Hoja 4. Matriz peligros'!#REF!,'Hoja 4. Matriz peligros'!#REF!)</f>
        <v>#REF!</v>
      </c>
      <c r="B69" s="47"/>
      <c r="C69" s="47"/>
      <c r="D69" s="47"/>
      <c r="E69" s="47"/>
      <c r="F69" s="47"/>
      <c r="G69" s="47"/>
      <c r="H69" s="47"/>
      <c r="I69" s="47"/>
      <c r="J69" s="47"/>
      <c r="K69" s="47"/>
      <c r="L69" s="47"/>
      <c r="M69" s="47"/>
      <c r="N69" s="47"/>
      <c r="O69" s="47"/>
      <c r="P69" s="47"/>
      <c r="Q69" s="47"/>
      <c r="R69" s="47"/>
    </row>
    <row r="70" spans="1:18">
      <c r="A70" s="47" t="e">
        <f>+CONCATENATE('Hoja 4. Matriz peligros'!#REF!,'Hoja 4. Matriz peligros'!#REF!)</f>
        <v>#REF!</v>
      </c>
      <c r="B70" s="47"/>
      <c r="C70" s="47"/>
      <c r="D70" s="47"/>
      <c r="E70" s="47"/>
      <c r="F70" s="47"/>
      <c r="G70" s="47"/>
      <c r="H70" s="47"/>
      <c r="I70" s="47"/>
      <c r="J70" s="47"/>
      <c r="K70" s="47"/>
      <c r="L70" s="47"/>
      <c r="M70" s="47"/>
      <c r="N70" s="47"/>
      <c r="O70" s="47"/>
      <c r="P70" s="47"/>
      <c r="Q70" s="47"/>
      <c r="R70" s="47"/>
    </row>
    <row r="71" spans="1:18">
      <c r="A71" s="47" t="e">
        <f>+CONCATENATE('Hoja 4. Matriz peligros'!#REF!,'Hoja 4. Matriz peligros'!#REF!)</f>
        <v>#REF!</v>
      </c>
      <c r="B71" s="47"/>
      <c r="C71" s="47"/>
      <c r="D71" s="47"/>
      <c r="E71" s="47"/>
      <c r="F71" s="47"/>
      <c r="G71" s="47"/>
      <c r="H71" s="47"/>
      <c r="I71" s="47"/>
      <c r="J71" s="47"/>
      <c r="K71" s="47"/>
      <c r="L71" s="47"/>
      <c r="M71" s="47"/>
      <c r="N71" s="47"/>
      <c r="O71" s="47"/>
      <c r="P71" s="47"/>
      <c r="Q71" s="47"/>
      <c r="R71" s="47"/>
    </row>
    <row r="72" spans="1:18">
      <c r="A72" s="47" t="e">
        <f>+CONCATENATE('Hoja 4. Matriz peligros'!#REF!,'Hoja 4. Matriz peligros'!#REF!)</f>
        <v>#REF!</v>
      </c>
      <c r="B72" s="47"/>
      <c r="C72" s="47"/>
      <c r="D72" s="47"/>
      <c r="E72" s="47"/>
      <c r="F72" s="47"/>
      <c r="G72" s="47"/>
      <c r="H72" s="47"/>
      <c r="I72" s="47"/>
      <c r="J72" s="47"/>
      <c r="K72" s="47"/>
      <c r="L72" s="47"/>
      <c r="M72" s="47"/>
      <c r="N72" s="47"/>
      <c r="O72" s="47"/>
      <c r="P72" s="47"/>
      <c r="Q72" s="47"/>
      <c r="R72" s="47"/>
    </row>
    <row r="73" spans="1:18">
      <c r="A73" s="47" t="e">
        <f>+CONCATENATE('Hoja 4. Matriz peligros'!#REF!,'Hoja 4. Matriz peligros'!#REF!)</f>
        <v>#REF!</v>
      </c>
      <c r="B73" s="47"/>
      <c r="C73" s="47"/>
      <c r="D73" s="47"/>
      <c r="E73" s="47"/>
      <c r="F73" s="47"/>
      <c r="G73" s="47"/>
      <c r="H73" s="47"/>
      <c r="I73" s="47"/>
      <c r="J73" s="47"/>
      <c r="K73" s="47"/>
      <c r="L73" s="47"/>
      <c r="M73" s="47"/>
      <c r="N73" s="47"/>
      <c r="O73" s="47"/>
      <c r="P73" s="47"/>
      <c r="Q73" s="47"/>
      <c r="R73" s="47"/>
    </row>
    <row r="74" spans="1:18">
      <c r="A74" s="47" t="e">
        <f>+CONCATENATE('Hoja 4. Matriz peligros'!#REF!,'Hoja 4. Matriz peligros'!#REF!)</f>
        <v>#REF!</v>
      </c>
      <c r="B74" s="47"/>
      <c r="C74" s="47"/>
      <c r="D74" s="47"/>
      <c r="E74" s="47"/>
      <c r="F74" s="47"/>
      <c r="G74" s="47"/>
      <c r="H74" s="47"/>
      <c r="I74" s="47"/>
      <c r="J74" s="47"/>
      <c r="K74" s="47"/>
      <c r="L74" s="47"/>
      <c r="M74" s="47"/>
      <c r="N74" s="47"/>
      <c r="O74" s="47"/>
      <c r="P74" s="47"/>
      <c r="Q74" s="47"/>
      <c r="R74" s="47"/>
    </row>
    <row r="75" spans="1:18">
      <c r="A75" s="47" t="e">
        <f>+CONCATENATE('Hoja 4. Matriz peligros'!#REF!,'Hoja 4. Matriz peligros'!#REF!)</f>
        <v>#REF!</v>
      </c>
      <c r="B75" s="47"/>
      <c r="C75" s="47"/>
      <c r="D75" s="47"/>
      <c r="E75" s="47"/>
      <c r="F75" s="47"/>
      <c r="G75" s="47"/>
      <c r="H75" s="47"/>
      <c r="I75" s="47"/>
      <c r="J75" s="47"/>
      <c r="K75" s="47"/>
      <c r="L75" s="47"/>
      <c r="M75" s="47"/>
      <c r="N75" s="47"/>
      <c r="O75" s="47"/>
      <c r="P75" s="47"/>
      <c r="Q75" s="47"/>
      <c r="R75" s="47"/>
    </row>
    <row r="76" spans="1:18">
      <c r="A76" s="47" t="e">
        <f>+CONCATENATE('Hoja 4. Matriz peligros'!#REF!,'Hoja 4. Matriz peligros'!#REF!)</f>
        <v>#REF!</v>
      </c>
      <c r="B76" s="47"/>
      <c r="C76" s="47"/>
      <c r="D76" s="47"/>
      <c r="E76" s="47"/>
      <c r="F76" s="47"/>
      <c r="G76" s="47"/>
      <c r="H76" s="47"/>
      <c r="I76" s="47"/>
      <c r="J76" s="47"/>
      <c r="K76" s="47"/>
      <c r="L76" s="47"/>
      <c r="M76" s="47"/>
      <c r="N76" s="47"/>
      <c r="O76" s="47"/>
      <c r="P76" s="47"/>
      <c r="Q76" s="47"/>
      <c r="R76" s="47"/>
    </row>
    <row r="77" spans="1:18">
      <c r="A77" s="47" t="e">
        <f>+CONCATENATE('Hoja 4. Matriz peligros'!#REF!,'Hoja 4. Matriz peligros'!#REF!)</f>
        <v>#REF!</v>
      </c>
      <c r="B77" s="47"/>
      <c r="C77" s="47"/>
      <c r="D77" s="47"/>
      <c r="E77" s="47"/>
      <c r="F77" s="47"/>
      <c r="G77" s="47"/>
      <c r="H77" s="47"/>
      <c r="I77" s="47"/>
      <c r="J77" s="47"/>
      <c r="K77" s="47"/>
      <c r="L77" s="47"/>
      <c r="M77" s="47"/>
      <c r="N77" s="47"/>
      <c r="O77" s="47"/>
      <c r="P77" s="47"/>
      <c r="Q77" s="47"/>
      <c r="R77" s="47"/>
    </row>
    <row r="78" spans="1:18">
      <c r="A78" s="47" t="e">
        <f>+CONCATENATE('Hoja 4. Matriz peligros'!#REF!,'Hoja 4. Matriz peligros'!#REF!)</f>
        <v>#REF!</v>
      </c>
      <c r="B78" s="47"/>
      <c r="C78" s="47"/>
      <c r="D78" s="47"/>
      <c r="E78" s="47"/>
      <c r="F78" s="47"/>
      <c r="G78" s="47"/>
      <c r="H78" s="47"/>
      <c r="I78" s="47"/>
      <c r="J78" s="47"/>
      <c r="K78" s="47"/>
      <c r="L78" s="47"/>
      <c r="M78" s="47"/>
      <c r="N78" s="47"/>
      <c r="O78" s="47"/>
      <c r="P78" s="47"/>
      <c r="Q78" s="47"/>
      <c r="R78" s="47"/>
    </row>
    <row r="79" spans="1:18">
      <c r="A79" s="47" t="e">
        <f>+CONCATENATE('Hoja 4. Matriz peligros'!#REF!,'Hoja 4. Matriz peligros'!#REF!)</f>
        <v>#REF!</v>
      </c>
    </row>
    <row r="80" spans="1:18">
      <c r="A80" s="47" t="e">
        <f>+CONCATENATE('Hoja 4. Matriz peligros'!#REF!,'Hoja 4. Matriz peligros'!#REF!)</f>
        <v>#REF!</v>
      </c>
    </row>
    <row r="81" spans="1:1">
      <c r="A81" s="47" t="e">
        <f>+CONCATENATE('Hoja 4. Matriz peligros'!#REF!,'Hoja 4. Matriz peligros'!#REF!)</f>
        <v>#REF!</v>
      </c>
    </row>
    <row r="82" spans="1:1">
      <c r="A82" s="47" t="e">
        <f>+CONCATENATE('Hoja 4. Matriz peligros'!#REF!,'Hoja 4. Matriz peligros'!#REF!)</f>
        <v>#REF!</v>
      </c>
    </row>
    <row r="83" spans="1:1">
      <c r="A83" s="47" t="e">
        <f>+CONCATENATE('Hoja 4. Matriz peligros'!#REF!,'Hoja 4. Matriz peligros'!#REF!)</f>
        <v>#REF!</v>
      </c>
    </row>
    <row r="84" spans="1:1">
      <c r="A84" s="47" t="e">
        <f>+CONCATENATE('Hoja 4. Matriz peligros'!#REF!,'Hoja 4. Matriz peligros'!#REF!)</f>
        <v>#REF!</v>
      </c>
    </row>
    <row r="85" spans="1:1">
      <c r="A85" s="47" t="e">
        <f>+CONCATENATE('Hoja 4. Matriz peligros'!#REF!,'Hoja 4. Matriz peligros'!#REF!)</f>
        <v>#REF!</v>
      </c>
    </row>
    <row r="86" spans="1:1">
      <c r="A86" s="47" t="e">
        <f>+CONCATENATE('Hoja 4. Matriz peligros'!#REF!,'Hoja 4. Matriz peligros'!#REF!)</f>
        <v>#REF!</v>
      </c>
    </row>
    <row r="87" spans="1:1">
      <c r="A87" s="47" t="e">
        <f>+CONCATENATE('Hoja 4. Matriz peligros'!#REF!,'Hoja 4. Matriz peligros'!#REF!)</f>
        <v>#REF!</v>
      </c>
    </row>
    <row r="88" spans="1:1">
      <c r="A88" s="47" t="e">
        <f>+CONCATENATE('Hoja 4. Matriz peligros'!#REF!,'Hoja 4. Matriz peligros'!#REF!)</f>
        <v>#REF!</v>
      </c>
    </row>
    <row r="89" spans="1:1">
      <c r="A89" s="47" t="e">
        <f>+CONCATENATE('Hoja 4. Matriz peligros'!#REF!,'Hoja 4. Matriz peligros'!#REF!)</f>
        <v>#REF!</v>
      </c>
    </row>
    <row r="90" spans="1:1">
      <c r="A90" s="47" t="e">
        <f>+CONCATENATE('Hoja 4. Matriz peligros'!#REF!,'Hoja 4. Matriz peligros'!#REF!)</f>
        <v>#REF!</v>
      </c>
    </row>
    <row r="91" spans="1:1">
      <c r="A91" s="47" t="e">
        <f>+CONCATENATE('Hoja 4. Matriz peligros'!#REF!,'Hoja 4. Matriz peligros'!#REF!)</f>
        <v>#REF!</v>
      </c>
    </row>
    <row r="92" spans="1:1">
      <c r="A92" s="47" t="e">
        <f>+CONCATENATE('Hoja 4. Matriz peligros'!#REF!,'Hoja 4. Matriz peligros'!#REF!)</f>
        <v>#REF!</v>
      </c>
    </row>
    <row r="93" spans="1:1">
      <c r="A93" s="47" t="e">
        <f>+CONCATENATE('Hoja 4. Matriz peligros'!#REF!,'Hoja 4. Matriz peligros'!#REF!)</f>
        <v>#REF!</v>
      </c>
    </row>
    <row r="94" spans="1:1">
      <c r="A94" s="47" t="e">
        <f>+CONCATENATE('Hoja 4. Matriz peligros'!#REF!,'Hoja 4. Matriz peligros'!#REF!)</f>
        <v>#REF!</v>
      </c>
    </row>
    <row r="95" spans="1:1">
      <c r="A95" s="47" t="e">
        <f>+CONCATENATE('Hoja 4. Matriz peligros'!#REF!,'Hoja 4. Matriz peligros'!#REF!)</f>
        <v>#REF!</v>
      </c>
    </row>
    <row r="96" spans="1:1">
      <c r="A96" s="47" t="e">
        <f>+CONCATENATE('Hoja 4. Matriz peligros'!#REF!,'Hoja 4. Matriz peligros'!#REF!)</f>
        <v>#REF!</v>
      </c>
    </row>
    <row r="97" spans="1:1">
      <c r="A97" s="47" t="e">
        <f>+CONCATENATE('Hoja 4. Matriz peligros'!#REF!,'Hoja 4. Matriz peligros'!#REF!)</f>
        <v>#REF!</v>
      </c>
    </row>
    <row r="98" spans="1:1">
      <c r="A98" s="47" t="e">
        <f>+CONCATENATE('Hoja 4. Matriz peligros'!#REF!,'Hoja 4. Matriz peligros'!#REF!)</f>
        <v>#REF!</v>
      </c>
    </row>
    <row r="99" spans="1:1">
      <c r="A99" s="47" t="e">
        <f>+CONCATENATE('Hoja 4. Matriz peligros'!#REF!,'Hoja 4. Matriz peligros'!#REF!)</f>
        <v>#REF!</v>
      </c>
    </row>
    <row r="100" spans="1:1">
      <c r="A100" s="47" t="e">
        <f>+CONCATENATE('Hoja 4. Matriz peligros'!#REF!,'Hoja 4. Matriz peligros'!#REF!)</f>
        <v>#REF!</v>
      </c>
    </row>
    <row r="101" spans="1:1">
      <c r="A101" s="47" t="e">
        <f>+CONCATENATE('Hoja 4. Matriz peligros'!#REF!,'Hoja 4. Matriz peligros'!#REF!)</f>
        <v>#REF!</v>
      </c>
    </row>
    <row r="102" spans="1:1">
      <c r="A102" s="47" t="e">
        <f>+CONCATENATE('Hoja 4. Matriz peligros'!#REF!,'Hoja 4. Matriz peligros'!#REF!)</f>
        <v>#REF!</v>
      </c>
    </row>
    <row r="103" spans="1:1">
      <c r="A103" s="47" t="e">
        <f>+CONCATENATE('Hoja 4. Matriz peligros'!#REF!,'Hoja 4. Matriz peligros'!#REF!)</f>
        <v>#REF!</v>
      </c>
    </row>
    <row r="104" spans="1:1">
      <c r="A104" s="47" t="e">
        <f>+CONCATENATE('Hoja 4. Matriz peligros'!#REF!,'Hoja 4. Matriz peligros'!#REF!)</f>
        <v>#REF!</v>
      </c>
    </row>
    <row r="105" spans="1:1">
      <c r="A105" s="47" t="e">
        <f>+CONCATENATE('Hoja 4. Matriz peligros'!#REF!,'Hoja 4. Matriz peligros'!#REF!)</f>
        <v>#REF!</v>
      </c>
    </row>
    <row r="106" spans="1:1">
      <c r="A106" s="47" t="e">
        <f>+CONCATENATE('Hoja 4. Matriz peligros'!#REF!,'Hoja 4. Matriz peligros'!#REF!)</f>
        <v>#REF!</v>
      </c>
    </row>
    <row r="107" spans="1:1">
      <c r="A107" s="47" t="e">
        <f>+CONCATENATE('Hoja 4. Matriz peligros'!#REF!,'Hoja 4. Matriz peligros'!#REF!)</f>
        <v>#REF!</v>
      </c>
    </row>
    <row r="108" spans="1:1">
      <c r="A108" s="47" t="e">
        <f>+CONCATENATE('Hoja 4. Matriz peligros'!#REF!,'Hoja 4. Matriz peligros'!#REF!)</f>
        <v>#REF!</v>
      </c>
    </row>
    <row r="109" spans="1:1">
      <c r="A109" s="47" t="e">
        <f>+CONCATENATE('Hoja 4. Matriz peligros'!#REF!,'Hoja 4. Matriz peligros'!#REF!)</f>
        <v>#REF!</v>
      </c>
    </row>
    <row r="110" spans="1:1">
      <c r="A110" s="47" t="e">
        <f>+CONCATENATE('Hoja 4. Matriz peligros'!#REF!,'Hoja 4. Matriz peligros'!#REF!)</f>
        <v>#REF!</v>
      </c>
    </row>
    <row r="111" spans="1:1">
      <c r="A111" s="47" t="e">
        <f>+CONCATENATE('Hoja 4. Matriz peligros'!#REF!,'Hoja 4. Matriz peligros'!#REF!)</f>
        <v>#REF!</v>
      </c>
    </row>
    <row r="112" spans="1:1">
      <c r="A112" s="47" t="e">
        <f>+CONCATENATE('Hoja 4. Matriz peligros'!#REF!,'Hoja 4. Matriz peligros'!#REF!)</f>
        <v>#REF!</v>
      </c>
    </row>
    <row r="113" spans="1:1">
      <c r="A113" s="47" t="e">
        <f>+CONCATENATE('Hoja 4. Matriz peligros'!#REF!,'Hoja 4. Matriz peligros'!#REF!)</f>
        <v>#REF!</v>
      </c>
    </row>
    <row r="114" spans="1:1">
      <c r="A114" s="47" t="e">
        <f>+CONCATENATE('Hoja 4. Matriz peligros'!#REF!,'Hoja 4. Matriz peligros'!#REF!)</f>
        <v>#REF!</v>
      </c>
    </row>
    <row r="115" spans="1:1">
      <c r="A115" s="47" t="e">
        <f>+CONCATENATE('Hoja 4. Matriz peligros'!#REF!,'Hoja 4. Matriz peligros'!#REF!)</f>
        <v>#REF!</v>
      </c>
    </row>
    <row r="116" spans="1:1">
      <c r="A116" s="47" t="e">
        <f>+CONCATENATE('Hoja 4. Matriz peligros'!#REF!,'Hoja 4. Matriz peligros'!#REF!)</f>
        <v>#REF!</v>
      </c>
    </row>
    <row r="117" spans="1:1">
      <c r="A117" s="47" t="e">
        <f>+CONCATENATE('Hoja 4. Matriz peligros'!#REF!,'Hoja 4. Matriz peligros'!#REF!)</f>
        <v>#REF!</v>
      </c>
    </row>
    <row r="118" spans="1:1">
      <c r="A118" s="47" t="e">
        <f>+CONCATENATE('Hoja 4. Matriz peligros'!#REF!,'Hoja 4. Matriz peligros'!#REF!)</f>
        <v>#REF!</v>
      </c>
    </row>
    <row r="119" spans="1:1">
      <c r="A119" s="47" t="e">
        <f>+CONCATENATE('Hoja 4. Matriz peligros'!#REF!,'Hoja 4. Matriz peligros'!#REF!)</f>
        <v>#REF!</v>
      </c>
    </row>
    <row r="120" spans="1:1">
      <c r="A120" s="47" t="e">
        <f>+CONCATENATE('Hoja 4. Matriz peligros'!#REF!,'Hoja 4. Matriz peligros'!#REF!)</f>
        <v>#REF!</v>
      </c>
    </row>
    <row r="121" spans="1:1">
      <c r="A121" s="47" t="e">
        <f>+CONCATENATE('Hoja 4. Matriz peligros'!#REF!,'Hoja 4. Matriz peligros'!#REF!)</f>
        <v>#REF!</v>
      </c>
    </row>
    <row r="122" spans="1:1">
      <c r="A122" s="47" t="e">
        <f>+CONCATENATE('Hoja 4. Matriz peligros'!#REF!,'Hoja 4. Matriz peligros'!#REF!)</f>
        <v>#REF!</v>
      </c>
    </row>
    <row r="123" spans="1:1">
      <c r="A123" s="47" t="e">
        <f>+CONCATENATE('Hoja 4. Matriz peligros'!#REF!,'Hoja 4. Matriz peligros'!#REF!)</f>
        <v>#REF!</v>
      </c>
    </row>
    <row r="124" spans="1:1">
      <c r="A124" s="47" t="e">
        <f>+CONCATENATE('Hoja 4. Matriz peligros'!#REF!,'Hoja 4. Matriz peligros'!#REF!)</f>
        <v>#REF!</v>
      </c>
    </row>
    <row r="125" spans="1:1">
      <c r="A125" s="47" t="e">
        <f>+CONCATENATE('Hoja 4. Matriz peligros'!#REF!,'Hoja 4. Matriz peligros'!#REF!)</f>
        <v>#REF!</v>
      </c>
    </row>
    <row r="126" spans="1:1">
      <c r="A126" s="47" t="e">
        <f>+CONCATENATE('Hoja 4. Matriz peligros'!#REF!,'Hoja 4. Matriz peligros'!#REF!)</f>
        <v>#REF!</v>
      </c>
    </row>
    <row r="127" spans="1:1">
      <c r="A127" s="47" t="e">
        <f>+CONCATENATE('Hoja 4. Matriz peligros'!#REF!,'Hoja 4. Matriz peligros'!#REF!)</f>
        <v>#REF!</v>
      </c>
    </row>
    <row r="128" spans="1:1">
      <c r="A128" s="47" t="e">
        <f>+CONCATENATE('Hoja 4. Matriz peligros'!#REF!,'Hoja 4. Matriz peligros'!#REF!)</f>
        <v>#REF!</v>
      </c>
    </row>
    <row r="129" spans="1:1">
      <c r="A129" s="47" t="e">
        <f>+CONCATENATE('Hoja 4. Matriz peligros'!#REF!,'Hoja 4. Matriz peligros'!#REF!)</f>
        <v>#REF!</v>
      </c>
    </row>
    <row r="130" spans="1:1">
      <c r="A130" s="47" t="e">
        <f>+CONCATENATE('Hoja 4. Matriz peligros'!#REF!,'Hoja 4. Matriz peligros'!#REF!)</f>
        <v>#REF!</v>
      </c>
    </row>
    <row r="131" spans="1:1">
      <c r="A131" s="47" t="e">
        <f>+CONCATENATE('Hoja 4. Matriz peligros'!#REF!,'Hoja 4. Matriz peligros'!#REF!)</f>
        <v>#REF!</v>
      </c>
    </row>
    <row r="132" spans="1:1">
      <c r="A132" s="47" t="e">
        <f>+CONCATENATE('Hoja 4. Matriz peligros'!#REF!,'Hoja 4. Matriz peligros'!#REF!)</f>
        <v>#REF!</v>
      </c>
    </row>
    <row r="133" spans="1:1">
      <c r="A133" s="47" t="e">
        <f>+CONCATENATE('Hoja 4. Matriz peligros'!#REF!,'Hoja 4. Matriz peligros'!#REF!)</f>
        <v>#REF!</v>
      </c>
    </row>
    <row r="134" spans="1:1">
      <c r="A134" s="47" t="e">
        <f>+CONCATENATE('Hoja 4. Matriz peligros'!#REF!,'Hoja 4. Matriz peligros'!Y34)</f>
        <v>#REF!</v>
      </c>
    </row>
    <row r="135" spans="1:1">
      <c r="A135" s="47" t="e">
        <f>+CONCATENATE('Hoja 4. Matriz peligros'!#REF!,'Hoja 4. Matriz peligros'!Y35)</f>
        <v>#REF!</v>
      </c>
    </row>
    <row r="136" spans="1:1">
      <c r="A136" s="47" t="e">
        <f>+CONCATENATE('Hoja 4. Matriz peligros'!#REF!,'Hoja 4. Matriz peligros'!Y36)</f>
        <v>#REF!</v>
      </c>
    </row>
    <row r="137" spans="1:1">
      <c r="A137" s="47" t="e">
        <f>+CONCATENATE('Hoja 4. Matriz peligros'!#REF!,'Hoja 4. Matriz peligros'!Y37)</f>
        <v>#REF!</v>
      </c>
    </row>
    <row r="138" spans="1:1">
      <c r="A138" s="47" t="e">
        <f>+CONCATENATE('Hoja 4. Matriz peligros'!#REF!,'Hoja 4. Matriz peligros'!Y38)</f>
        <v>#REF!</v>
      </c>
    </row>
    <row r="139" spans="1:1">
      <c r="A139" s="47" t="e">
        <f>+CONCATENATE('Hoja 4. Matriz peligros'!#REF!,'Hoja 4. Matriz peligros'!Y39)</f>
        <v>#REF!</v>
      </c>
    </row>
    <row r="140" spans="1:1">
      <c r="A140" s="47" t="e">
        <f>+CONCATENATE('Hoja 4. Matriz peligros'!#REF!,'Hoja 4. Matriz peligros'!Y40)</f>
        <v>#REF!</v>
      </c>
    </row>
    <row r="141" spans="1:1">
      <c r="A141" s="47" t="e">
        <f>+CONCATENATE('Hoja 4. Matriz peligros'!#REF!,'Hoja 4. Matriz peligros'!Y41)</f>
        <v>#REF!</v>
      </c>
    </row>
    <row r="142" spans="1:1">
      <c r="A142" s="47" t="e">
        <f>+CONCATENATE('Hoja 4. Matriz peligros'!#REF!,'Hoja 4. Matriz peligros'!Y42)</f>
        <v>#REF!</v>
      </c>
    </row>
    <row r="143" spans="1:1">
      <c r="A143" s="47" t="e">
        <f>+CONCATENATE('Hoja 4. Matriz peligros'!#REF!,'Hoja 4. Matriz peligros'!Y43)</f>
        <v>#REF!</v>
      </c>
    </row>
    <row r="144" spans="1:1">
      <c r="A144" s="47" t="e">
        <f>+CONCATENATE('Hoja 4. Matriz peligros'!#REF!,'Hoja 4. Matriz peligros'!Y44)</f>
        <v>#REF!</v>
      </c>
    </row>
    <row r="145" spans="1:1">
      <c r="A145" s="47" t="e">
        <f>+CONCATENATE('Hoja 4. Matriz peligros'!#REF!,'Hoja 4. Matriz peligros'!Y45)</f>
        <v>#REF!</v>
      </c>
    </row>
    <row r="146" spans="1:1">
      <c r="A146" s="47" t="e">
        <f>+CONCATENATE('Hoja 4. Matriz peligros'!#REF!,'Hoja 4. Matriz peligros'!Y46)</f>
        <v>#REF!</v>
      </c>
    </row>
    <row r="147" spans="1:1">
      <c r="A147" s="47" t="e">
        <f>+CONCATENATE('Hoja 4. Matriz peligros'!#REF!,'Hoja 4. Matriz peligros'!Y47)</f>
        <v>#REF!</v>
      </c>
    </row>
    <row r="148" spans="1:1">
      <c r="A148" s="47" t="e">
        <f>+CONCATENATE('Hoja 4. Matriz peligros'!#REF!,'Hoja 4. Matriz peligros'!Y48)</f>
        <v>#REF!</v>
      </c>
    </row>
    <row r="149" spans="1:1">
      <c r="A149" s="47" t="e">
        <f>+CONCATENATE('Hoja 4. Matriz peligros'!#REF!,'Hoja 4. Matriz peligros'!Y49)</f>
        <v>#REF!</v>
      </c>
    </row>
    <row r="150" spans="1:1">
      <c r="A150" s="47" t="e">
        <f>+CONCATENATE('Hoja 4. Matriz peligros'!#REF!,'Hoja 4. Matriz peligros'!Y50)</f>
        <v>#REF!</v>
      </c>
    </row>
    <row r="151" spans="1:1">
      <c r="A151" s="47" t="e">
        <f>+CONCATENATE('Hoja 4. Matriz peligros'!#REF!,'Hoja 4. Matriz peligros'!Y51)</f>
        <v>#REF!</v>
      </c>
    </row>
    <row r="152" spans="1:1">
      <c r="A152" s="47" t="e">
        <f>+CONCATENATE('Hoja 4. Matriz peligros'!#REF!,'Hoja 4. Matriz peligros'!Y52)</f>
        <v>#REF!</v>
      </c>
    </row>
    <row r="153" spans="1:1">
      <c r="A153" s="47" t="e">
        <f>+CONCATENATE('Hoja 4. Matriz peligros'!#REF!,'Hoja 4. Matriz peligros'!Y53)</f>
        <v>#REF!</v>
      </c>
    </row>
    <row r="154" spans="1:1">
      <c r="A154" s="47" t="e">
        <f>+CONCATENATE('Hoja 4. Matriz peligros'!#REF!,'Hoja 4. Matriz peligros'!Y54)</f>
        <v>#REF!</v>
      </c>
    </row>
    <row r="155" spans="1:1">
      <c r="A155" s="47" t="e">
        <f>+CONCATENATE('Hoja 4. Matriz peligros'!#REF!,'Hoja 4. Matriz peligros'!Y55)</f>
        <v>#REF!</v>
      </c>
    </row>
    <row r="156" spans="1:1">
      <c r="A156" s="47" t="e">
        <f>+CONCATENATE('Hoja 4. Matriz peligros'!#REF!,'Hoja 4. Matriz peligros'!Y56)</f>
        <v>#REF!</v>
      </c>
    </row>
    <row r="157" spans="1:1">
      <c r="A157" s="47" t="e">
        <f>+CONCATENATE('Hoja 4. Matriz peligros'!#REF!,'Hoja 4. Matriz peligros'!Y57)</f>
        <v>#REF!</v>
      </c>
    </row>
    <row r="158" spans="1:1">
      <c r="A158" s="47" t="e">
        <f>+CONCATENATE('Hoja 4. Matriz peligros'!#REF!,'Hoja 4. Matriz peligros'!Y58)</f>
        <v>#REF!</v>
      </c>
    </row>
    <row r="159" spans="1:1">
      <c r="A159" s="47" t="e">
        <f>+CONCATENATE('Hoja 4. Matriz peligros'!#REF!,'Hoja 4. Matriz peligros'!Y59)</f>
        <v>#REF!</v>
      </c>
    </row>
    <row r="160" spans="1:1">
      <c r="A160" s="47" t="e">
        <f>+CONCATENATE('Hoja 4. Matriz peligros'!#REF!,'Hoja 4. Matriz peligros'!Y60)</f>
        <v>#REF!</v>
      </c>
    </row>
    <row r="161" spans="1:1">
      <c r="A161" s="47" t="e">
        <f>+CONCATENATE('Hoja 4. Matriz peligros'!#REF!,'Hoja 4. Matriz peligros'!Y61)</f>
        <v>#REF!</v>
      </c>
    </row>
    <row r="162" spans="1:1">
      <c r="A162" s="47" t="e">
        <f>+CONCATENATE('Hoja 4. Matriz peligros'!#REF!,'Hoja 4. Matriz peligros'!Y62)</f>
        <v>#REF!</v>
      </c>
    </row>
    <row r="163" spans="1:1">
      <c r="A163" s="47" t="e">
        <f>+CONCATENATE('Hoja 4. Matriz peligros'!#REF!,'Hoja 4. Matriz peligros'!Y63)</f>
        <v>#REF!</v>
      </c>
    </row>
    <row r="164" spans="1:1">
      <c r="A164" s="47" t="e">
        <f>+CONCATENATE('Hoja 4. Matriz peligros'!#REF!,'Hoja 4. Matriz peligros'!Y64)</f>
        <v>#REF!</v>
      </c>
    </row>
    <row r="165" spans="1:1">
      <c r="A165" s="47" t="e">
        <f>+CONCATENATE('Hoja 4. Matriz peligros'!#REF!,'Hoja 4. Matriz peligros'!Y65)</f>
        <v>#REF!</v>
      </c>
    </row>
    <row r="166" spans="1:1">
      <c r="A166" s="47" t="e">
        <f>+CONCATENATE('Hoja 4. Matriz peligros'!#REF!,'Hoja 4. Matriz peligros'!Y66)</f>
        <v>#REF!</v>
      </c>
    </row>
    <row r="167" spans="1:1">
      <c r="A167" s="47" t="e">
        <f>+CONCATENATE('Hoja 4. Matriz peligros'!#REF!,'Hoja 4. Matriz peligros'!Y67)</f>
        <v>#REF!</v>
      </c>
    </row>
    <row r="168" spans="1:1">
      <c r="A168" s="47" t="e">
        <f>+CONCATENATE('Hoja 4. Matriz peligros'!#REF!,'Hoja 4. Matriz peligros'!Y68)</f>
        <v>#REF!</v>
      </c>
    </row>
    <row r="169" spans="1:1">
      <c r="A169" s="47" t="e">
        <f>+CONCATENATE('Hoja 4. Matriz peligros'!#REF!,'Hoja 4. Matriz peligros'!Y69)</f>
        <v>#REF!</v>
      </c>
    </row>
    <row r="170" spans="1:1">
      <c r="A170" s="47" t="e">
        <f>+CONCATENATE('Hoja 4. Matriz peligros'!#REF!,'Hoja 4. Matriz peligros'!Y70)</f>
        <v>#REF!</v>
      </c>
    </row>
    <row r="171" spans="1:1">
      <c r="A171" s="47" t="e">
        <f>+CONCATENATE('Hoja 4. Matriz peligros'!#REF!,'Hoja 4. Matriz peligros'!Y71)</f>
        <v>#REF!</v>
      </c>
    </row>
    <row r="172" spans="1:1">
      <c r="A172" s="47" t="e">
        <f>+CONCATENATE('Hoja 4. Matriz peligros'!#REF!,'Hoja 4. Matriz peligros'!Y72)</f>
        <v>#REF!</v>
      </c>
    </row>
    <row r="173" spans="1:1">
      <c r="A173" s="47" t="e">
        <f>+CONCATENATE('Hoja 4. Matriz peligros'!#REF!,'Hoja 4. Matriz peligros'!Y73)</f>
        <v>#REF!</v>
      </c>
    </row>
    <row r="174" spans="1:1">
      <c r="A174" s="47" t="e">
        <f>+CONCATENATE('Hoja 4. Matriz peligros'!#REF!,'Hoja 4. Matriz peligros'!Y74)</f>
        <v>#REF!</v>
      </c>
    </row>
    <row r="175" spans="1:1">
      <c r="A175" s="47" t="e">
        <f>+CONCATENATE('Hoja 4. Matriz peligros'!#REF!,'Hoja 4. Matriz peligros'!Y75)</f>
        <v>#REF!</v>
      </c>
    </row>
    <row r="176" spans="1:1">
      <c r="A176" s="47" t="e">
        <f>+CONCATENATE('Hoja 4. Matriz peligros'!#REF!,'Hoja 4. Matriz peligros'!Y76)</f>
        <v>#REF!</v>
      </c>
    </row>
    <row r="177" spans="1:1">
      <c r="A177" s="47" t="e">
        <f>+CONCATENATE('Hoja 4. Matriz peligros'!#REF!,'Hoja 4. Matriz peligros'!Y77)</f>
        <v>#REF!</v>
      </c>
    </row>
    <row r="178" spans="1:1">
      <c r="A178" s="47" t="e">
        <f>+CONCATENATE('Hoja 4. Matriz peligros'!#REF!,'Hoja 4. Matriz peligros'!Y78)</f>
        <v>#REF!</v>
      </c>
    </row>
    <row r="179" spans="1:1">
      <c r="A179" s="47" t="e">
        <f>+CONCATENATE('Hoja 4. Matriz peligros'!#REF!,'Hoja 4. Matriz peligros'!Y79)</f>
        <v>#REF!</v>
      </c>
    </row>
    <row r="180" spans="1:1">
      <c r="A180" s="47" t="e">
        <f>+CONCATENATE('Hoja 4. Matriz peligros'!#REF!,'Hoja 4. Matriz peligros'!Y80)</f>
        <v>#REF!</v>
      </c>
    </row>
    <row r="181" spans="1:1">
      <c r="A181" s="47" t="e">
        <f>+CONCATENATE('Hoja 4. Matriz peligros'!#REF!,'Hoja 4. Matriz peligros'!Y81)</f>
        <v>#REF!</v>
      </c>
    </row>
    <row r="182" spans="1:1">
      <c r="A182" s="47" t="e">
        <f>+CONCATENATE('Hoja 4. Matriz peligros'!#REF!,'Hoja 4. Matriz peligros'!Y82)</f>
        <v>#REF!</v>
      </c>
    </row>
    <row r="183" spans="1:1">
      <c r="A183" s="47" t="e">
        <f>+CONCATENATE('Hoja 4. Matriz peligros'!#REF!,'Hoja 4. Matriz peligros'!Y83)</f>
        <v>#REF!</v>
      </c>
    </row>
    <row r="184" spans="1:1">
      <c r="A184" s="47" t="e">
        <f>+CONCATENATE('Hoja 4. Matriz peligros'!#REF!,'Hoja 4. Matriz peligros'!Y84)</f>
        <v>#REF!</v>
      </c>
    </row>
    <row r="185" spans="1:1">
      <c r="A185" s="47" t="e">
        <f>+CONCATENATE('Hoja 4. Matriz peligros'!#REF!,'Hoja 4. Matriz peligros'!Y85)</f>
        <v>#REF!</v>
      </c>
    </row>
    <row r="186" spans="1:1">
      <c r="A186" s="47" t="e">
        <f>+CONCATENATE('Hoja 4. Matriz peligros'!#REF!,'Hoja 4. Matriz peligros'!Y86)</f>
        <v>#REF!</v>
      </c>
    </row>
    <row r="187" spans="1:1">
      <c r="A187" s="47" t="e">
        <f>+CONCATENATE('Hoja 4. Matriz peligros'!#REF!,'Hoja 4. Matriz peligros'!Y87)</f>
        <v>#REF!</v>
      </c>
    </row>
    <row r="188" spans="1:1">
      <c r="A188" s="47" t="e">
        <f>+CONCATENATE('Hoja 4. Matriz peligros'!#REF!,'Hoja 4. Matriz peligros'!Y88)</f>
        <v>#REF!</v>
      </c>
    </row>
    <row r="189" spans="1:1">
      <c r="A189" s="47" t="e">
        <f>+CONCATENATE('Hoja 4. Matriz peligros'!#REF!,'Hoja 4. Matriz peligros'!Y89)</f>
        <v>#REF!</v>
      </c>
    </row>
    <row r="190" spans="1:1">
      <c r="A190" s="47" t="e">
        <f>+CONCATENATE('Hoja 4. Matriz peligros'!#REF!,'Hoja 4. Matriz peligros'!Y90)</f>
        <v>#REF!</v>
      </c>
    </row>
    <row r="191" spans="1:1">
      <c r="A191" s="47" t="e">
        <f>+CONCATENATE('Hoja 4. Matriz peligros'!#REF!,'Hoja 4. Matriz peligros'!Y91)</f>
        <v>#REF!</v>
      </c>
    </row>
    <row r="192" spans="1:1">
      <c r="A192" s="47" t="e">
        <f>+CONCATENATE('Hoja 4. Matriz peligros'!#REF!,'Hoja 4. Matriz peligros'!Y92)</f>
        <v>#REF!</v>
      </c>
    </row>
    <row r="193" spans="1:1">
      <c r="A193" s="47" t="e">
        <f>+CONCATENATE('Hoja 4. Matriz peligros'!#REF!,'Hoja 4. Matriz peligros'!Y93)</f>
        <v>#REF!</v>
      </c>
    </row>
    <row r="194" spans="1:1">
      <c r="A194" s="47" t="e">
        <f>+CONCATENATE('Hoja 4. Matriz peligros'!#REF!,'Hoja 4. Matriz peligros'!Y94)</f>
        <v>#REF!</v>
      </c>
    </row>
    <row r="195" spans="1:1">
      <c r="A195" s="47" t="e">
        <f>+CONCATENATE('Hoja 4. Matriz peligros'!#REF!,'Hoja 4. Matriz peligros'!Y95)</f>
        <v>#REF!</v>
      </c>
    </row>
    <row r="196" spans="1:1">
      <c r="A196" s="47" t="e">
        <f>+CONCATENATE('Hoja 4. Matriz peligros'!#REF!,'Hoja 4. Matriz peligros'!Y96)</f>
        <v>#REF!</v>
      </c>
    </row>
    <row r="197" spans="1:1">
      <c r="A197" s="47" t="e">
        <f>+CONCATENATE('Hoja 4. Matriz peligros'!#REF!,'Hoja 4. Matriz peligros'!Y97)</f>
        <v>#REF!</v>
      </c>
    </row>
    <row r="198" spans="1:1">
      <c r="A198" s="47" t="e">
        <f>+CONCATENATE('Hoja 4. Matriz peligros'!#REF!,'Hoja 4. Matriz peligros'!Y98)</f>
        <v>#REF!</v>
      </c>
    </row>
    <row r="199" spans="1:1">
      <c r="A199" s="47" t="e">
        <f>+CONCATENATE('Hoja 4. Matriz peligros'!#REF!,'Hoja 4. Matriz peligros'!Y99)</f>
        <v>#REF!</v>
      </c>
    </row>
    <row r="200" spans="1:1">
      <c r="A200" s="47" t="e">
        <f>+CONCATENATE('Hoja 4. Matriz peligros'!#REF!,'Hoja 4. Matriz peligros'!Y100)</f>
        <v>#REF!</v>
      </c>
    </row>
    <row r="201" spans="1:1">
      <c r="A201" s="47" t="e">
        <f>+CONCATENATE('Hoja 4. Matriz peligros'!#REF!,'Hoja 4. Matriz peligros'!Y101)</f>
        <v>#REF!</v>
      </c>
    </row>
    <row r="202" spans="1:1">
      <c r="A202" s="47" t="e">
        <f>+CONCATENATE('Hoja 4. Matriz peligros'!#REF!,'Hoja 4. Matriz peligros'!Y102)</f>
        <v>#REF!</v>
      </c>
    </row>
    <row r="203" spans="1:1">
      <c r="A203" s="47" t="e">
        <f>+CONCATENATE('Hoja 4. Matriz peligros'!#REF!,'Hoja 4. Matriz peligros'!Y103)</f>
        <v>#REF!</v>
      </c>
    </row>
    <row r="204" spans="1:1">
      <c r="A204" s="47" t="e">
        <f>+CONCATENATE('Hoja 4. Matriz peligros'!#REF!,'Hoja 4. Matriz peligros'!Y104)</f>
        <v>#REF!</v>
      </c>
    </row>
    <row r="205" spans="1:1">
      <c r="A205" s="47" t="e">
        <f>+CONCATENATE('Hoja 4. Matriz peligros'!#REF!,'Hoja 4. Matriz peligros'!Y105)</f>
        <v>#REF!</v>
      </c>
    </row>
    <row r="206" spans="1:1">
      <c r="A206" s="47" t="e">
        <f>+CONCATENATE('Hoja 4. Matriz peligros'!#REF!,'Hoja 4. Matriz peligros'!Y106)</f>
        <v>#REF!</v>
      </c>
    </row>
    <row r="207" spans="1:1">
      <c r="A207" s="47" t="e">
        <f>+CONCATENATE('Hoja 4. Matriz peligros'!#REF!,'Hoja 4. Matriz peligros'!Y107)</f>
        <v>#REF!</v>
      </c>
    </row>
    <row r="208" spans="1:1">
      <c r="A208" s="47" t="e">
        <f>+CONCATENATE('Hoja 4. Matriz peligros'!#REF!,'Hoja 4. Matriz peligros'!Y108)</f>
        <v>#REF!</v>
      </c>
    </row>
    <row r="209" spans="1:1">
      <c r="A209" s="47" t="e">
        <f>+CONCATENATE('Hoja 4. Matriz peligros'!#REF!,'Hoja 4. Matriz peligros'!Y109)</f>
        <v>#REF!</v>
      </c>
    </row>
    <row r="210" spans="1:1">
      <c r="A210" s="47" t="e">
        <f>+CONCATENATE('Hoja 4. Matriz peligros'!#REF!,'Hoja 4. Matriz peligros'!Y110)</f>
        <v>#REF!</v>
      </c>
    </row>
    <row r="211" spans="1:1">
      <c r="A211" s="47" t="e">
        <f>+CONCATENATE('Hoja 4. Matriz peligros'!#REF!,'Hoja 4. Matriz peligros'!Y111)</f>
        <v>#REF!</v>
      </c>
    </row>
    <row r="212" spans="1:1">
      <c r="A212" s="47" t="e">
        <f>+CONCATENATE('Hoja 4. Matriz peligros'!#REF!,'Hoja 4. Matriz peligros'!Y112)</f>
        <v>#REF!</v>
      </c>
    </row>
    <row r="213" spans="1:1">
      <c r="A213" s="47" t="e">
        <f>+CONCATENATE('Hoja 4. Matriz peligros'!#REF!,'Hoja 4. Matriz peligros'!Y113)</f>
        <v>#REF!</v>
      </c>
    </row>
    <row r="214" spans="1:1">
      <c r="A214" s="47" t="e">
        <f>+CONCATENATE('Hoja 4. Matriz peligros'!#REF!,'Hoja 4. Matriz peligros'!Y114)</f>
        <v>#REF!</v>
      </c>
    </row>
    <row r="215" spans="1:1">
      <c r="A215" s="47" t="e">
        <f>+CONCATENATE('Hoja 4. Matriz peligros'!#REF!,'Hoja 4. Matriz peligros'!Y115)</f>
        <v>#REF!</v>
      </c>
    </row>
    <row r="216" spans="1:1">
      <c r="A216" s="47" t="e">
        <f>+CONCATENATE('Hoja 4. Matriz peligros'!#REF!,'Hoja 4. Matriz peligros'!Y116)</f>
        <v>#REF!</v>
      </c>
    </row>
    <row r="217" spans="1:1">
      <c r="A217" s="47" t="e">
        <f>+CONCATENATE('Hoja 4. Matriz peligros'!#REF!,'Hoja 4. Matriz peligros'!Y117)</f>
        <v>#REF!</v>
      </c>
    </row>
    <row r="218" spans="1:1">
      <c r="A218" s="47" t="e">
        <f>+CONCATENATE('Hoja 4. Matriz peligros'!#REF!,'Hoja 4. Matriz peligros'!Y118)</f>
        <v>#REF!</v>
      </c>
    </row>
    <row r="219" spans="1:1">
      <c r="A219" s="47" t="e">
        <f>+CONCATENATE('Hoja 4. Matriz peligros'!#REF!,'Hoja 4. Matriz peligros'!Y119)</f>
        <v>#REF!</v>
      </c>
    </row>
    <row r="220" spans="1:1">
      <c r="A220" s="47" t="e">
        <f>+CONCATENATE('Hoja 4. Matriz peligros'!#REF!,'Hoja 4. Matriz peligros'!Y120)</f>
        <v>#REF!</v>
      </c>
    </row>
    <row r="221" spans="1:1">
      <c r="A221" s="47" t="e">
        <f>+CONCATENATE('Hoja 4. Matriz peligros'!#REF!,'Hoja 4. Matriz peligros'!Y121)</f>
        <v>#REF!</v>
      </c>
    </row>
    <row r="222" spans="1:1">
      <c r="A222" s="47" t="e">
        <f>+CONCATENATE('Hoja 4. Matriz peligros'!#REF!,'Hoja 4. Matriz peligros'!Y122)</f>
        <v>#REF!</v>
      </c>
    </row>
    <row r="223" spans="1:1">
      <c r="A223" s="47" t="e">
        <f>+CONCATENATE('Hoja 4. Matriz peligros'!#REF!,'Hoja 4. Matriz peligros'!Y123)</f>
        <v>#REF!</v>
      </c>
    </row>
    <row r="224" spans="1:1">
      <c r="A224" s="47" t="e">
        <f>+CONCATENATE('Hoja 4. Matriz peligros'!#REF!,'Hoja 4. Matriz peligros'!Y124)</f>
        <v>#REF!</v>
      </c>
    </row>
    <row r="225" spans="1:1">
      <c r="A225" s="47" t="e">
        <f>+CONCATENATE('Hoja 4. Matriz peligros'!#REF!,'Hoja 4. Matriz peligros'!Y125)</f>
        <v>#REF!</v>
      </c>
    </row>
    <row r="226" spans="1:1">
      <c r="A226" s="47" t="e">
        <f>+CONCATENATE('Hoja 4. Matriz peligros'!#REF!,'Hoja 4. Matriz peligros'!Y126)</f>
        <v>#REF!</v>
      </c>
    </row>
    <row r="227" spans="1:1">
      <c r="A227" s="47" t="e">
        <f>+CONCATENATE('Hoja 4. Matriz peligros'!#REF!,'Hoja 4. Matriz peligros'!Y127)</f>
        <v>#REF!</v>
      </c>
    </row>
    <row r="228" spans="1:1">
      <c r="A228" s="47" t="e">
        <f>+CONCATENATE('Hoja 4. Matriz peligros'!#REF!,'Hoja 4. Matriz peligros'!Y128)</f>
        <v>#REF!</v>
      </c>
    </row>
    <row r="229" spans="1:1">
      <c r="A229" s="47" t="e">
        <f>+CONCATENATE('Hoja 4. Matriz peligros'!#REF!,'Hoja 4. Matriz peligros'!Y129)</f>
        <v>#REF!</v>
      </c>
    </row>
    <row r="230" spans="1:1">
      <c r="A230" s="47" t="e">
        <f>+CONCATENATE('Hoja 4. Matriz peligros'!#REF!,'Hoja 4. Matriz peligros'!Y130)</f>
        <v>#REF!</v>
      </c>
    </row>
    <row r="231" spans="1:1">
      <c r="A231" s="47" t="e">
        <f>+CONCATENATE('Hoja 4. Matriz peligros'!#REF!,'Hoja 4. Matriz peligros'!Y131)</f>
        <v>#REF!</v>
      </c>
    </row>
    <row r="232" spans="1:1">
      <c r="A232" s="47" t="e">
        <f>+CONCATENATE('Hoja 4. Matriz peligros'!#REF!,'Hoja 4. Matriz peligros'!Y132)</f>
        <v>#REF!</v>
      </c>
    </row>
    <row r="233" spans="1:1">
      <c r="A233" s="47" t="e">
        <f>+CONCATENATE('Hoja 4. Matriz peligros'!#REF!,'Hoja 4. Matriz peligros'!Y133)</f>
        <v>#REF!</v>
      </c>
    </row>
    <row r="234" spans="1:1">
      <c r="A234" s="47" t="e">
        <f>+CONCATENATE('Hoja 4. Matriz peligros'!#REF!,'Hoja 4. Matriz peligros'!Y134)</f>
        <v>#REF!</v>
      </c>
    </row>
    <row r="235" spans="1:1">
      <c r="A235" s="47" t="e">
        <f>+CONCATENATE('Hoja 4. Matriz peligros'!#REF!,'Hoja 4. Matriz peligros'!Y135)</f>
        <v>#REF!</v>
      </c>
    </row>
    <row r="236" spans="1:1">
      <c r="A236" s="47" t="e">
        <f>+CONCATENATE('Hoja 4. Matriz peligros'!#REF!,'Hoja 4. Matriz peligros'!Y136)</f>
        <v>#REF!</v>
      </c>
    </row>
    <row r="237" spans="1:1">
      <c r="A237" s="47" t="e">
        <f>+CONCATENATE('Hoja 4. Matriz peligros'!#REF!,'Hoja 4. Matriz peligros'!Y137)</f>
        <v>#REF!</v>
      </c>
    </row>
    <row r="238" spans="1:1">
      <c r="A238" s="47" t="e">
        <f>+CONCATENATE('Hoja 4. Matriz peligros'!#REF!,'Hoja 4. Matriz peligros'!Y138)</f>
        <v>#REF!</v>
      </c>
    </row>
    <row r="239" spans="1:1">
      <c r="A239" s="47" t="e">
        <f>+CONCATENATE('Hoja 4. Matriz peligros'!#REF!,'Hoja 4. Matriz peligros'!Y139)</f>
        <v>#REF!</v>
      </c>
    </row>
    <row r="240" spans="1:1">
      <c r="A240" s="47" t="e">
        <f>+CONCATENATE('Hoja 4. Matriz peligros'!#REF!,'Hoja 4. Matriz peligros'!Y140)</f>
        <v>#REF!</v>
      </c>
    </row>
    <row r="241" spans="1:1">
      <c r="A241" s="47" t="e">
        <f>+CONCATENATE('Hoja 4. Matriz peligros'!#REF!,'Hoja 4. Matriz peligros'!Y141)</f>
        <v>#REF!</v>
      </c>
    </row>
    <row r="242" spans="1:1">
      <c r="A242" s="47" t="e">
        <f>+CONCATENATE('Hoja 4. Matriz peligros'!#REF!,'Hoja 4. Matriz peligros'!Y142)</f>
        <v>#REF!</v>
      </c>
    </row>
    <row r="243" spans="1:1">
      <c r="A243" s="47" t="e">
        <f>+CONCATENATE('Hoja 4. Matriz peligros'!#REF!,'Hoja 4. Matriz peligros'!Y143)</f>
        <v>#REF!</v>
      </c>
    </row>
    <row r="244" spans="1:1">
      <c r="A244" s="47" t="e">
        <f>+CONCATENATE('Hoja 4. Matriz peligros'!#REF!,'Hoja 4. Matriz peligros'!Y144)</f>
        <v>#REF!</v>
      </c>
    </row>
    <row r="245" spans="1:1">
      <c r="A245" s="47" t="e">
        <f>+CONCATENATE('Hoja 4. Matriz peligros'!#REF!,'Hoja 4. Matriz peligros'!Y145)</f>
        <v>#REF!</v>
      </c>
    </row>
    <row r="246" spans="1:1">
      <c r="A246" s="47" t="e">
        <f>+CONCATENATE('Hoja 4. Matriz peligros'!#REF!,'Hoja 4. Matriz peligros'!Y146)</f>
        <v>#REF!</v>
      </c>
    </row>
    <row r="247" spans="1:1">
      <c r="A247" s="47" t="e">
        <f>+CONCATENATE('Hoja 4. Matriz peligros'!#REF!,'Hoja 4. Matriz peligros'!Y147)</f>
        <v>#REF!</v>
      </c>
    </row>
    <row r="248" spans="1:1">
      <c r="A248" s="47" t="e">
        <f>+CONCATENATE('Hoja 4. Matriz peligros'!#REF!,'Hoja 4. Matriz peligros'!Y148)</f>
        <v>#REF!</v>
      </c>
    </row>
    <row r="249" spans="1:1">
      <c r="A249" s="47" t="e">
        <f>+CONCATENATE('Hoja 4. Matriz peligros'!#REF!,'Hoja 4. Matriz peligros'!Y149)</f>
        <v>#REF!</v>
      </c>
    </row>
    <row r="250" spans="1:1">
      <c r="A250" s="47" t="e">
        <f>+CONCATENATE('Hoja 4. Matriz peligros'!#REF!,'Hoja 4. Matriz peligros'!Y150)</f>
        <v>#REF!</v>
      </c>
    </row>
    <row r="251" spans="1:1">
      <c r="A251" s="47" t="e">
        <f>+CONCATENATE('Hoja 4. Matriz peligros'!#REF!,'Hoja 4. Matriz peligros'!Y151)</f>
        <v>#REF!</v>
      </c>
    </row>
    <row r="252" spans="1:1">
      <c r="A252" s="47" t="e">
        <f>+CONCATENATE('Hoja 4. Matriz peligros'!#REF!,'Hoja 4. Matriz peligros'!Y152)</f>
        <v>#REF!</v>
      </c>
    </row>
    <row r="253" spans="1:1">
      <c r="A253" s="47" t="e">
        <f>+CONCATENATE('Hoja 4. Matriz peligros'!#REF!,'Hoja 4. Matriz peligros'!Y153)</f>
        <v>#REF!</v>
      </c>
    </row>
    <row r="254" spans="1:1">
      <c r="A254" s="47" t="e">
        <f>+CONCATENATE('Hoja 4. Matriz peligros'!#REF!,'Hoja 4. Matriz peligros'!Y154)</f>
        <v>#REF!</v>
      </c>
    </row>
    <row r="255" spans="1:1">
      <c r="A255" s="47" t="e">
        <f>+CONCATENATE('Hoja 4. Matriz peligros'!#REF!,'Hoja 4. Matriz peligros'!Y155)</f>
        <v>#REF!</v>
      </c>
    </row>
    <row r="256" spans="1:1">
      <c r="A256" s="47" t="e">
        <f>+CONCATENATE('Hoja 4. Matriz peligros'!#REF!,'Hoja 4. Matriz peligros'!Y156)</f>
        <v>#REF!</v>
      </c>
    </row>
    <row r="257" spans="1:1">
      <c r="A257" s="47" t="e">
        <f>+CONCATENATE('Hoja 4. Matriz peligros'!#REF!,'Hoja 4. Matriz peligros'!Y157)</f>
        <v>#REF!</v>
      </c>
    </row>
    <row r="258" spans="1:1">
      <c r="A258" s="47" t="e">
        <f>+CONCATENATE('Hoja 4. Matriz peligros'!#REF!,'Hoja 4. Matriz peligros'!Y158)</f>
        <v>#REF!</v>
      </c>
    </row>
    <row r="259" spans="1:1">
      <c r="A259" s="47" t="e">
        <f>+CONCATENATE('Hoja 4. Matriz peligros'!#REF!,'Hoja 4. Matriz peligros'!Y159)</f>
        <v>#REF!</v>
      </c>
    </row>
    <row r="260" spans="1:1">
      <c r="A260" s="47" t="e">
        <f>+CONCATENATE('Hoja 4. Matriz peligros'!#REF!,'Hoja 4. Matriz peligros'!Y160)</f>
        <v>#REF!</v>
      </c>
    </row>
    <row r="261" spans="1:1">
      <c r="A261" s="47" t="e">
        <f>+CONCATENATE('Hoja 4. Matriz peligros'!#REF!,'Hoja 4. Matriz peligros'!Y161)</f>
        <v>#REF!</v>
      </c>
    </row>
    <row r="262" spans="1:1">
      <c r="A262" s="47" t="e">
        <f>+CONCATENATE('Hoja 4. Matriz peligros'!#REF!,'Hoja 4. Matriz peligros'!Y162)</f>
        <v>#REF!</v>
      </c>
    </row>
    <row r="263" spans="1:1">
      <c r="A263" s="47" t="e">
        <f>+CONCATENATE('Hoja 4. Matriz peligros'!#REF!,'Hoja 4. Matriz peligros'!Y163)</f>
        <v>#REF!</v>
      </c>
    </row>
    <row r="264" spans="1:1">
      <c r="A264" s="47" t="e">
        <f>+CONCATENATE('Hoja 4. Matriz peligros'!#REF!,'Hoja 4. Matriz peligros'!Y164)</f>
        <v>#REF!</v>
      </c>
    </row>
    <row r="265" spans="1:1">
      <c r="A265" s="47" t="e">
        <f>+CONCATENATE('Hoja 4. Matriz peligros'!#REF!,'Hoja 4. Matriz peligros'!Y165)</f>
        <v>#REF!</v>
      </c>
    </row>
    <row r="266" spans="1:1">
      <c r="A266" s="47" t="e">
        <f>+CONCATENATE('Hoja 4. Matriz peligros'!#REF!,'Hoja 4. Matriz peligros'!Y166)</f>
        <v>#REF!</v>
      </c>
    </row>
    <row r="267" spans="1:1">
      <c r="A267" s="47" t="e">
        <f>+CONCATENATE('Hoja 4. Matriz peligros'!#REF!,'Hoja 4. Matriz peligros'!Y167)</f>
        <v>#REF!</v>
      </c>
    </row>
    <row r="268" spans="1:1">
      <c r="A268" s="47" t="e">
        <f>+CONCATENATE('Hoja 4. Matriz peligros'!#REF!,'Hoja 4. Matriz peligros'!Y168)</f>
        <v>#REF!</v>
      </c>
    </row>
    <row r="269" spans="1:1">
      <c r="A269" s="47" t="e">
        <f>+CONCATENATE('Hoja 4. Matriz peligros'!#REF!,'Hoja 4. Matriz peligros'!Y169)</f>
        <v>#REF!</v>
      </c>
    </row>
    <row r="270" spans="1:1">
      <c r="A270" s="47" t="e">
        <f>+CONCATENATE('Hoja 4. Matriz peligros'!#REF!,'Hoja 4. Matriz peligros'!Y170)</f>
        <v>#REF!</v>
      </c>
    </row>
    <row r="271" spans="1:1">
      <c r="A271" s="47" t="e">
        <f>+CONCATENATE('Hoja 4. Matriz peligros'!#REF!,'Hoja 4. Matriz peligros'!Y171)</f>
        <v>#REF!</v>
      </c>
    </row>
    <row r="272" spans="1:1">
      <c r="A272" s="47" t="e">
        <f>+CONCATENATE('Hoja 4. Matriz peligros'!#REF!,'Hoja 4. Matriz peligros'!Y172)</f>
        <v>#REF!</v>
      </c>
    </row>
    <row r="273" spans="1:1">
      <c r="A273" s="47" t="e">
        <f>+CONCATENATE('Hoja 4. Matriz peligros'!#REF!,'Hoja 4. Matriz peligros'!Y173)</f>
        <v>#REF!</v>
      </c>
    </row>
    <row r="274" spans="1:1">
      <c r="A274" s="47" t="e">
        <f>+CONCATENATE('Hoja 4. Matriz peligros'!#REF!,'Hoja 4. Matriz peligros'!Y174)</f>
        <v>#REF!</v>
      </c>
    </row>
    <row r="275" spans="1:1">
      <c r="A275" s="47" t="e">
        <f>+CONCATENATE('Hoja 4. Matriz peligros'!#REF!,'Hoja 4. Matriz peligros'!Y175)</f>
        <v>#REF!</v>
      </c>
    </row>
    <row r="276" spans="1:1">
      <c r="A276" s="47" t="e">
        <f>+CONCATENATE('Hoja 4. Matriz peligros'!#REF!,'Hoja 4. Matriz peligros'!Y176)</f>
        <v>#REF!</v>
      </c>
    </row>
    <row r="277" spans="1:1">
      <c r="A277" s="47" t="e">
        <f>+CONCATENATE('Hoja 4. Matriz peligros'!#REF!,'Hoja 4. Matriz peligros'!Y177)</f>
        <v>#REF!</v>
      </c>
    </row>
    <row r="278" spans="1:1">
      <c r="A278" s="47" t="e">
        <f>+CONCATENATE('Hoja 4. Matriz peligros'!#REF!,'Hoja 4. Matriz peligros'!Y178)</f>
        <v>#REF!</v>
      </c>
    </row>
    <row r="279" spans="1:1">
      <c r="A279" s="47" t="e">
        <f>+CONCATENATE('Hoja 4. Matriz peligros'!#REF!,'Hoja 4. Matriz peligros'!Y179)</f>
        <v>#REF!</v>
      </c>
    </row>
    <row r="280" spans="1:1">
      <c r="A280" s="47" t="e">
        <f>+CONCATENATE('Hoja 4. Matriz peligros'!#REF!,'Hoja 4. Matriz peligros'!Y180)</f>
        <v>#REF!</v>
      </c>
    </row>
    <row r="281" spans="1:1">
      <c r="A281" s="47" t="e">
        <f>+CONCATENATE('Hoja 4. Matriz peligros'!#REF!,'Hoja 4. Matriz peligros'!Y181)</f>
        <v>#REF!</v>
      </c>
    </row>
    <row r="282" spans="1:1">
      <c r="A282" s="47" t="e">
        <f>+CONCATENATE('Hoja 4. Matriz peligros'!#REF!,'Hoja 4. Matriz peligros'!Y182)</f>
        <v>#REF!</v>
      </c>
    </row>
    <row r="283" spans="1:1">
      <c r="A283" s="47" t="e">
        <f>+CONCATENATE('Hoja 4. Matriz peligros'!#REF!,'Hoja 4. Matriz peligros'!Y183)</f>
        <v>#REF!</v>
      </c>
    </row>
    <row r="284" spans="1:1">
      <c r="A284" s="47" t="e">
        <f>+CONCATENATE('Hoja 4. Matriz peligros'!#REF!,'Hoja 4. Matriz peligros'!Y184)</f>
        <v>#REF!</v>
      </c>
    </row>
    <row r="285" spans="1:1">
      <c r="A285" s="47" t="e">
        <f>+CONCATENATE('Hoja 4. Matriz peligros'!#REF!,'Hoja 4. Matriz peligros'!Y185)</f>
        <v>#REF!</v>
      </c>
    </row>
    <row r="286" spans="1:1">
      <c r="A286" s="47" t="e">
        <f>+CONCATENATE('Hoja 4. Matriz peligros'!#REF!,'Hoja 4. Matriz peligros'!Y186)</f>
        <v>#REF!</v>
      </c>
    </row>
    <row r="287" spans="1:1">
      <c r="A287" s="47" t="e">
        <f>+CONCATENATE('Hoja 4. Matriz peligros'!#REF!,'Hoja 4. Matriz peligros'!Y187)</f>
        <v>#REF!</v>
      </c>
    </row>
    <row r="288" spans="1:1">
      <c r="A288" s="47" t="e">
        <f>+CONCATENATE('Hoja 4. Matriz peligros'!#REF!,'Hoja 4. Matriz peligros'!Y188)</f>
        <v>#REF!</v>
      </c>
    </row>
    <row r="289" spans="1:1">
      <c r="A289" s="47" t="e">
        <f>+CONCATENATE('Hoja 4. Matriz peligros'!#REF!,'Hoja 4. Matriz peligros'!Y189)</f>
        <v>#REF!</v>
      </c>
    </row>
    <row r="290" spans="1:1">
      <c r="A290" s="47" t="e">
        <f>+CONCATENATE('Hoja 4. Matriz peligros'!#REF!,'Hoja 4. Matriz peligros'!Y190)</f>
        <v>#REF!</v>
      </c>
    </row>
    <row r="291" spans="1:1">
      <c r="A291" s="47" t="e">
        <f>+CONCATENATE('Hoja 4. Matriz peligros'!#REF!,'Hoja 4. Matriz peligros'!Y191)</f>
        <v>#REF!</v>
      </c>
    </row>
    <row r="292" spans="1:1">
      <c r="A292" s="47" t="e">
        <f>+CONCATENATE('Hoja 4. Matriz peligros'!#REF!,'Hoja 4. Matriz peligros'!Y192)</f>
        <v>#REF!</v>
      </c>
    </row>
    <row r="293" spans="1:1">
      <c r="A293" s="47" t="e">
        <f>+CONCATENATE('Hoja 4. Matriz peligros'!#REF!,'Hoja 4. Matriz peligros'!Y193)</f>
        <v>#REF!</v>
      </c>
    </row>
    <row r="294" spans="1:1">
      <c r="A294" s="47" t="e">
        <f>+CONCATENATE('Hoja 4. Matriz peligros'!#REF!,'Hoja 4. Matriz peligros'!Y194)</f>
        <v>#REF!</v>
      </c>
    </row>
    <row r="295" spans="1:1">
      <c r="A295" s="47" t="e">
        <f>+CONCATENATE('Hoja 4. Matriz peligros'!#REF!,'Hoja 4. Matriz peligros'!Y195)</f>
        <v>#REF!</v>
      </c>
    </row>
    <row r="296" spans="1:1">
      <c r="A296" s="47" t="e">
        <f>+CONCATENATE('Hoja 4. Matriz peligros'!#REF!,'Hoja 4. Matriz peligros'!Y196)</f>
        <v>#REF!</v>
      </c>
    </row>
    <row r="297" spans="1:1">
      <c r="A297" s="47" t="e">
        <f>+CONCATENATE('Hoja 4. Matriz peligros'!#REF!,'Hoja 4. Matriz peligros'!Y197)</f>
        <v>#REF!</v>
      </c>
    </row>
    <row r="298" spans="1:1">
      <c r="A298" s="47" t="e">
        <f>+CONCATENATE('Hoja 4. Matriz peligros'!#REF!,'Hoja 4. Matriz peligros'!Y198)</f>
        <v>#REF!</v>
      </c>
    </row>
    <row r="299" spans="1:1">
      <c r="A299" s="47" t="e">
        <f>+CONCATENATE('Hoja 4. Matriz peligros'!#REF!,'Hoja 4. Matriz peligros'!Y199)</f>
        <v>#REF!</v>
      </c>
    </row>
    <row r="300" spans="1:1">
      <c r="A300" s="47" t="e">
        <f>+CONCATENATE('Hoja 4. Matriz peligros'!#REF!,'Hoja 4. Matriz peligros'!Y200)</f>
        <v>#REF!</v>
      </c>
    </row>
    <row r="301" spans="1:1">
      <c r="A301" s="47" t="e">
        <f>+CONCATENATE('Hoja 4. Matriz peligros'!#REF!,'Hoja 4. Matriz peligros'!Y201)</f>
        <v>#REF!</v>
      </c>
    </row>
    <row r="302" spans="1:1">
      <c r="A302" s="47" t="e">
        <f>+CONCATENATE('Hoja 4. Matriz peligros'!#REF!,'Hoja 4. Matriz peligros'!Y202)</f>
        <v>#REF!</v>
      </c>
    </row>
    <row r="303" spans="1:1">
      <c r="A303" s="47" t="e">
        <f>+CONCATENATE('Hoja 4. Matriz peligros'!#REF!,'Hoja 4. Matriz peligros'!Y203)</f>
        <v>#REF!</v>
      </c>
    </row>
    <row r="304" spans="1:1">
      <c r="A304" s="47" t="e">
        <f>+CONCATENATE('Hoja 4. Matriz peligros'!#REF!,'Hoja 4. Matriz peligros'!Y204)</f>
        <v>#REF!</v>
      </c>
    </row>
    <row r="305" spans="1:1">
      <c r="A305" s="47" t="e">
        <f>+CONCATENATE('Hoja 4. Matriz peligros'!#REF!,'Hoja 4. Matriz peligros'!Y205)</f>
        <v>#REF!</v>
      </c>
    </row>
    <row r="306" spans="1:1">
      <c r="A306" s="47" t="e">
        <f>+CONCATENATE('Hoja 4. Matriz peligros'!#REF!,'Hoja 4. Matriz peligros'!Y206)</f>
        <v>#REF!</v>
      </c>
    </row>
    <row r="307" spans="1:1">
      <c r="A307" s="47" t="e">
        <f>+CONCATENATE('Hoja 4. Matriz peligros'!#REF!,'Hoja 4. Matriz peligros'!Y207)</f>
        <v>#REF!</v>
      </c>
    </row>
    <row r="308" spans="1:1">
      <c r="A308" s="47" t="e">
        <f>+CONCATENATE('Hoja 4. Matriz peligros'!#REF!,'Hoja 4. Matriz peligros'!Y208)</f>
        <v>#REF!</v>
      </c>
    </row>
    <row r="309" spans="1:1">
      <c r="A309" s="47" t="e">
        <f>+CONCATENATE('Hoja 4. Matriz peligros'!#REF!,'Hoja 4. Matriz peligros'!Y209)</f>
        <v>#REF!</v>
      </c>
    </row>
    <row r="310" spans="1:1">
      <c r="A310" s="47" t="e">
        <f>+CONCATENATE('Hoja 4. Matriz peligros'!#REF!,'Hoja 4. Matriz peligros'!Y210)</f>
        <v>#REF!</v>
      </c>
    </row>
    <row r="311" spans="1:1">
      <c r="A311" s="47" t="e">
        <f>+CONCATENATE('Hoja 4. Matriz peligros'!#REF!,'Hoja 4. Matriz peligros'!Y211)</f>
        <v>#REF!</v>
      </c>
    </row>
    <row r="312" spans="1:1">
      <c r="A312" s="47" t="e">
        <f>+CONCATENATE('Hoja 4. Matriz peligros'!#REF!,'Hoja 4. Matriz peligros'!Y212)</f>
        <v>#REF!</v>
      </c>
    </row>
    <row r="313" spans="1:1">
      <c r="A313" s="47" t="e">
        <f>+CONCATENATE('Hoja 4. Matriz peligros'!#REF!,'Hoja 4. Matriz peligros'!Y213)</f>
        <v>#REF!</v>
      </c>
    </row>
    <row r="314" spans="1:1">
      <c r="A314" s="47" t="e">
        <f>+CONCATENATE('Hoja 4. Matriz peligros'!#REF!,'Hoja 4. Matriz peligros'!Y214)</f>
        <v>#REF!</v>
      </c>
    </row>
    <row r="315" spans="1:1">
      <c r="A315" s="47" t="e">
        <f>+CONCATENATE('Hoja 4. Matriz peligros'!#REF!,'Hoja 4. Matriz peligros'!Y215)</f>
        <v>#REF!</v>
      </c>
    </row>
    <row r="316" spans="1:1">
      <c r="A316" s="47" t="e">
        <f>+CONCATENATE('Hoja 4. Matriz peligros'!#REF!,'Hoja 4. Matriz peligros'!Y216)</f>
        <v>#REF!</v>
      </c>
    </row>
    <row r="317" spans="1:1">
      <c r="A317" s="47" t="e">
        <f>+CONCATENATE('Hoja 4. Matriz peligros'!#REF!,'Hoja 4. Matriz peligros'!Y217)</f>
        <v>#REF!</v>
      </c>
    </row>
    <row r="318" spans="1:1">
      <c r="A318" s="47" t="e">
        <f>+CONCATENATE('Hoja 4. Matriz peligros'!#REF!,'Hoja 4. Matriz peligros'!Y218)</f>
        <v>#REF!</v>
      </c>
    </row>
    <row r="319" spans="1:1">
      <c r="A319" s="47" t="e">
        <f>+CONCATENATE('Hoja 4. Matriz peligros'!#REF!,'Hoja 4. Matriz peligros'!Y219)</f>
        <v>#REF!</v>
      </c>
    </row>
    <row r="320" spans="1:1">
      <c r="A320" s="47" t="e">
        <f>+CONCATENATE('Hoja 4. Matriz peligros'!#REF!,'Hoja 4. Matriz peligros'!Y220)</f>
        <v>#REF!</v>
      </c>
    </row>
    <row r="321" spans="1:1">
      <c r="A321" s="47" t="e">
        <f>+CONCATENATE('Hoja 4. Matriz peligros'!#REF!,'Hoja 4. Matriz peligros'!Y221)</f>
        <v>#REF!</v>
      </c>
    </row>
    <row r="322" spans="1:1">
      <c r="A322" s="47" t="e">
        <f>+CONCATENATE('Hoja 4. Matriz peligros'!#REF!,'Hoja 4. Matriz peligros'!Y222)</f>
        <v>#REF!</v>
      </c>
    </row>
    <row r="323" spans="1:1">
      <c r="A323" s="47" t="e">
        <f>+CONCATENATE('Hoja 4. Matriz peligros'!#REF!,'Hoja 4. Matriz peligros'!Y223)</f>
        <v>#REF!</v>
      </c>
    </row>
    <row r="324" spans="1:1">
      <c r="A324" s="47" t="e">
        <f>+CONCATENATE('Hoja 4. Matriz peligros'!#REF!,'Hoja 4. Matriz peligros'!Y224)</f>
        <v>#REF!</v>
      </c>
    </row>
    <row r="325" spans="1:1">
      <c r="A325" s="47" t="e">
        <f>+CONCATENATE('Hoja 4. Matriz peligros'!#REF!,'Hoja 4. Matriz peligros'!Y225)</f>
        <v>#REF!</v>
      </c>
    </row>
    <row r="326" spans="1:1">
      <c r="A326" s="47" t="e">
        <f>+CONCATENATE('Hoja 4. Matriz peligros'!#REF!,'Hoja 4. Matriz peligros'!Y226)</f>
        <v>#REF!</v>
      </c>
    </row>
    <row r="327" spans="1:1">
      <c r="A327" s="47" t="e">
        <f>+CONCATENATE('Hoja 4. Matriz peligros'!#REF!,'Hoja 4. Matriz peligros'!Y227)</f>
        <v>#REF!</v>
      </c>
    </row>
    <row r="328" spans="1:1">
      <c r="A328" s="47" t="e">
        <f>+CONCATENATE('Hoja 4. Matriz peligros'!#REF!,'Hoja 4. Matriz peligros'!Y228)</f>
        <v>#REF!</v>
      </c>
    </row>
    <row r="329" spans="1:1">
      <c r="A329" s="47" t="e">
        <f>+CONCATENATE('Hoja 4. Matriz peligros'!#REF!,'Hoja 4. Matriz peligros'!Y229)</f>
        <v>#REF!</v>
      </c>
    </row>
    <row r="330" spans="1:1">
      <c r="A330" s="47" t="e">
        <f>+CONCATENATE('Hoja 4. Matriz peligros'!#REF!,'Hoja 4. Matriz peligros'!Y230)</f>
        <v>#REF!</v>
      </c>
    </row>
    <row r="331" spans="1:1">
      <c r="A331" s="47" t="e">
        <f>+CONCATENATE('Hoja 4. Matriz peligros'!#REF!,'Hoja 4. Matriz peligros'!Y231)</f>
        <v>#REF!</v>
      </c>
    </row>
    <row r="332" spans="1:1">
      <c r="A332" s="47" t="e">
        <f>+CONCATENATE('Hoja 4. Matriz peligros'!#REF!,'Hoja 4. Matriz peligros'!Y232)</f>
        <v>#REF!</v>
      </c>
    </row>
    <row r="333" spans="1:1">
      <c r="A333" s="47" t="e">
        <f>+CONCATENATE('Hoja 4. Matriz peligros'!#REF!,'Hoja 4. Matriz peligros'!Y233)</f>
        <v>#REF!</v>
      </c>
    </row>
    <row r="334" spans="1:1">
      <c r="A334" s="47" t="e">
        <f>+CONCATENATE('Hoja 4. Matriz peligros'!#REF!,'Hoja 4. Matriz peligros'!Y234)</f>
        <v>#REF!</v>
      </c>
    </row>
    <row r="335" spans="1:1">
      <c r="A335" s="47" t="e">
        <f>+CONCATENATE('Hoja 4. Matriz peligros'!#REF!,'Hoja 4. Matriz peligros'!Y235)</f>
        <v>#REF!</v>
      </c>
    </row>
    <row r="336" spans="1:1">
      <c r="A336" s="47" t="e">
        <f>+CONCATENATE('Hoja 4. Matriz peligros'!#REF!,'Hoja 4. Matriz peligros'!Y236)</f>
        <v>#REF!</v>
      </c>
    </row>
    <row r="337" spans="1:1">
      <c r="A337" s="47" t="e">
        <f>+CONCATENATE('Hoja 4. Matriz peligros'!#REF!,'Hoja 4. Matriz peligros'!Y237)</f>
        <v>#REF!</v>
      </c>
    </row>
    <row r="338" spans="1:1">
      <c r="A338" s="47" t="e">
        <f>+CONCATENATE('Hoja 4. Matriz peligros'!#REF!,'Hoja 4. Matriz peligros'!Y238)</f>
        <v>#REF!</v>
      </c>
    </row>
    <row r="339" spans="1:1">
      <c r="A339" s="47" t="e">
        <f>+CONCATENATE('Hoja 4. Matriz peligros'!#REF!,'Hoja 4. Matriz peligros'!Y239)</f>
        <v>#REF!</v>
      </c>
    </row>
    <row r="340" spans="1:1">
      <c r="A340" s="47" t="e">
        <f>+CONCATENATE('Hoja 4. Matriz peligros'!#REF!,'Hoja 4. Matriz peligros'!Y240)</f>
        <v>#REF!</v>
      </c>
    </row>
    <row r="341" spans="1:1">
      <c r="A341" s="47" t="e">
        <f>+CONCATENATE('Hoja 4. Matriz peligros'!#REF!,'Hoja 4. Matriz peligros'!Y241)</f>
        <v>#REF!</v>
      </c>
    </row>
    <row r="342" spans="1:1">
      <c r="A342" s="47" t="e">
        <f>+CONCATENATE('Hoja 4. Matriz peligros'!#REF!,'Hoja 4. Matriz peligros'!Y242)</f>
        <v>#REF!</v>
      </c>
    </row>
    <row r="343" spans="1:1">
      <c r="A343" s="47" t="e">
        <f>+CONCATENATE('Hoja 4. Matriz peligros'!#REF!,'Hoja 4. Matriz peligros'!Y243)</f>
        <v>#REF!</v>
      </c>
    </row>
    <row r="344" spans="1:1">
      <c r="A344" s="47" t="e">
        <f>+CONCATENATE('Hoja 4. Matriz peligros'!#REF!,'Hoja 4. Matriz peligros'!Y244)</f>
        <v>#REF!</v>
      </c>
    </row>
    <row r="345" spans="1:1">
      <c r="A345" s="47" t="e">
        <f>+CONCATENATE('Hoja 4. Matriz peligros'!#REF!,'Hoja 4. Matriz peligros'!Y245)</f>
        <v>#REF!</v>
      </c>
    </row>
    <row r="346" spans="1:1">
      <c r="A346" s="47" t="e">
        <f>+CONCATENATE('Hoja 4. Matriz peligros'!#REF!,'Hoja 4. Matriz peligros'!Y246)</f>
        <v>#REF!</v>
      </c>
    </row>
    <row r="347" spans="1:1">
      <c r="A347" s="47" t="e">
        <f>+CONCATENATE('Hoja 4. Matriz peligros'!#REF!,'Hoja 4. Matriz peligros'!Y247)</f>
        <v>#REF!</v>
      </c>
    </row>
    <row r="348" spans="1:1">
      <c r="A348" s="47" t="e">
        <f>+CONCATENATE('Hoja 4. Matriz peligros'!#REF!,'Hoja 4. Matriz peligros'!Y248)</f>
        <v>#REF!</v>
      </c>
    </row>
    <row r="349" spans="1:1">
      <c r="A349" s="47" t="e">
        <f>+CONCATENATE('Hoja 4. Matriz peligros'!#REF!,'Hoja 4. Matriz peligros'!Y249)</f>
        <v>#REF!</v>
      </c>
    </row>
    <row r="350" spans="1:1">
      <c r="A350" s="47" t="e">
        <f>+CONCATENATE('Hoja 4. Matriz peligros'!#REF!,'Hoja 4. Matriz peligros'!Y250)</f>
        <v>#REF!</v>
      </c>
    </row>
    <row r="351" spans="1:1">
      <c r="A351" s="47" t="e">
        <f>+CONCATENATE('Hoja 4. Matriz peligros'!#REF!,'Hoja 4. Matriz peligros'!Y251)</f>
        <v>#REF!</v>
      </c>
    </row>
    <row r="352" spans="1:1">
      <c r="A352" s="47" t="e">
        <f>+CONCATENATE('Hoja 4. Matriz peligros'!#REF!,'Hoja 4. Matriz peligros'!Y252)</f>
        <v>#REF!</v>
      </c>
    </row>
    <row r="353" spans="1:1">
      <c r="A353" s="47" t="e">
        <f>+CONCATENATE('Hoja 4. Matriz peligros'!#REF!,'Hoja 4. Matriz peligros'!Y253)</f>
        <v>#REF!</v>
      </c>
    </row>
    <row r="354" spans="1:1">
      <c r="A354" s="47" t="e">
        <f>+CONCATENATE('Hoja 4. Matriz peligros'!#REF!,'Hoja 4. Matriz peligros'!Y254)</f>
        <v>#REF!</v>
      </c>
    </row>
    <row r="355" spans="1:1">
      <c r="A355" s="47" t="e">
        <f>+CONCATENATE('Hoja 4. Matriz peligros'!#REF!,'Hoja 4. Matriz peligros'!Y255)</f>
        <v>#REF!</v>
      </c>
    </row>
    <row r="356" spans="1:1">
      <c r="A356" s="47" t="e">
        <f>+CONCATENATE('Hoja 4. Matriz peligros'!#REF!,'Hoja 4. Matriz peligros'!Y256)</f>
        <v>#REF!</v>
      </c>
    </row>
    <row r="357" spans="1:1">
      <c r="A357" s="47" t="e">
        <f>+CONCATENATE('Hoja 4. Matriz peligros'!#REF!,'Hoja 4. Matriz peligros'!Y257)</f>
        <v>#REF!</v>
      </c>
    </row>
    <row r="358" spans="1:1">
      <c r="A358" s="47" t="e">
        <f>+CONCATENATE('Hoja 4. Matriz peligros'!#REF!,'Hoja 4. Matriz peligros'!Y258)</f>
        <v>#REF!</v>
      </c>
    </row>
    <row r="359" spans="1:1">
      <c r="A359" s="47" t="e">
        <f>+CONCATENATE('Hoja 4. Matriz peligros'!#REF!,'Hoja 4. Matriz peligros'!Y259)</f>
        <v>#REF!</v>
      </c>
    </row>
    <row r="360" spans="1:1">
      <c r="A360" s="47" t="e">
        <f>+CONCATENATE('Hoja 4. Matriz peligros'!#REF!,'Hoja 4. Matriz peligros'!Y260)</f>
        <v>#REF!</v>
      </c>
    </row>
    <row r="361" spans="1:1">
      <c r="A361" s="47" t="e">
        <f>+CONCATENATE('Hoja 4. Matriz peligros'!#REF!,'Hoja 4. Matriz peligros'!Y261)</f>
        <v>#REF!</v>
      </c>
    </row>
    <row r="362" spans="1:1">
      <c r="A362" s="47" t="e">
        <f>+CONCATENATE('Hoja 4. Matriz peligros'!#REF!,'Hoja 4. Matriz peligros'!Y262)</f>
        <v>#REF!</v>
      </c>
    </row>
    <row r="363" spans="1:1">
      <c r="A363" s="47" t="e">
        <f>+CONCATENATE('Hoja 4. Matriz peligros'!#REF!,'Hoja 4. Matriz peligros'!Y263)</f>
        <v>#REF!</v>
      </c>
    </row>
    <row r="364" spans="1:1">
      <c r="A364" s="47" t="e">
        <f>+CONCATENATE('Hoja 4. Matriz peligros'!#REF!,'Hoja 4. Matriz peligros'!Y264)</f>
        <v>#REF!</v>
      </c>
    </row>
    <row r="365" spans="1:1">
      <c r="A365" s="47" t="e">
        <f>+CONCATENATE('Hoja 4. Matriz peligros'!#REF!,'Hoja 4. Matriz peligros'!Y265)</f>
        <v>#REF!</v>
      </c>
    </row>
    <row r="366" spans="1:1">
      <c r="A366" s="47" t="e">
        <f>+CONCATENATE('Hoja 4. Matriz peligros'!#REF!,'Hoja 4. Matriz peligros'!Y266)</f>
        <v>#REF!</v>
      </c>
    </row>
    <row r="367" spans="1:1">
      <c r="A367" s="47" t="e">
        <f>+CONCATENATE('Hoja 4. Matriz peligros'!#REF!,'Hoja 4. Matriz peligros'!Y267)</f>
        <v>#REF!</v>
      </c>
    </row>
    <row r="368" spans="1:1">
      <c r="A368" s="47" t="e">
        <f>+CONCATENATE('Hoja 4. Matriz peligros'!#REF!,'Hoja 4. Matriz peligros'!Y268)</f>
        <v>#REF!</v>
      </c>
    </row>
    <row r="369" spans="1:1">
      <c r="A369" s="47" t="e">
        <f>+CONCATENATE('Hoja 4. Matriz peligros'!#REF!,'Hoja 4. Matriz peligros'!Y269)</f>
        <v>#REF!</v>
      </c>
    </row>
    <row r="370" spans="1:1">
      <c r="A370" s="47" t="e">
        <f>+CONCATENATE('Hoja 4. Matriz peligros'!#REF!,'Hoja 4. Matriz peligros'!Y270)</f>
        <v>#REF!</v>
      </c>
    </row>
    <row r="371" spans="1:1">
      <c r="A371" s="47" t="e">
        <f>+CONCATENATE('Hoja 4. Matriz peligros'!#REF!,'Hoja 4. Matriz peligros'!Y271)</f>
        <v>#REF!</v>
      </c>
    </row>
    <row r="372" spans="1:1">
      <c r="A372" s="47" t="e">
        <f>+CONCATENATE('Hoja 4. Matriz peligros'!#REF!,'Hoja 4. Matriz peligros'!Y272)</f>
        <v>#REF!</v>
      </c>
    </row>
    <row r="373" spans="1:1">
      <c r="A373" s="47" t="e">
        <f>+CONCATENATE('Hoja 4. Matriz peligros'!#REF!,'Hoja 4. Matriz peligros'!Y273)</f>
        <v>#REF!</v>
      </c>
    </row>
    <row r="374" spans="1:1">
      <c r="A374" s="47" t="e">
        <f>+CONCATENATE('Hoja 4. Matriz peligros'!#REF!,'Hoja 4. Matriz peligros'!Y274)</f>
        <v>#REF!</v>
      </c>
    </row>
    <row r="375" spans="1:1">
      <c r="A375" s="47" t="e">
        <f>+CONCATENATE('Hoja 4. Matriz peligros'!#REF!,'Hoja 4. Matriz peligros'!Y275)</f>
        <v>#REF!</v>
      </c>
    </row>
    <row r="376" spans="1:1">
      <c r="A376" s="47" t="e">
        <f>+CONCATENATE('Hoja 4. Matriz peligros'!#REF!,'Hoja 4. Matriz peligros'!Y276)</f>
        <v>#REF!</v>
      </c>
    </row>
    <row r="377" spans="1:1">
      <c r="A377" s="47" t="e">
        <f>+CONCATENATE('Hoja 4. Matriz peligros'!#REF!,'Hoja 4. Matriz peligros'!Y277)</f>
        <v>#REF!</v>
      </c>
    </row>
    <row r="378" spans="1:1">
      <c r="A378" s="47" t="e">
        <f>+CONCATENATE('Hoja 4. Matriz peligros'!#REF!,'Hoja 4. Matriz peligros'!Y278)</f>
        <v>#REF!</v>
      </c>
    </row>
    <row r="379" spans="1:1">
      <c r="A379" s="47" t="e">
        <f>+CONCATENATE('Hoja 4. Matriz peligros'!#REF!,'Hoja 4. Matriz peligros'!Y279)</f>
        <v>#REF!</v>
      </c>
    </row>
    <row r="380" spans="1:1">
      <c r="A380" s="47" t="e">
        <f>+CONCATENATE('Hoja 4. Matriz peligros'!#REF!,'Hoja 4. Matriz peligros'!Y280)</f>
        <v>#REF!</v>
      </c>
    </row>
    <row r="381" spans="1:1">
      <c r="A381" s="47" t="e">
        <f>+CONCATENATE('Hoja 4. Matriz peligros'!#REF!,'Hoja 4. Matriz peligros'!Y281)</f>
        <v>#REF!</v>
      </c>
    </row>
    <row r="382" spans="1:1">
      <c r="A382" s="47" t="e">
        <f>+CONCATENATE('Hoja 4. Matriz peligros'!#REF!,'Hoja 4. Matriz peligros'!Y282)</f>
        <v>#REF!</v>
      </c>
    </row>
    <row r="383" spans="1:1">
      <c r="A383" s="47" t="e">
        <f>+CONCATENATE('Hoja 4. Matriz peligros'!#REF!,'Hoja 4. Matriz peligros'!Y283)</f>
        <v>#REF!</v>
      </c>
    </row>
    <row r="384" spans="1:1">
      <c r="A384" s="47" t="e">
        <f>+CONCATENATE('Hoja 4. Matriz peligros'!#REF!,'Hoja 4. Matriz peligros'!Y284)</f>
        <v>#REF!</v>
      </c>
    </row>
    <row r="385" spans="1:1">
      <c r="A385" s="47" t="e">
        <f>+CONCATENATE('Hoja 4. Matriz peligros'!#REF!,'Hoja 4. Matriz peligros'!Y285)</f>
        <v>#REF!</v>
      </c>
    </row>
    <row r="386" spans="1:1">
      <c r="A386" s="47" t="e">
        <f>+CONCATENATE('Hoja 4. Matriz peligros'!#REF!,'Hoja 4. Matriz peligros'!Y286)</f>
        <v>#REF!</v>
      </c>
    </row>
    <row r="387" spans="1:1">
      <c r="A387" s="47" t="e">
        <f>+CONCATENATE('Hoja 4. Matriz peligros'!#REF!,'Hoja 4. Matriz peligros'!Y287)</f>
        <v>#REF!</v>
      </c>
    </row>
    <row r="388" spans="1:1">
      <c r="A388" s="47" t="e">
        <f>+CONCATENATE('Hoja 4. Matriz peligros'!#REF!,'Hoja 4. Matriz peligros'!Y288)</f>
        <v>#REF!</v>
      </c>
    </row>
    <row r="389" spans="1:1">
      <c r="A389" s="47" t="e">
        <f>+CONCATENATE('Hoja 4. Matriz peligros'!#REF!,'Hoja 4. Matriz peligros'!Y289)</f>
        <v>#REF!</v>
      </c>
    </row>
    <row r="390" spans="1:1">
      <c r="A390" s="47" t="e">
        <f>+CONCATENATE('Hoja 4. Matriz peligros'!#REF!,'Hoja 4. Matriz peligros'!Y290)</f>
        <v>#REF!</v>
      </c>
    </row>
    <row r="391" spans="1:1">
      <c r="A391" s="47" t="e">
        <f>+CONCATENATE('Hoja 4. Matriz peligros'!#REF!,'Hoja 4. Matriz peligros'!Y291)</f>
        <v>#REF!</v>
      </c>
    </row>
    <row r="392" spans="1:1">
      <c r="A392" s="47" t="e">
        <f>+CONCATENATE('Hoja 4. Matriz peligros'!#REF!,'Hoja 4. Matriz peligros'!Y292)</f>
        <v>#REF!</v>
      </c>
    </row>
    <row r="393" spans="1:1">
      <c r="A393" s="47" t="e">
        <f>+CONCATENATE('Hoja 4. Matriz peligros'!#REF!,'Hoja 4. Matriz peligros'!Y293)</f>
        <v>#REF!</v>
      </c>
    </row>
    <row r="394" spans="1:1">
      <c r="A394" s="47" t="e">
        <f>+CONCATENATE('Hoja 4. Matriz peligros'!#REF!,'Hoja 4. Matriz peligros'!Y294)</f>
        <v>#REF!</v>
      </c>
    </row>
    <row r="395" spans="1:1">
      <c r="A395" s="47" t="e">
        <f>+CONCATENATE('Hoja 4. Matriz peligros'!#REF!,'Hoja 4. Matriz peligros'!Y295)</f>
        <v>#REF!</v>
      </c>
    </row>
    <row r="396" spans="1:1">
      <c r="A396" s="47" t="e">
        <f>+CONCATENATE('Hoja 4. Matriz peligros'!#REF!,'Hoja 4. Matriz peligros'!Y296)</f>
        <v>#REF!</v>
      </c>
    </row>
    <row r="397" spans="1:1">
      <c r="A397" s="47" t="e">
        <f>+CONCATENATE('Hoja 4. Matriz peligros'!#REF!,'Hoja 4. Matriz peligros'!Y297)</f>
        <v>#REF!</v>
      </c>
    </row>
    <row r="398" spans="1:1">
      <c r="A398" s="47" t="e">
        <f>+CONCATENATE('Hoja 4. Matriz peligros'!#REF!,'Hoja 4. Matriz peligros'!Y298)</f>
        <v>#REF!</v>
      </c>
    </row>
    <row r="399" spans="1:1">
      <c r="A399" s="47" t="e">
        <f>+CONCATENATE('Hoja 4. Matriz peligros'!#REF!,'Hoja 4. Matriz peligros'!Y299)</f>
        <v>#REF!</v>
      </c>
    </row>
    <row r="400" spans="1:1">
      <c r="A400" s="47" t="e">
        <f>+CONCATENATE('Hoja 4. Matriz peligros'!#REF!,'Hoja 4. Matriz peligros'!Y300)</f>
        <v>#REF!</v>
      </c>
    </row>
    <row r="401" spans="1:1">
      <c r="A401" s="47" t="e">
        <f>+CONCATENATE('Hoja 4. Matriz peligros'!#REF!,'Hoja 4. Matriz peligros'!Y301)</f>
        <v>#REF!</v>
      </c>
    </row>
    <row r="402" spans="1:1">
      <c r="A402" s="47" t="e">
        <f>+CONCATENATE('Hoja 4. Matriz peligros'!#REF!,'Hoja 4. Matriz peligros'!Y302)</f>
        <v>#REF!</v>
      </c>
    </row>
    <row r="403" spans="1:1">
      <c r="A403" s="47" t="e">
        <f>+CONCATENATE('Hoja 4. Matriz peligros'!#REF!,'Hoja 4. Matriz peligros'!Y303)</f>
        <v>#REF!</v>
      </c>
    </row>
    <row r="404" spans="1:1">
      <c r="A404" s="47" t="e">
        <f>+CONCATENATE('Hoja 4. Matriz peligros'!#REF!,'Hoja 4. Matriz peligros'!Y304)</f>
        <v>#REF!</v>
      </c>
    </row>
    <row r="405" spans="1:1">
      <c r="A405" s="47" t="e">
        <f>+CONCATENATE('Hoja 4. Matriz peligros'!#REF!,'Hoja 4. Matriz peligros'!Y305)</f>
        <v>#REF!</v>
      </c>
    </row>
    <row r="406" spans="1:1">
      <c r="A406" s="47" t="e">
        <f>+CONCATENATE('Hoja 4. Matriz peligros'!#REF!,'Hoja 4. Matriz peligros'!Y306)</f>
        <v>#REF!</v>
      </c>
    </row>
    <row r="407" spans="1:1">
      <c r="A407" s="47" t="e">
        <f>+CONCATENATE('Hoja 4. Matriz peligros'!#REF!,'Hoja 4. Matriz peligros'!Y307)</f>
        <v>#REF!</v>
      </c>
    </row>
    <row r="408" spans="1:1">
      <c r="A408" s="47" t="e">
        <f>+CONCATENATE('Hoja 4. Matriz peligros'!#REF!,'Hoja 4. Matriz peligros'!Y308)</f>
        <v>#REF!</v>
      </c>
    </row>
    <row r="409" spans="1:1">
      <c r="A409" s="47" t="e">
        <f>+CONCATENATE('Hoja 4. Matriz peligros'!#REF!,'Hoja 4. Matriz peligros'!Y309)</f>
        <v>#REF!</v>
      </c>
    </row>
    <row r="410" spans="1:1">
      <c r="A410" s="47" t="e">
        <f>+CONCATENATE('Hoja 4. Matriz peligros'!#REF!,'Hoja 4. Matriz peligros'!Y310)</f>
        <v>#REF!</v>
      </c>
    </row>
    <row r="411" spans="1:1">
      <c r="A411" s="47" t="e">
        <f>+CONCATENATE('Hoja 4. Matriz peligros'!#REF!,'Hoja 4. Matriz peligros'!Y311)</f>
        <v>#REF!</v>
      </c>
    </row>
    <row r="412" spans="1:1">
      <c r="A412" s="47" t="e">
        <f>+CONCATENATE('Hoja 4. Matriz peligros'!#REF!,'Hoja 4. Matriz peligros'!Y312)</f>
        <v>#REF!</v>
      </c>
    </row>
    <row r="413" spans="1:1">
      <c r="A413" s="47" t="e">
        <f>+CONCATENATE('Hoja 4. Matriz peligros'!#REF!,'Hoja 4. Matriz peligros'!Y313)</f>
        <v>#REF!</v>
      </c>
    </row>
    <row r="414" spans="1:1">
      <c r="A414" s="47" t="e">
        <f>+CONCATENATE('Hoja 4. Matriz peligros'!#REF!,'Hoja 4. Matriz peligros'!Y314)</f>
        <v>#REF!</v>
      </c>
    </row>
    <row r="415" spans="1:1">
      <c r="A415" s="47" t="e">
        <f>+CONCATENATE('Hoja 4. Matriz peligros'!#REF!,'Hoja 4. Matriz peligros'!Y315)</f>
        <v>#REF!</v>
      </c>
    </row>
    <row r="416" spans="1:1">
      <c r="A416" s="47" t="e">
        <f>+CONCATENATE('Hoja 4. Matriz peligros'!#REF!,'Hoja 4. Matriz peligros'!Y316)</f>
        <v>#REF!</v>
      </c>
    </row>
    <row r="417" spans="1:1">
      <c r="A417" s="47" t="e">
        <f>+CONCATENATE('Hoja 4. Matriz peligros'!#REF!,'Hoja 4. Matriz peligros'!Y317)</f>
        <v>#REF!</v>
      </c>
    </row>
    <row r="418" spans="1:1">
      <c r="A418" s="47" t="e">
        <f>+CONCATENATE('Hoja 4. Matriz peligros'!#REF!,'Hoja 4. Matriz peligros'!Y318)</f>
        <v>#REF!</v>
      </c>
    </row>
    <row r="419" spans="1:1">
      <c r="A419" s="47" t="e">
        <f>+CONCATENATE('Hoja 4. Matriz peligros'!#REF!,'Hoja 4. Matriz peligros'!Y319)</f>
        <v>#REF!</v>
      </c>
    </row>
    <row r="420" spans="1:1">
      <c r="A420" s="47" t="e">
        <f>+CONCATENATE('Hoja 4. Matriz peligros'!#REF!,'Hoja 4. Matriz peligros'!Y320)</f>
        <v>#REF!</v>
      </c>
    </row>
    <row r="421" spans="1:1">
      <c r="A421" s="47" t="e">
        <f>+CONCATENATE('Hoja 4. Matriz peligros'!#REF!,'Hoja 4. Matriz peligros'!Y321)</f>
        <v>#REF!</v>
      </c>
    </row>
    <row r="422" spans="1:1">
      <c r="A422" s="47" t="e">
        <f>+CONCATENATE('Hoja 4. Matriz peligros'!#REF!,'Hoja 4. Matriz peligros'!Y322)</f>
        <v>#REF!</v>
      </c>
    </row>
    <row r="423" spans="1:1">
      <c r="A423" s="47" t="e">
        <f>+CONCATENATE('Hoja 4. Matriz peligros'!#REF!,'Hoja 4. Matriz peligros'!Y323)</f>
        <v>#REF!</v>
      </c>
    </row>
    <row r="424" spans="1:1">
      <c r="A424" s="47" t="e">
        <f>+CONCATENATE('Hoja 4. Matriz peligros'!#REF!,'Hoja 4. Matriz peligros'!Y324)</f>
        <v>#REF!</v>
      </c>
    </row>
    <row r="425" spans="1:1">
      <c r="A425" s="47" t="e">
        <f>+CONCATENATE('Hoja 4. Matriz peligros'!#REF!,'Hoja 4. Matriz peligros'!Y325)</f>
        <v>#REF!</v>
      </c>
    </row>
    <row r="426" spans="1:1">
      <c r="A426" s="47" t="e">
        <f>+CONCATENATE('Hoja 4. Matriz peligros'!#REF!,'Hoja 4. Matriz peligros'!Y326)</f>
        <v>#REF!</v>
      </c>
    </row>
    <row r="427" spans="1:1">
      <c r="A427" s="47" t="e">
        <f>+CONCATENATE('Hoja 4. Matriz peligros'!#REF!,'Hoja 4. Matriz peligros'!Y327)</f>
        <v>#REF!</v>
      </c>
    </row>
    <row r="428" spans="1:1">
      <c r="A428" s="47" t="e">
        <f>+CONCATENATE('Hoja 4. Matriz peligros'!#REF!,'Hoja 4. Matriz peligros'!Y328)</f>
        <v>#REF!</v>
      </c>
    </row>
    <row r="429" spans="1:1">
      <c r="A429" s="47" t="e">
        <f>+CONCATENATE('Hoja 4. Matriz peligros'!#REF!,'Hoja 4. Matriz peligros'!Y329)</f>
        <v>#REF!</v>
      </c>
    </row>
    <row r="430" spans="1:1">
      <c r="A430" s="47" t="e">
        <f>+CONCATENATE('Hoja 4. Matriz peligros'!#REF!,'Hoja 4. Matriz peligros'!Y330)</f>
        <v>#REF!</v>
      </c>
    </row>
    <row r="431" spans="1:1">
      <c r="A431" s="47" t="e">
        <f>+CONCATENATE('Hoja 4. Matriz peligros'!#REF!,'Hoja 4. Matriz peligros'!Y331)</f>
        <v>#REF!</v>
      </c>
    </row>
    <row r="432" spans="1:1">
      <c r="A432" s="47" t="e">
        <f>+CONCATENATE('Hoja 4. Matriz peligros'!#REF!,'Hoja 4. Matriz peligros'!Y332)</f>
        <v>#REF!</v>
      </c>
    </row>
    <row r="433" spans="1:1">
      <c r="A433" s="47" t="e">
        <f>+CONCATENATE('Hoja 4. Matriz peligros'!#REF!,'Hoja 4. Matriz peligros'!Y333)</f>
        <v>#REF!</v>
      </c>
    </row>
    <row r="434" spans="1:1">
      <c r="A434" s="47" t="e">
        <f>+CONCATENATE('Hoja 4. Matriz peligros'!#REF!,'Hoja 4. Matriz peligros'!Y334)</f>
        <v>#REF!</v>
      </c>
    </row>
    <row r="435" spans="1:1">
      <c r="A435" s="47" t="e">
        <f>+CONCATENATE('Hoja 4. Matriz peligros'!#REF!,'Hoja 4. Matriz peligros'!Y335)</f>
        <v>#REF!</v>
      </c>
    </row>
    <row r="436" spans="1:1">
      <c r="A436" s="47" t="e">
        <f>+CONCATENATE('Hoja 4. Matriz peligros'!#REF!,'Hoja 4. Matriz peligros'!Y336)</f>
        <v>#REF!</v>
      </c>
    </row>
    <row r="437" spans="1:1">
      <c r="A437" s="47" t="e">
        <f>+CONCATENATE('Hoja 4. Matriz peligros'!#REF!,'Hoja 4. Matriz peligros'!Y337)</f>
        <v>#REF!</v>
      </c>
    </row>
    <row r="438" spans="1:1">
      <c r="A438" s="47" t="e">
        <f>+CONCATENATE('Hoja 4. Matriz peligros'!#REF!,'Hoja 4. Matriz peligros'!Y338)</f>
        <v>#REF!</v>
      </c>
    </row>
    <row r="439" spans="1:1">
      <c r="A439" s="47" t="e">
        <f>+CONCATENATE('Hoja 4. Matriz peligros'!#REF!,'Hoja 4. Matriz peligros'!Y339)</f>
        <v>#REF!</v>
      </c>
    </row>
    <row r="440" spans="1:1">
      <c r="A440" s="47" t="e">
        <f>+CONCATENATE('Hoja 4. Matriz peligros'!#REF!,'Hoja 4. Matriz peligros'!Y340)</f>
        <v>#REF!</v>
      </c>
    </row>
    <row r="441" spans="1:1">
      <c r="A441" s="47" t="e">
        <f>+CONCATENATE('Hoja 4. Matriz peligros'!#REF!,'Hoja 4. Matriz peligros'!Y341)</f>
        <v>#REF!</v>
      </c>
    </row>
    <row r="442" spans="1:1">
      <c r="A442" s="47" t="e">
        <f>+CONCATENATE('Hoja 4. Matriz peligros'!#REF!,'Hoja 4. Matriz peligros'!Y342)</f>
        <v>#REF!</v>
      </c>
    </row>
    <row r="443" spans="1:1">
      <c r="A443" s="47" t="e">
        <f>+CONCATENATE('Hoja 4. Matriz peligros'!#REF!,'Hoja 4. Matriz peligros'!Y343)</f>
        <v>#REF!</v>
      </c>
    </row>
    <row r="444" spans="1:1">
      <c r="A444" s="47" t="e">
        <f>+CONCATENATE('Hoja 4. Matriz peligros'!#REF!,'Hoja 4. Matriz peligros'!Y344)</f>
        <v>#REF!</v>
      </c>
    </row>
    <row r="445" spans="1:1">
      <c r="A445" s="47" t="e">
        <f>+CONCATENATE('Hoja 4. Matriz peligros'!#REF!,'Hoja 4. Matriz peligros'!Y345)</f>
        <v>#REF!</v>
      </c>
    </row>
    <row r="446" spans="1:1">
      <c r="A446" s="47" t="e">
        <f>+CONCATENATE('Hoja 4. Matriz peligros'!#REF!,'Hoja 4. Matriz peligros'!Y346)</f>
        <v>#REF!</v>
      </c>
    </row>
    <row r="447" spans="1:1">
      <c r="A447" s="47" t="e">
        <f>+CONCATENATE('Hoja 4. Matriz peligros'!#REF!,'Hoja 4. Matriz peligros'!Y347)</f>
        <v>#REF!</v>
      </c>
    </row>
    <row r="448" spans="1:1">
      <c r="A448" s="47" t="e">
        <f>+CONCATENATE('Hoja 4. Matriz peligros'!#REF!,'Hoja 4. Matriz peligros'!Y348)</f>
        <v>#REF!</v>
      </c>
    </row>
    <row r="449" spans="1:1">
      <c r="A449" s="47" t="e">
        <f>+CONCATENATE('Hoja 4. Matriz peligros'!#REF!,'Hoja 4. Matriz peligros'!Y349)</f>
        <v>#REF!</v>
      </c>
    </row>
    <row r="450" spans="1:1">
      <c r="A450" s="47" t="e">
        <f>+CONCATENATE('Hoja 4. Matriz peligros'!#REF!,'Hoja 4. Matriz peligros'!Y350)</f>
        <v>#REF!</v>
      </c>
    </row>
    <row r="451" spans="1:1">
      <c r="A451" s="47" t="e">
        <f>+CONCATENATE('Hoja 4. Matriz peligros'!#REF!,'Hoja 4. Matriz peligros'!Y351)</f>
        <v>#REF!</v>
      </c>
    </row>
    <row r="452" spans="1:1">
      <c r="A452" s="47" t="e">
        <f>+CONCATENATE('Hoja 4. Matriz peligros'!#REF!,'Hoja 4. Matriz peligros'!Y352)</f>
        <v>#REF!</v>
      </c>
    </row>
    <row r="453" spans="1:1">
      <c r="A453" s="47" t="e">
        <f>+CONCATENATE('Hoja 4. Matriz peligros'!#REF!,'Hoja 4. Matriz peligros'!Y353)</f>
        <v>#REF!</v>
      </c>
    </row>
    <row r="454" spans="1:1">
      <c r="A454" s="47" t="e">
        <f>+CONCATENATE('Hoja 4. Matriz peligros'!#REF!,'Hoja 4. Matriz peligros'!Y354)</f>
        <v>#REF!</v>
      </c>
    </row>
    <row r="455" spans="1:1">
      <c r="A455" s="47" t="e">
        <f>+CONCATENATE('Hoja 4. Matriz peligros'!#REF!,'Hoja 4. Matriz peligros'!Y355)</f>
        <v>#REF!</v>
      </c>
    </row>
    <row r="456" spans="1:1">
      <c r="A456" s="47" t="e">
        <f>+CONCATENATE('Hoja 4. Matriz peligros'!#REF!,'Hoja 4. Matriz peligros'!Y356)</f>
        <v>#REF!</v>
      </c>
    </row>
    <row r="457" spans="1:1">
      <c r="A457" s="47" t="e">
        <f>+CONCATENATE('Hoja 4. Matriz peligros'!#REF!,'Hoja 4. Matriz peligros'!Y357)</f>
        <v>#REF!</v>
      </c>
    </row>
    <row r="458" spans="1:1">
      <c r="A458" s="47" t="e">
        <f>+CONCATENATE('Hoja 4. Matriz peligros'!#REF!,'Hoja 4. Matriz peligros'!Y358)</f>
        <v>#REF!</v>
      </c>
    </row>
    <row r="459" spans="1:1">
      <c r="A459" s="47" t="e">
        <f>+CONCATENATE('Hoja 4. Matriz peligros'!#REF!,'Hoja 4. Matriz peligros'!Y359)</f>
        <v>#REF!</v>
      </c>
    </row>
    <row r="460" spans="1:1">
      <c r="A460" s="47" t="e">
        <f>+CONCATENATE('Hoja 4. Matriz peligros'!#REF!,'Hoja 4. Matriz peligros'!Y360)</f>
        <v>#REF!</v>
      </c>
    </row>
    <row r="461" spans="1:1">
      <c r="A461" s="47" t="e">
        <f>+CONCATENATE('Hoja 4. Matriz peligros'!#REF!,'Hoja 4. Matriz peligros'!Y361)</f>
        <v>#REF!</v>
      </c>
    </row>
    <row r="462" spans="1:1">
      <c r="A462" s="47" t="e">
        <f>+CONCATENATE('Hoja 4. Matriz peligros'!#REF!,'Hoja 4. Matriz peligros'!Y362)</f>
        <v>#REF!</v>
      </c>
    </row>
    <row r="463" spans="1:1">
      <c r="A463" s="47" t="e">
        <f>+CONCATENATE('Hoja 4. Matriz peligros'!#REF!,'Hoja 4. Matriz peligros'!Y363)</f>
        <v>#REF!</v>
      </c>
    </row>
    <row r="464" spans="1:1">
      <c r="A464" s="47" t="e">
        <f>+CONCATENATE('Hoja 4. Matriz peligros'!#REF!,'Hoja 4. Matriz peligros'!Y364)</f>
        <v>#REF!</v>
      </c>
    </row>
    <row r="465" spans="1:1">
      <c r="A465" s="47" t="e">
        <f>+CONCATENATE('Hoja 4. Matriz peligros'!#REF!,'Hoja 4. Matriz peligros'!Y365)</f>
        <v>#REF!</v>
      </c>
    </row>
    <row r="466" spans="1:1">
      <c r="A466" s="47" t="e">
        <f>+CONCATENATE('Hoja 4. Matriz peligros'!#REF!,'Hoja 4. Matriz peligros'!Y366)</f>
        <v>#REF!</v>
      </c>
    </row>
    <row r="467" spans="1:1">
      <c r="A467" s="47" t="e">
        <f>+CONCATENATE('Hoja 4. Matriz peligros'!#REF!,'Hoja 4. Matriz peligros'!Y367)</f>
        <v>#REF!</v>
      </c>
    </row>
    <row r="468" spans="1:1">
      <c r="A468" s="47" t="e">
        <f>+CONCATENATE('Hoja 4. Matriz peligros'!#REF!,'Hoja 4. Matriz peligros'!Y368)</f>
        <v>#REF!</v>
      </c>
    </row>
    <row r="469" spans="1:1">
      <c r="A469" s="47" t="e">
        <f>+CONCATENATE('Hoja 4. Matriz peligros'!#REF!,'Hoja 4. Matriz peligros'!Y369)</f>
        <v>#REF!</v>
      </c>
    </row>
    <row r="470" spans="1:1">
      <c r="A470" s="47" t="e">
        <f>+CONCATENATE('Hoja 4. Matriz peligros'!#REF!,'Hoja 4. Matriz peligros'!Y370)</f>
        <v>#REF!</v>
      </c>
    </row>
    <row r="471" spans="1:1">
      <c r="A471" s="47" t="e">
        <f>+CONCATENATE('Hoja 4. Matriz peligros'!#REF!,'Hoja 4. Matriz peligros'!Y371)</f>
        <v>#REF!</v>
      </c>
    </row>
    <row r="472" spans="1:1">
      <c r="A472" s="47" t="e">
        <f>+CONCATENATE('Hoja 4. Matriz peligros'!#REF!,'Hoja 4. Matriz peligros'!Y372)</f>
        <v>#REF!</v>
      </c>
    </row>
    <row r="473" spans="1:1">
      <c r="A473" s="47" t="e">
        <f>+CONCATENATE('Hoja 4. Matriz peligros'!#REF!,'Hoja 4. Matriz peligros'!Y373)</f>
        <v>#REF!</v>
      </c>
    </row>
    <row r="474" spans="1:1">
      <c r="A474" s="47" t="e">
        <f>+CONCATENATE('Hoja 4. Matriz peligros'!#REF!,'Hoja 4. Matriz peligros'!Y374)</f>
        <v>#REF!</v>
      </c>
    </row>
    <row r="475" spans="1:1">
      <c r="A475" s="47" t="e">
        <f>+CONCATENATE('Hoja 4. Matriz peligros'!#REF!,'Hoja 4. Matriz peligros'!Y375)</f>
        <v>#REF!</v>
      </c>
    </row>
    <row r="476" spans="1:1">
      <c r="A476" s="47" t="e">
        <f>+CONCATENATE('Hoja 4. Matriz peligros'!#REF!,'Hoja 4. Matriz peligros'!Y376)</f>
        <v>#REF!</v>
      </c>
    </row>
    <row r="477" spans="1:1">
      <c r="A477" s="47" t="e">
        <f>+CONCATENATE('Hoja 4. Matriz peligros'!#REF!,'Hoja 4. Matriz peligros'!Y377)</f>
        <v>#REF!</v>
      </c>
    </row>
    <row r="478" spans="1:1">
      <c r="A478" s="47" t="e">
        <f>+CONCATENATE('Hoja 4. Matriz peligros'!#REF!,'Hoja 4. Matriz peligros'!Y378)</f>
        <v>#REF!</v>
      </c>
    </row>
    <row r="479" spans="1:1">
      <c r="A479" s="47" t="e">
        <f>+CONCATENATE('Hoja 4. Matriz peligros'!#REF!,'Hoja 4. Matriz peligros'!Y379)</f>
        <v>#REF!</v>
      </c>
    </row>
    <row r="480" spans="1:1">
      <c r="A480" s="47" t="e">
        <f>+CONCATENATE('Hoja 4. Matriz peligros'!#REF!,'Hoja 4. Matriz peligros'!Y380)</f>
        <v>#REF!</v>
      </c>
    </row>
    <row r="481" spans="1:1">
      <c r="A481" s="47" t="e">
        <f>+CONCATENATE('Hoja 4. Matriz peligros'!#REF!,'Hoja 4. Matriz peligros'!Y381)</f>
        <v>#REF!</v>
      </c>
    </row>
    <row r="482" spans="1:1">
      <c r="A482" s="47" t="e">
        <f>+CONCATENATE('Hoja 4. Matriz peligros'!#REF!,'Hoja 4. Matriz peligros'!Y382)</f>
        <v>#REF!</v>
      </c>
    </row>
    <row r="483" spans="1:1">
      <c r="A483" s="47" t="e">
        <f>+CONCATENATE('Hoja 4. Matriz peligros'!#REF!,'Hoja 4. Matriz peligros'!Y383)</f>
        <v>#REF!</v>
      </c>
    </row>
    <row r="484" spans="1:1">
      <c r="A484" s="47" t="e">
        <f>+CONCATENATE('Hoja 4. Matriz peligros'!#REF!,'Hoja 4. Matriz peligros'!Y384)</f>
        <v>#REF!</v>
      </c>
    </row>
    <row r="485" spans="1:1">
      <c r="A485" s="47" t="e">
        <f>+CONCATENATE('Hoja 4. Matriz peligros'!#REF!,'Hoja 4. Matriz peligros'!Y385)</f>
        <v>#REF!</v>
      </c>
    </row>
    <row r="486" spans="1:1">
      <c r="A486" s="47" t="e">
        <f>+CONCATENATE('Hoja 4. Matriz peligros'!#REF!,'Hoja 4. Matriz peligros'!Y386)</f>
        <v>#REF!</v>
      </c>
    </row>
    <row r="487" spans="1:1">
      <c r="A487" s="47" t="e">
        <f>+CONCATENATE('Hoja 4. Matriz peligros'!#REF!,'Hoja 4. Matriz peligros'!Y387)</f>
        <v>#REF!</v>
      </c>
    </row>
    <row r="488" spans="1:1">
      <c r="A488" s="47" t="e">
        <f>+CONCATENATE('Hoja 4. Matriz peligros'!#REF!,'Hoja 4. Matriz peligros'!Y388)</f>
        <v>#REF!</v>
      </c>
    </row>
    <row r="489" spans="1:1">
      <c r="A489" s="47" t="e">
        <f>+CONCATENATE('Hoja 4. Matriz peligros'!#REF!,'Hoja 4. Matriz peligros'!Y389)</f>
        <v>#REF!</v>
      </c>
    </row>
    <row r="490" spans="1:1">
      <c r="A490" s="47" t="e">
        <f>+CONCATENATE('Hoja 4. Matriz peligros'!#REF!,'Hoja 4. Matriz peligros'!Y390)</f>
        <v>#REF!</v>
      </c>
    </row>
    <row r="491" spans="1:1">
      <c r="A491" s="47" t="e">
        <f>+CONCATENATE('Hoja 4. Matriz peligros'!#REF!,'Hoja 4. Matriz peligros'!Y391)</f>
        <v>#REF!</v>
      </c>
    </row>
    <row r="492" spans="1:1">
      <c r="A492" s="47" t="e">
        <f>+CONCATENATE('Hoja 4. Matriz peligros'!#REF!,'Hoja 4. Matriz peligros'!Y392)</f>
        <v>#REF!</v>
      </c>
    </row>
    <row r="493" spans="1:1">
      <c r="A493" s="47" t="e">
        <f>+CONCATENATE('Hoja 4. Matriz peligros'!#REF!,'Hoja 4. Matriz peligros'!Y393)</f>
        <v>#REF!</v>
      </c>
    </row>
    <row r="494" spans="1:1">
      <c r="A494" s="47" t="e">
        <f>+CONCATENATE('Hoja 4. Matriz peligros'!#REF!,'Hoja 4. Matriz peligros'!Y394)</f>
        <v>#REF!</v>
      </c>
    </row>
    <row r="495" spans="1:1">
      <c r="A495" s="47" t="e">
        <f>+CONCATENATE('Hoja 4. Matriz peligros'!#REF!,'Hoja 4. Matriz peligros'!Y395)</f>
        <v>#REF!</v>
      </c>
    </row>
    <row r="496" spans="1:1">
      <c r="A496" s="47" t="e">
        <f>+CONCATENATE('Hoja 4. Matriz peligros'!#REF!,'Hoja 4. Matriz peligros'!Y396)</f>
        <v>#REF!</v>
      </c>
    </row>
    <row r="497" spans="1:1">
      <c r="A497" s="47" t="e">
        <f>+CONCATENATE('Hoja 4. Matriz peligros'!#REF!,'Hoja 4. Matriz peligros'!Y397)</f>
        <v>#REF!</v>
      </c>
    </row>
    <row r="498" spans="1:1">
      <c r="A498" s="47" t="e">
        <f>+CONCATENATE('Hoja 4. Matriz peligros'!#REF!,'Hoja 4. Matriz peligros'!Y398)</f>
        <v>#REF!</v>
      </c>
    </row>
    <row r="499" spans="1:1">
      <c r="A499" s="47" t="e">
        <f>+CONCATENATE('Hoja 4. Matriz peligros'!#REF!,'Hoja 4. Matriz peligros'!Y399)</f>
        <v>#REF!</v>
      </c>
    </row>
    <row r="500" spans="1:1">
      <c r="A500" s="47" t="e">
        <f>+CONCATENATE('Hoja 4. Matriz peligros'!#REF!,'Hoja 4. Matriz peligros'!Y400)</f>
        <v>#REF!</v>
      </c>
    </row>
    <row r="501" spans="1:1">
      <c r="A501" s="47" t="e">
        <f>+CONCATENATE('Hoja 4. Matriz peligros'!#REF!,'Hoja 4. Matriz peligros'!Y401)</f>
        <v>#REF!</v>
      </c>
    </row>
    <row r="502" spans="1:1">
      <c r="A502" s="47" t="e">
        <f>+CONCATENATE('Hoja 4. Matriz peligros'!#REF!,'Hoja 4. Matriz peligros'!Y402)</f>
        <v>#REF!</v>
      </c>
    </row>
    <row r="503" spans="1:1">
      <c r="A503" s="47" t="e">
        <f>+CONCATENATE('Hoja 4. Matriz peligros'!#REF!,'Hoja 4. Matriz peligros'!Y403)</f>
        <v>#REF!</v>
      </c>
    </row>
    <row r="504" spans="1:1">
      <c r="A504" s="47" t="e">
        <f>+CONCATENATE('Hoja 4. Matriz peligros'!#REF!,'Hoja 4. Matriz peligros'!Y404)</f>
        <v>#REF!</v>
      </c>
    </row>
    <row r="505" spans="1:1">
      <c r="A505" s="47" t="e">
        <f>+CONCATENATE('Hoja 4. Matriz peligros'!#REF!,'Hoja 4. Matriz peligros'!Y405)</f>
        <v>#REF!</v>
      </c>
    </row>
    <row r="506" spans="1:1">
      <c r="A506" s="47" t="e">
        <f>+CONCATENATE('Hoja 4. Matriz peligros'!#REF!,'Hoja 4. Matriz peligros'!Y406)</f>
        <v>#REF!</v>
      </c>
    </row>
    <row r="507" spans="1:1">
      <c r="A507" s="47" t="e">
        <f>+CONCATENATE('Hoja 4. Matriz peligros'!#REF!,'Hoja 4. Matriz peligros'!Y407)</f>
        <v>#REF!</v>
      </c>
    </row>
    <row r="508" spans="1:1">
      <c r="A508" s="47" t="e">
        <f>+CONCATENATE('Hoja 4. Matriz peligros'!#REF!,'Hoja 4. Matriz peligros'!Y408)</f>
        <v>#REF!</v>
      </c>
    </row>
    <row r="509" spans="1:1">
      <c r="A509" s="47" t="e">
        <f>+CONCATENATE('Hoja 4. Matriz peligros'!#REF!,'Hoja 4. Matriz peligros'!Y409)</f>
        <v>#REF!</v>
      </c>
    </row>
    <row r="510" spans="1:1">
      <c r="A510" s="47" t="e">
        <f>+CONCATENATE('Hoja 4. Matriz peligros'!#REF!,'Hoja 4. Matriz peligros'!Y410)</f>
        <v>#REF!</v>
      </c>
    </row>
    <row r="511" spans="1:1">
      <c r="A511" s="47" t="e">
        <f>+CONCATENATE('Hoja 4. Matriz peligros'!#REF!,'Hoja 4. Matriz peligros'!Y411)</f>
        <v>#REF!</v>
      </c>
    </row>
    <row r="512" spans="1:1">
      <c r="A512" s="47" t="e">
        <f>+CONCATENATE('Hoja 4. Matriz peligros'!#REF!,'Hoja 4. Matriz peligros'!Y412)</f>
        <v>#REF!</v>
      </c>
    </row>
    <row r="513" spans="1:1">
      <c r="A513" s="47" t="e">
        <f>+CONCATENATE('Hoja 4. Matriz peligros'!#REF!,'Hoja 4. Matriz peligros'!Y413)</f>
        <v>#REF!</v>
      </c>
    </row>
    <row r="514" spans="1:1">
      <c r="A514" s="47" t="e">
        <f>+CONCATENATE('Hoja 4. Matriz peligros'!#REF!,'Hoja 4. Matriz peligros'!Y414)</f>
        <v>#REF!</v>
      </c>
    </row>
    <row r="515" spans="1:1">
      <c r="A515" s="47" t="e">
        <f>+CONCATENATE('Hoja 4. Matriz peligros'!#REF!,'Hoja 4. Matriz peligros'!Y415)</f>
        <v>#REF!</v>
      </c>
    </row>
    <row r="516" spans="1:1">
      <c r="A516" s="47" t="e">
        <f>+CONCATENATE('Hoja 4. Matriz peligros'!#REF!,'Hoja 4. Matriz peligros'!Y416)</f>
        <v>#REF!</v>
      </c>
    </row>
    <row r="517" spans="1:1">
      <c r="A517" s="47" t="e">
        <f>+CONCATENATE('Hoja 4. Matriz peligros'!#REF!,'Hoja 4. Matriz peligros'!Y417)</f>
        <v>#REF!</v>
      </c>
    </row>
    <row r="518" spans="1:1">
      <c r="A518" s="47" t="e">
        <f>+CONCATENATE('Hoja 4. Matriz peligros'!#REF!,'Hoja 4. Matriz peligros'!Y418)</f>
        <v>#REF!</v>
      </c>
    </row>
    <row r="519" spans="1:1">
      <c r="A519" s="47" t="e">
        <f>+CONCATENATE('Hoja 4. Matriz peligros'!#REF!,'Hoja 4. Matriz peligros'!Y419)</f>
        <v>#REF!</v>
      </c>
    </row>
    <row r="520" spans="1:1">
      <c r="A520" s="47" t="e">
        <f>+CONCATENATE('Hoja 4. Matriz peligros'!#REF!,'Hoja 4. Matriz peligros'!Y420)</f>
        <v>#REF!</v>
      </c>
    </row>
    <row r="521" spans="1:1">
      <c r="A521" s="47" t="e">
        <f>+CONCATENATE('Hoja 4. Matriz peligros'!#REF!,'Hoja 4. Matriz peligros'!Y421)</f>
        <v>#REF!</v>
      </c>
    </row>
    <row r="522" spans="1:1">
      <c r="A522" s="47" t="e">
        <f>+CONCATENATE('Hoja 4. Matriz peligros'!#REF!,'Hoja 4. Matriz peligros'!Y422)</f>
        <v>#REF!</v>
      </c>
    </row>
    <row r="523" spans="1:1">
      <c r="A523" s="47" t="e">
        <f>+CONCATENATE('Hoja 4. Matriz peligros'!#REF!,'Hoja 4. Matriz peligros'!Y423)</f>
        <v>#REF!</v>
      </c>
    </row>
    <row r="524" spans="1:1">
      <c r="A524" s="47" t="e">
        <f>+CONCATENATE('Hoja 4. Matriz peligros'!#REF!,'Hoja 4. Matriz peligros'!Y424)</f>
        <v>#REF!</v>
      </c>
    </row>
    <row r="525" spans="1:1">
      <c r="A525" s="47" t="e">
        <f>+CONCATENATE('Hoja 4. Matriz peligros'!#REF!,'Hoja 4. Matriz peligros'!Y425)</f>
        <v>#REF!</v>
      </c>
    </row>
    <row r="526" spans="1:1">
      <c r="A526" s="47" t="e">
        <f>+CONCATENATE('Hoja 4. Matriz peligros'!#REF!,'Hoja 4. Matriz peligros'!Y426)</f>
        <v>#REF!</v>
      </c>
    </row>
    <row r="527" spans="1:1">
      <c r="A527" s="47" t="e">
        <f>+CONCATENATE('Hoja 4. Matriz peligros'!#REF!,'Hoja 4. Matriz peligros'!Y427)</f>
        <v>#REF!</v>
      </c>
    </row>
    <row r="528" spans="1:1">
      <c r="A528" s="47" t="e">
        <f>+CONCATENATE('Hoja 4. Matriz peligros'!#REF!,'Hoja 4. Matriz peligros'!Y428)</f>
        <v>#REF!</v>
      </c>
    </row>
    <row r="529" spans="1:1">
      <c r="A529" s="47" t="e">
        <f>+CONCATENATE('Hoja 4. Matriz peligros'!#REF!,'Hoja 4. Matriz peligros'!Y429)</f>
        <v>#REF!</v>
      </c>
    </row>
    <row r="530" spans="1:1">
      <c r="A530" s="47" t="e">
        <f>+CONCATENATE('Hoja 4. Matriz peligros'!#REF!,'Hoja 4. Matriz peligros'!Y430)</f>
        <v>#REF!</v>
      </c>
    </row>
    <row r="531" spans="1:1">
      <c r="A531" s="47" t="e">
        <f>+CONCATENATE('Hoja 4. Matriz peligros'!#REF!,'Hoja 4. Matriz peligros'!Y431)</f>
        <v>#REF!</v>
      </c>
    </row>
    <row r="532" spans="1:1">
      <c r="A532" s="47" t="e">
        <f>+CONCATENATE('Hoja 4. Matriz peligros'!#REF!,'Hoja 4. Matriz peligros'!Y432)</f>
        <v>#REF!</v>
      </c>
    </row>
    <row r="533" spans="1:1">
      <c r="A533" s="47" t="e">
        <f>+CONCATENATE('Hoja 4. Matriz peligros'!#REF!,'Hoja 4. Matriz peligros'!Y433)</f>
        <v>#REF!</v>
      </c>
    </row>
    <row r="534" spans="1:1">
      <c r="A534" s="47" t="e">
        <f>+CONCATENATE('Hoja 4. Matriz peligros'!#REF!,'Hoja 4. Matriz peligros'!Y434)</f>
        <v>#REF!</v>
      </c>
    </row>
    <row r="535" spans="1:1">
      <c r="A535" s="47" t="e">
        <f>+CONCATENATE('Hoja 4. Matriz peligros'!#REF!,'Hoja 4. Matriz peligros'!Y435)</f>
        <v>#REF!</v>
      </c>
    </row>
    <row r="536" spans="1:1">
      <c r="A536" s="47" t="e">
        <f>+CONCATENATE('Hoja 4. Matriz peligros'!#REF!,'Hoja 4. Matriz peligros'!Y436)</f>
        <v>#REF!</v>
      </c>
    </row>
    <row r="537" spans="1:1">
      <c r="A537" s="47" t="e">
        <f>+CONCATENATE('Hoja 4. Matriz peligros'!#REF!,'Hoja 4. Matriz peligros'!Y437)</f>
        <v>#REF!</v>
      </c>
    </row>
    <row r="538" spans="1:1">
      <c r="A538" s="47" t="e">
        <f>+CONCATENATE('Hoja 4. Matriz peligros'!#REF!,'Hoja 4. Matriz peligros'!Y438)</f>
        <v>#REF!</v>
      </c>
    </row>
    <row r="539" spans="1:1">
      <c r="A539" s="47" t="e">
        <f>+CONCATENATE('Hoja 4. Matriz peligros'!#REF!,'Hoja 4. Matriz peligros'!Y439)</f>
        <v>#REF!</v>
      </c>
    </row>
    <row r="540" spans="1:1">
      <c r="A540" s="47" t="e">
        <f>+CONCATENATE('Hoja 4. Matriz peligros'!#REF!,'Hoja 4. Matriz peligros'!Y440)</f>
        <v>#REF!</v>
      </c>
    </row>
    <row r="541" spans="1:1">
      <c r="A541" s="47" t="e">
        <f>+CONCATENATE('Hoja 4. Matriz peligros'!#REF!,'Hoja 4. Matriz peligros'!Y441)</f>
        <v>#REF!</v>
      </c>
    </row>
    <row r="542" spans="1:1">
      <c r="A542" s="47" t="e">
        <f>+CONCATENATE('Hoja 4. Matriz peligros'!#REF!,'Hoja 4. Matriz peligros'!Y442)</f>
        <v>#REF!</v>
      </c>
    </row>
    <row r="543" spans="1:1">
      <c r="A543" s="47" t="e">
        <f>+CONCATENATE('Hoja 4. Matriz peligros'!#REF!,'Hoja 4. Matriz peligros'!Y443)</f>
        <v>#REF!</v>
      </c>
    </row>
    <row r="544" spans="1:1">
      <c r="A544" s="47" t="e">
        <f>+CONCATENATE('Hoja 4. Matriz peligros'!#REF!,'Hoja 4. Matriz peligros'!Y444)</f>
        <v>#REF!</v>
      </c>
    </row>
    <row r="545" spans="1:1">
      <c r="A545" s="47" t="e">
        <f>+CONCATENATE('Hoja 4. Matriz peligros'!#REF!,'Hoja 4. Matriz peligros'!Y445)</f>
        <v>#REF!</v>
      </c>
    </row>
    <row r="546" spans="1:1">
      <c r="A546" s="47" t="e">
        <f>+CONCATENATE('Hoja 4. Matriz peligros'!#REF!,'Hoja 4. Matriz peligros'!Y446)</f>
        <v>#REF!</v>
      </c>
    </row>
    <row r="547" spans="1:1">
      <c r="A547" s="47" t="e">
        <f>+CONCATENATE('Hoja 4. Matriz peligros'!#REF!,'Hoja 4. Matriz peligros'!Y447)</f>
        <v>#REF!</v>
      </c>
    </row>
    <row r="548" spans="1:1">
      <c r="A548" s="47" t="e">
        <f>+CONCATENATE('Hoja 4. Matriz peligros'!#REF!,'Hoja 4. Matriz peligros'!Y448)</f>
        <v>#REF!</v>
      </c>
    </row>
    <row r="549" spans="1:1">
      <c r="A549" s="47" t="e">
        <f>+CONCATENATE('Hoja 4. Matriz peligros'!#REF!,'Hoja 4. Matriz peligros'!Y449)</f>
        <v>#REF!</v>
      </c>
    </row>
    <row r="550" spans="1:1">
      <c r="A550" s="47" t="e">
        <f>+CONCATENATE('Hoja 4. Matriz peligros'!#REF!,'Hoja 4. Matriz peligros'!Y450)</f>
        <v>#REF!</v>
      </c>
    </row>
    <row r="551" spans="1:1">
      <c r="A551" s="47" t="e">
        <f>+CONCATENATE('Hoja 4. Matriz peligros'!#REF!,'Hoja 4. Matriz peligros'!Y451)</f>
        <v>#REF!</v>
      </c>
    </row>
    <row r="552" spans="1:1">
      <c r="A552" s="47" t="e">
        <f>+CONCATENATE('Hoja 4. Matriz peligros'!#REF!,'Hoja 4. Matriz peligros'!Y452)</f>
        <v>#REF!</v>
      </c>
    </row>
    <row r="553" spans="1:1">
      <c r="A553" s="47" t="e">
        <f>+CONCATENATE('Hoja 4. Matriz peligros'!#REF!,'Hoja 4. Matriz peligros'!Y453)</f>
        <v>#REF!</v>
      </c>
    </row>
    <row r="554" spans="1:1">
      <c r="A554" s="47" t="e">
        <f>+CONCATENATE('Hoja 4. Matriz peligros'!#REF!,'Hoja 4. Matriz peligros'!Y454)</f>
        <v>#REF!</v>
      </c>
    </row>
    <row r="555" spans="1:1">
      <c r="A555" s="47" t="e">
        <f>+CONCATENATE('Hoja 4. Matriz peligros'!#REF!,'Hoja 4. Matriz peligros'!Y455)</f>
        <v>#REF!</v>
      </c>
    </row>
    <row r="556" spans="1:1">
      <c r="A556" s="47" t="e">
        <f>+CONCATENATE('Hoja 4. Matriz peligros'!#REF!,'Hoja 4. Matriz peligros'!Y456)</f>
        <v>#REF!</v>
      </c>
    </row>
    <row r="557" spans="1:1">
      <c r="A557" s="47" t="e">
        <f>+CONCATENATE('Hoja 4. Matriz peligros'!#REF!,'Hoja 4. Matriz peligros'!Y457)</f>
        <v>#REF!</v>
      </c>
    </row>
    <row r="558" spans="1:1">
      <c r="A558" s="47" t="e">
        <f>+CONCATENATE('Hoja 4. Matriz peligros'!#REF!,'Hoja 4. Matriz peligros'!Y458)</f>
        <v>#REF!</v>
      </c>
    </row>
    <row r="559" spans="1:1">
      <c r="A559" s="47" t="e">
        <f>+CONCATENATE('Hoja 4. Matriz peligros'!#REF!,'Hoja 4. Matriz peligros'!Y459)</f>
        <v>#REF!</v>
      </c>
    </row>
    <row r="560" spans="1:1">
      <c r="A560" s="47" t="e">
        <f>+CONCATENATE('Hoja 4. Matriz peligros'!#REF!,'Hoja 4. Matriz peligros'!Y460)</f>
        <v>#REF!</v>
      </c>
    </row>
    <row r="561" spans="1:1">
      <c r="A561" s="47" t="e">
        <f>+CONCATENATE('Hoja 4. Matriz peligros'!#REF!,'Hoja 4. Matriz peligros'!Y461)</f>
        <v>#REF!</v>
      </c>
    </row>
    <row r="562" spans="1:1">
      <c r="A562" s="47" t="e">
        <f>+CONCATENATE('Hoja 4. Matriz peligros'!#REF!,'Hoja 4. Matriz peligros'!Y462)</f>
        <v>#REF!</v>
      </c>
    </row>
    <row r="563" spans="1:1">
      <c r="A563" s="47" t="e">
        <f>+CONCATENATE('Hoja 4. Matriz peligros'!#REF!,'Hoja 4. Matriz peligros'!Y463)</f>
        <v>#REF!</v>
      </c>
    </row>
    <row r="564" spans="1:1">
      <c r="A564" s="47" t="e">
        <f>+CONCATENATE('Hoja 4. Matriz peligros'!#REF!,'Hoja 4. Matriz peligros'!Y464)</f>
        <v>#REF!</v>
      </c>
    </row>
    <row r="565" spans="1:1">
      <c r="A565" s="47" t="e">
        <f>+CONCATENATE('Hoja 4. Matriz peligros'!#REF!,'Hoja 4. Matriz peligros'!Y465)</f>
        <v>#REF!</v>
      </c>
    </row>
    <row r="566" spans="1:1">
      <c r="A566" s="47" t="e">
        <f>+CONCATENATE('Hoja 4. Matriz peligros'!#REF!,'Hoja 4. Matriz peligros'!Y466)</f>
        <v>#REF!</v>
      </c>
    </row>
    <row r="567" spans="1:1">
      <c r="A567" s="47" t="e">
        <f>+CONCATENATE('Hoja 4. Matriz peligros'!#REF!,'Hoja 4. Matriz peligros'!Y467)</f>
        <v>#REF!</v>
      </c>
    </row>
    <row r="568" spans="1:1">
      <c r="A568" s="47" t="e">
        <f>+CONCATENATE('Hoja 4. Matriz peligros'!#REF!,'Hoja 4. Matriz peligros'!Y468)</f>
        <v>#REF!</v>
      </c>
    </row>
    <row r="569" spans="1:1">
      <c r="A569" s="47" t="e">
        <f>+CONCATENATE('Hoja 4. Matriz peligros'!#REF!,'Hoja 4. Matriz peligros'!Y469)</f>
        <v>#REF!</v>
      </c>
    </row>
    <row r="570" spans="1:1">
      <c r="A570" s="47" t="e">
        <f>+CONCATENATE('Hoja 4. Matriz peligros'!#REF!,'Hoja 4. Matriz peligros'!Y470)</f>
        <v>#REF!</v>
      </c>
    </row>
    <row r="571" spans="1:1">
      <c r="A571" s="47" t="e">
        <f>+CONCATENATE('Hoja 4. Matriz peligros'!#REF!,'Hoja 4. Matriz peligros'!Y471)</f>
        <v>#REF!</v>
      </c>
    </row>
    <row r="572" spans="1:1">
      <c r="A572" s="47" t="e">
        <f>+CONCATENATE('Hoja 4. Matriz peligros'!#REF!,'Hoja 4. Matriz peligros'!Y472)</f>
        <v>#REF!</v>
      </c>
    </row>
    <row r="573" spans="1:1">
      <c r="A573" s="47" t="e">
        <f>+CONCATENATE('Hoja 4. Matriz peligros'!#REF!,'Hoja 4. Matriz peligros'!Y473)</f>
        <v>#REF!</v>
      </c>
    </row>
    <row r="574" spans="1:1">
      <c r="A574" s="47" t="e">
        <f>+CONCATENATE('Hoja 4. Matriz peligros'!#REF!,'Hoja 4. Matriz peligros'!Y474)</f>
        <v>#REF!</v>
      </c>
    </row>
    <row r="575" spans="1:1">
      <c r="A575" s="47" t="e">
        <f>+CONCATENATE('Hoja 4. Matriz peligros'!#REF!,'Hoja 4. Matriz peligros'!Y475)</f>
        <v>#REF!</v>
      </c>
    </row>
    <row r="576" spans="1:1">
      <c r="A576" s="47" t="e">
        <f>+CONCATENATE('Hoja 4. Matriz peligros'!#REF!,'Hoja 4. Matriz peligros'!Y476)</f>
        <v>#REF!</v>
      </c>
    </row>
    <row r="577" spans="1:1">
      <c r="A577" s="47" t="e">
        <f>+CONCATENATE('Hoja 4. Matriz peligros'!#REF!,'Hoja 4. Matriz peligros'!Y477)</f>
        <v>#REF!</v>
      </c>
    </row>
    <row r="578" spans="1:1">
      <c r="A578" s="47" t="e">
        <f>+CONCATENATE('Hoja 4. Matriz peligros'!#REF!,'Hoja 4. Matriz peligros'!Y478)</f>
        <v>#REF!</v>
      </c>
    </row>
    <row r="579" spans="1:1">
      <c r="A579" s="47" t="e">
        <f>+CONCATENATE('Hoja 4. Matriz peligros'!#REF!,'Hoja 4. Matriz peligros'!Y479)</f>
        <v>#REF!</v>
      </c>
    </row>
    <row r="580" spans="1:1">
      <c r="A580" s="47" t="e">
        <f>+CONCATENATE('Hoja 4. Matriz peligros'!#REF!,'Hoja 4. Matriz peligros'!Y480)</f>
        <v>#REF!</v>
      </c>
    </row>
    <row r="581" spans="1:1">
      <c r="A581" s="47" t="e">
        <f>+CONCATENATE('Hoja 4. Matriz peligros'!#REF!,'Hoja 4. Matriz peligros'!Y481)</f>
        <v>#REF!</v>
      </c>
    </row>
    <row r="582" spans="1:1">
      <c r="A582" s="47" t="e">
        <f>+CONCATENATE('Hoja 4. Matriz peligros'!#REF!,'Hoja 4. Matriz peligros'!Y482)</f>
        <v>#REF!</v>
      </c>
    </row>
    <row r="583" spans="1:1">
      <c r="A583" s="47" t="e">
        <f>+CONCATENATE('Hoja 4. Matriz peligros'!#REF!,'Hoja 4. Matriz peligros'!Y483)</f>
        <v>#REF!</v>
      </c>
    </row>
    <row r="584" spans="1:1">
      <c r="A584" s="47" t="e">
        <f>+CONCATENATE('Hoja 4. Matriz peligros'!#REF!,'Hoja 4. Matriz peligros'!Y484)</f>
        <v>#REF!</v>
      </c>
    </row>
    <row r="585" spans="1:1">
      <c r="A585" s="47" t="e">
        <f>+CONCATENATE('Hoja 4. Matriz peligros'!#REF!,'Hoja 4. Matriz peligros'!Y485)</f>
        <v>#REF!</v>
      </c>
    </row>
    <row r="586" spans="1:1">
      <c r="A586" s="47" t="e">
        <f>+CONCATENATE('Hoja 4. Matriz peligros'!#REF!,'Hoja 4. Matriz peligros'!Y486)</f>
        <v>#REF!</v>
      </c>
    </row>
    <row r="587" spans="1:1">
      <c r="A587" s="47" t="e">
        <f>+CONCATENATE('Hoja 4. Matriz peligros'!#REF!,'Hoja 4. Matriz peligros'!Y487)</f>
        <v>#REF!</v>
      </c>
    </row>
    <row r="588" spans="1:1">
      <c r="A588" s="47" t="e">
        <f>+CONCATENATE('Hoja 4. Matriz peligros'!#REF!,'Hoja 4. Matriz peligros'!Y488)</f>
        <v>#REF!</v>
      </c>
    </row>
    <row r="589" spans="1:1">
      <c r="A589" s="47" t="e">
        <f>+CONCATENATE('Hoja 4. Matriz peligros'!#REF!,'Hoja 4. Matriz peligros'!Y489)</f>
        <v>#REF!</v>
      </c>
    </row>
    <row r="590" spans="1:1">
      <c r="A590" s="47" t="e">
        <f>+CONCATENATE('Hoja 4. Matriz peligros'!#REF!,'Hoja 4. Matriz peligros'!Y490)</f>
        <v>#REF!</v>
      </c>
    </row>
    <row r="591" spans="1:1">
      <c r="A591" s="47" t="e">
        <f>+CONCATENATE('Hoja 4. Matriz peligros'!#REF!,'Hoja 4. Matriz peligros'!Y491)</f>
        <v>#REF!</v>
      </c>
    </row>
    <row r="592" spans="1:1">
      <c r="A592" s="47" t="e">
        <f>+CONCATENATE('Hoja 4. Matriz peligros'!#REF!,'Hoja 4. Matriz peligros'!Y492)</f>
        <v>#REF!</v>
      </c>
    </row>
    <row r="593" spans="1:1">
      <c r="A593" s="47" t="e">
        <f>+CONCATENATE('Hoja 4. Matriz peligros'!#REF!,'Hoja 4. Matriz peligros'!Y493)</f>
        <v>#REF!</v>
      </c>
    </row>
    <row r="594" spans="1:1">
      <c r="A594" s="47" t="e">
        <f>+CONCATENATE('Hoja 4. Matriz peligros'!#REF!,'Hoja 4. Matriz peligros'!Y494)</f>
        <v>#REF!</v>
      </c>
    </row>
    <row r="595" spans="1:1">
      <c r="A595" s="47" t="e">
        <f>+CONCATENATE('Hoja 4. Matriz peligros'!#REF!,'Hoja 4. Matriz peligros'!Y495)</f>
        <v>#REF!</v>
      </c>
    </row>
    <row r="596" spans="1:1">
      <c r="A596" s="47" t="e">
        <f>+CONCATENATE('Hoja 4. Matriz peligros'!#REF!,'Hoja 4. Matriz peligros'!Y496)</f>
        <v>#REF!</v>
      </c>
    </row>
    <row r="597" spans="1:1">
      <c r="A597" s="47" t="e">
        <f>+CONCATENATE('Hoja 4. Matriz peligros'!#REF!,'Hoja 4. Matriz peligros'!Y497)</f>
        <v>#REF!</v>
      </c>
    </row>
    <row r="598" spans="1:1">
      <c r="A598" s="47" t="e">
        <f>+CONCATENATE('Hoja 4. Matriz peligros'!#REF!,'Hoja 4. Matriz peligros'!Y498)</f>
        <v>#REF!</v>
      </c>
    </row>
    <row r="599" spans="1:1">
      <c r="A599" s="47" t="e">
        <f>+CONCATENATE('Hoja 4. Matriz peligros'!#REF!,'Hoja 4. Matriz peligros'!Y499)</f>
        <v>#REF!</v>
      </c>
    </row>
    <row r="600" spans="1:1">
      <c r="A600" s="47" t="e">
        <f>+CONCATENATE('Hoja 4. Matriz peligros'!#REF!,'Hoja 4. Matriz peligros'!Y500)</f>
        <v>#REF!</v>
      </c>
    </row>
    <row r="601" spans="1:1">
      <c r="A601" s="47" t="e">
        <f>+CONCATENATE('Hoja 4. Matriz peligros'!#REF!,'Hoja 4. Matriz peligros'!Y501)</f>
        <v>#REF!</v>
      </c>
    </row>
    <row r="602" spans="1:1">
      <c r="A602" s="47" t="e">
        <f>+CONCATENATE('Hoja 4. Matriz peligros'!#REF!,'Hoja 4. Matriz peligros'!Y502)</f>
        <v>#REF!</v>
      </c>
    </row>
    <row r="603" spans="1:1">
      <c r="A603" s="47" t="e">
        <f>+CONCATENATE('Hoja 4. Matriz peligros'!#REF!,'Hoja 4. Matriz peligros'!Y503)</f>
        <v>#REF!</v>
      </c>
    </row>
    <row r="604" spans="1:1">
      <c r="A604" s="47" t="e">
        <f>+CONCATENATE('Hoja 4. Matriz peligros'!#REF!,'Hoja 4. Matriz peligros'!Y504)</f>
        <v>#REF!</v>
      </c>
    </row>
    <row r="605" spans="1:1">
      <c r="A605" s="47" t="e">
        <f>+CONCATENATE('Hoja 4. Matriz peligros'!#REF!,'Hoja 4. Matriz peligros'!Y505)</f>
        <v>#REF!</v>
      </c>
    </row>
    <row r="606" spans="1:1">
      <c r="A606" s="47" t="e">
        <f>+CONCATENATE('Hoja 4. Matriz peligros'!#REF!,'Hoja 4. Matriz peligros'!Y506)</f>
        <v>#REF!</v>
      </c>
    </row>
    <row r="607" spans="1:1">
      <c r="A607" s="47" t="e">
        <f>+CONCATENATE('Hoja 4. Matriz peligros'!#REF!,'Hoja 4. Matriz peligros'!Y507)</f>
        <v>#REF!</v>
      </c>
    </row>
    <row r="608" spans="1:1">
      <c r="A608" s="47" t="e">
        <f>+CONCATENATE('Hoja 4. Matriz peligros'!#REF!,'Hoja 4. Matriz peligros'!Y508)</f>
        <v>#REF!</v>
      </c>
    </row>
    <row r="609" spans="1:1">
      <c r="A609" s="47" t="e">
        <f>+CONCATENATE('Hoja 4. Matriz peligros'!#REF!,'Hoja 4. Matriz peligros'!Y509)</f>
        <v>#REF!</v>
      </c>
    </row>
    <row r="610" spans="1:1">
      <c r="A610" s="47" t="e">
        <f>+CONCATENATE('Hoja 4. Matriz peligros'!#REF!,'Hoja 4. Matriz peligros'!Y510)</f>
        <v>#REF!</v>
      </c>
    </row>
    <row r="611" spans="1:1">
      <c r="A611" s="47" t="e">
        <f>+CONCATENATE('Hoja 4. Matriz peligros'!#REF!,'Hoja 4. Matriz peligros'!Y511)</f>
        <v>#REF!</v>
      </c>
    </row>
    <row r="612" spans="1:1">
      <c r="A612" s="47" t="e">
        <f>+CONCATENATE('Hoja 4. Matriz peligros'!#REF!,'Hoja 4. Matriz peligros'!Y512)</f>
        <v>#REF!</v>
      </c>
    </row>
    <row r="613" spans="1:1">
      <c r="A613" s="47" t="e">
        <f>+CONCATENATE('Hoja 4. Matriz peligros'!#REF!,'Hoja 4. Matriz peligros'!Y513)</f>
        <v>#REF!</v>
      </c>
    </row>
    <row r="614" spans="1:1">
      <c r="A614" s="47" t="e">
        <f>+CONCATENATE('Hoja 4. Matriz peligros'!#REF!,'Hoja 4. Matriz peligros'!Y514)</f>
        <v>#REF!</v>
      </c>
    </row>
    <row r="615" spans="1:1">
      <c r="A615" s="47" t="e">
        <f>+CONCATENATE('Hoja 4. Matriz peligros'!#REF!,'Hoja 4. Matriz peligros'!Y515)</f>
        <v>#REF!</v>
      </c>
    </row>
    <row r="616" spans="1:1">
      <c r="A616" s="47" t="e">
        <f>+CONCATENATE('Hoja 4. Matriz peligros'!#REF!,'Hoja 4. Matriz peligros'!Y516)</f>
        <v>#REF!</v>
      </c>
    </row>
    <row r="617" spans="1:1">
      <c r="A617" s="47" t="e">
        <f>+CONCATENATE('Hoja 4. Matriz peligros'!#REF!,'Hoja 4. Matriz peligros'!Y517)</f>
        <v>#REF!</v>
      </c>
    </row>
    <row r="618" spans="1:1">
      <c r="A618" s="47" t="e">
        <f>+CONCATENATE('Hoja 4. Matriz peligros'!#REF!,'Hoja 4. Matriz peligros'!Y518)</f>
        <v>#REF!</v>
      </c>
    </row>
    <row r="619" spans="1:1">
      <c r="A619" s="47" t="e">
        <f>+CONCATENATE('Hoja 4. Matriz peligros'!#REF!,'Hoja 4. Matriz peligros'!Y519)</f>
        <v>#REF!</v>
      </c>
    </row>
    <row r="620" spans="1:1">
      <c r="A620" s="47" t="e">
        <f>+CONCATENATE('Hoja 4. Matriz peligros'!#REF!,'Hoja 4. Matriz peligros'!Y520)</f>
        <v>#REF!</v>
      </c>
    </row>
    <row r="621" spans="1:1">
      <c r="A621" s="47" t="e">
        <f>+CONCATENATE('Hoja 4. Matriz peligros'!#REF!,'Hoja 4. Matriz peligros'!Y521)</f>
        <v>#REF!</v>
      </c>
    </row>
    <row r="622" spans="1:1">
      <c r="A622" s="47" t="e">
        <f>+CONCATENATE('Hoja 4. Matriz peligros'!#REF!,'Hoja 4. Matriz peligros'!Y522)</f>
        <v>#REF!</v>
      </c>
    </row>
    <row r="623" spans="1:1">
      <c r="A623" s="47" t="e">
        <f>+CONCATENATE('Hoja 4. Matriz peligros'!#REF!,'Hoja 4. Matriz peligros'!Y523)</f>
        <v>#REF!</v>
      </c>
    </row>
    <row r="624" spans="1:1">
      <c r="A624" s="47" t="e">
        <f>+CONCATENATE('Hoja 4. Matriz peligros'!#REF!,'Hoja 4. Matriz peligros'!Y524)</f>
        <v>#REF!</v>
      </c>
    </row>
    <row r="625" spans="1:1">
      <c r="A625" s="47" t="e">
        <f>+CONCATENATE('Hoja 4. Matriz peligros'!#REF!,'Hoja 4. Matriz peligros'!Y525)</f>
        <v>#REF!</v>
      </c>
    </row>
    <row r="626" spans="1:1">
      <c r="A626" s="47" t="e">
        <f>+CONCATENATE('Hoja 4. Matriz peligros'!#REF!,'Hoja 4. Matriz peligros'!Y526)</f>
        <v>#REF!</v>
      </c>
    </row>
    <row r="627" spans="1:1">
      <c r="A627" s="47" t="e">
        <f>+CONCATENATE('Hoja 4. Matriz peligros'!#REF!,'Hoja 4. Matriz peligros'!Y527)</f>
        <v>#REF!</v>
      </c>
    </row>
    <row r="628" spans="1:1">
      <c r="A628" s="47" t="e">
        <f>+CONCATENATE('Hoja 4. Matriz peligros'!#REF!,'Hoja 4. Matriz peligros'!Y528)</f>
        <v>#REF!</v>
      </c>
    </row>
    <row r="629" spans="1:1">
      <c r="A629" s="47" t="e">
        <f>+CONCATENATE('Hoja 4. Matriz peligros'!#REF!,'Hoja 4. Matriz peligros'!Y529)</f>
        <v>#REF!</v>
      </c>
    </row>
    <row r="630" spans="1:1">
      <c r="A630" s="47" t="e">
        <f>+CONCATENATE('Hoja 4. Matriz peligros'!#REF!,'Hoja 4. Matriz peligros'!Y530)</f>
        <v>#REF!</v>
      </c>
    </row>
    <row r="631" spans="1:1">
      <c r="A631" s="47" t="e">
        <f>+CONCATENATE('Hoja 4. Matriz peligros'!#REF!,'Hoja 4. Matriz peligros'!Y531)</f>
        <v>#REF!</v>
      </c>
    </row>
    <row r="632" spans="1:1">
      <c r="A632" s="47" t="e">
        <f>+CONCATENATE('Hoja 4. Matriz peligros'!#REF!,'Hoja 4. Matriz peligros'!Y532)</f>
        <v>#REF!</v>
      </c>
    </row>
    <row r="633" spans="1:1">
      <c r="A633" s="47" t="e">
        <f>+CONCATENATE('Hoja 4. Matriz peligros'!#REF!,'Hoja 4. Matriz peligros'!Y533)</f>
        <v>#REF!</v>
      </c>
    </row>
    <row r="634" spans="1:1">
      <c r="A634" s="47" t="e">
        <f>+CONCATENATE('Hoja 4. Matriz peligros'!#REF!,'Hoja 4. Matriz peligros'!Y534)</f>
        <v>#REF!</v>
      </c>
    </row>
    <row r="635" spans="1:1">
      <c r="A635" s="47" t="e">
        <f>+CONCATENATE('Hoja 4. Matriz peligros'!#REF!,'Hoja 4. Matriz peligros'!Y535)</f>
        <v>#REF!</v>
      </c>
    </row>
    <row r="636" spans="1:1">
      <c r="A636" s="47" t="e">
        <f>+CONCATENATE('Hoja 4. Matriz peligros'!#REF!,'Hoja 4. Matriz peligros'!Y536)</f>
        <v>#REF!</v>
      </c>
    </row>
    <row r="637" spans="1:1">
      <c r="A637" s="47" t="e">
        <f>+CONCATENATE('Hoja 4. Matriz peligros'!#REF!,'Hoja 4. Matriz peligros'!Y537)</f>
        <v>#REF!</v>
      </c>
    </row>
    <row r="638" spans="1:1">
      <c r="A638" s="47" t="e">
        <f>+CONCATENATE('Hoja 4. Matriz peligros'!#REF!,'Hoja 4. Matriz peligros'!Y538)</f>
        <v>#REF!</v>
      </c>
    </row>
    <row r="639" spans="1:1">
      <c r="A639" s="47" t="e">
        <f>+CONCATENATE('Hoja 4. Matriz peligros'!#REF!,'Hoja 4. Matriz peligros'!Y539)</f>
        <v>#REF!</v>
      </c>
    </row>
    <row r="640" spans="1:1">
      <c r="A640" s="47" t="e">
        <f>+CONCATENATE('Hoja 4. Matriz peligros'!#REF!,'Hoja 4. Matriz peligros'!Y540)</f>
        <v>#REF!</v>
      </c>
    </row>
    <row r="641" spans="1:1">
      <c r="A641" s="47" t="e">
        <f>+CONCATENATE('Hoja 4. Matriz peligros'!#REF!,'Hoja 4. Matriz peligros'!Y541)</f>
        <v>#REF!</v>
      </c>
    </row>
    <row r="642" spans="1:1">
      <c r="A642" s="47" t="e">
        <f>+CONCATENATE('Hoja 4. Matriz peligros'!#REF!,'Hoja 4. Matriz peligros'!Y542)</f>
        <v>#REF!</v>
      </c>
    </row>
    <row r="643" spans="1:1">
      <c r="A643" s="47" t="e">
        <f>+CONCATENATE('Hoja 4. Matriz peligros'!#REF!,'Hoja 4. Matriz peligros'!Y543)</f>
        <v>#REF!</v>
      </c>
    </row>
    <row r="644" spans="1:1">
      <c r="A644" s="47" t="e">
        <f>+CONCATENATE('Hoja 4. Matriz peligros'!#REF!,'Hoja 4. Matriz peligros'!Y544)</f>
        <v>#REF!</v>
      </c>
    </row>
    <row r="645" spans="1:1">
      <c r="A645" s="47" t="e">
        <f>+CONCATENATE('Hoja 4. Matriz peligros'!#REF!,'Hoja 4. Matriz peligros'!Y545)</f>
        <v>#REF!</v>
      </c>
    </row>
    <row r="646" spans="1:1">
      <c r="A646" s="47" t="e">
        <f>+CONCATENATE('Hoja 4. Matriz peligros'!#REF!,'Hoja 4. Matriz peligros'!Y546)</f>
        <v>#REF!</v>
      </c>
    </row>
    <row r="647" spans="1:1">
      <c r="A647" s="47" t="e">
        <f>+CONCATENATE('Hoja 4. Matriz peligros'!#REF!,'Hoja 4. Matriz peligros'!Y547)</f>
        <v>#REF!</v>
      </c>
    </row>
    <row r="648" spans="1:1">
      <c r="A648" s="47" t="e">
        <f>+CONCATENATE('Hoja 4. Matriz peligros'!#REF!,'Hoja 4. Matriz peligros'!Y548)</f>
        <v>#REF!</v>
      </c>
    </row>
    <row r="649" spans="1:1">
      <c r="A649" s="47" t="e">
        <f>+CONCATENATE('Hoja 4. Matriz peligros'!#REF!,'Hoja 4. Matriz peligros'!Y549)</f>
        <v>#REF!</v>
      </c>
    </row>
    <row r="650" spans="1:1">
      <c r="A650" s="47" t="e">
        <f>+CONCATENATE('Hoja 4. Matriz peligros'!#REF!,'Hoja 4. Matriz peligros'!Y550)</f>
        <v>#REF!</v>
      </c>
    </row>
    <row r="651" spans="1:1">
      <c r="A651" s="47" t="e">
        <f>+CONCATENATE('Hoja 4. Matriz peligros'!#REF!,'Hoja 4. Matriz peligros'!Y551)</f>
        <v>#REF!</v>
      </c>
    </row>
    <row r="652" spans="1:1">
      <c r="A652" s="47" t="e">
        <f>+CONCATENATE('Hoja 4. Matriz peligros'!#REF!,'Hoja 4. Matriz peligros'!Y552)</f>
        <v>#REF!</v>
      </c>
    </row>
    <row r="653" spans="1:1">
      <c r="A653" s="47" t="e">
        <f>+CONCATENATE('Hoja 4. Matriz peligros'!#REF!,'Hoja 4. Matriz peligros'!Y553)</f>
        <v>#REF!</v>
      </c>
    </row>
    <row r="654" spans="1:1">
      <c r="A654" s="47" t="e">
        <f>+CONCATENATE('Hoja 4. Matriz peligros'!#REF!,'Hoja 4. Matriz peligros'!Y554)</f>
        <v>#REF!</v>
      </c>
    </row>
    <row r="655" spans="1:1">
      <c r="A655" s="47" t="e">
        <f>+CONCATENATE('Hoja 4. Matriz peligros'!#REF!,'Hoja 4. Matriz peligros'!Y555)</f>
        <v>#REF!</v>
      </c>
    </row>
    <row r="656" spans="1:1">
      <c r="A656" s="47" t="e">
        <f>+CONCATENATE('Hoja 4. Matriz peligros'!#REF!,'Hoja 4. Matriz peligros'!Y556)</f>
        <v>#REF!</v>
      </c>
    </row>
    <row r="657" spans="1:1">
      <c r="A657" s="47" t="e">
        <f>+CONCATENATE('Hoja 4. Matriz peligros'!#REF!,'Hoja 4. Matriz peligros'!Y557)</f>
        <v>#REF!</v>
      </c>
    </row>
    <row r="658" spans="1:1">
      <c r="A658" s="47" t="e">
        <f>+CONCATENATE('Hoja 4. Matriz peligros'!#REF!,'Hoja 4. Matriz peligros'!Y558)</f>
        <v>#REF!</v>
      </c>
    </row>
    <row r="659" spans="1:1">
      <c r="A659" s="47" t="e">
        <f>+CONCATENATE('Hoja 4. Matriz peligros'!#REF!,'Hoja 4. Matriz peligros'!Y559)</f>
        <v>#REF!</v>
      </c>
    </row>
    <row r="660" spans="1:1">
      <c r="A660" s="47" t="e">
        <f>+CONCATENATE('Hoja 4. Matriz peligros'!#REF!,'Hoja 4. Matriz peligros'!Y560)</f>
        <v>#REF!</v>
      </c>
    </row>
    <row r="661" spans="1:1">
      <c r="A661" s="47" t="e">
        <f>+CONCATENATE('Hoja 4. Matriz peligros'!#REF!,'Hoja 4. Matriz peligros'!Y561)</f>
        <v>#REF!</v>
      </c>
    </row>
    <row r="662" spans="1:1">
      <c r="A662" s="47" t="e">
        <f>+CONCATENATE('Hoja 4. Matriz peligros'!#REF!,'Hoja 4. Matriz peligros'!Y562)</f>
        <v>#REF!</v>
      </c>
    </row>
    <row r="663" spans="1:1">
      <c r="A663" s="47" t="e">
        <f>+CONCATENATE('Hoja 4. Matriz peligros'!#REF!,'Hoja 4. Matriz peligros'!Y563)</f>
        <v>#REF!</v>
      </c>
    </row>
    <row r="664" spans="1:1">
      <c r="A664" s="47" t="e">
        <f>+CONCATENATE('Hoja 4. Matriz peligros'!#REF!,'Hoja 4. Matriz peligros'!Y564)</f>
        <v>#REF!</v>
      </c>
    </row>
    <row r="665" spans="1:1">
      <c r="A665" s="47" t="e">
        <f>+CONCATENATE('Hoja 4. Matriz peligros'!#REF!,'Hoja 4. Matriz peligros'!Y565)</f>
        <v>#REF!</v>
      </c>
    </row>
    <row r="666" spans="1:1">
      <c r="A666" s="47" t="e">
        <f>+CONCATENATE('Hoja 4. Matriz peligros'!#REF!,'Hoja 4. Matriz peligros'!Y566)</f>
        <v>#REF!</v>
      </c>
    </row>
    <row r="667" spans="1:1">
      <c r="A667" s="47" t="e">
        <f>+CONCATENATE('Hoja 4. Matriz peligros'!#REF!,'Hoja 4. Matriz peligros'!Y567)</f>
        <v>#REF!</v>
      </c>
    </row>
    <row r="668" spans="1:1">
      <c r="A668" s="47" t="e">
        <f>+CONCATENATE('Hoja 4. Matriz peligros'!#REF!,'Hoja 4. Matriz peligros'!Y568)</f>
        <v>#REF!</v>
      </c>
    </row>
    <row r="669" spans="1:1">
      <c r="A669" s="47" t="e">
        <f>+CONCATENATE('Hoja 4. Matriz peligros'!#REF!,'Hoja 4. Matriz peligros'!Y569)</f>
        <v>#REF!</v>
      </c>
    </row>
    <row r="670" spans="1:1">
      <c r="A670" s="47" t="e">
        <f>+CONCATENATE('Hoja 4. Matriz peligros'!#REF!,'Hoja 4. Matriz peligros'!Y570)</f>
        <v>#REF!</v>
      </c>
    </row>
    <row r="671" spans="1:1">
      <c r="A671" s="47" t="e">
        <f>+CONCATENATE('Hoja 4. Matriz peligros'!#REF!,'Hoja 4. Matriz peligros'!Y571)</f>
        <v>#REF!</v>
      </c>
    </row>
    <row r="672" spans="1:1">
      <c r="A672" s="47" t="e">
        <f>+CONCATENATE('Hoja 4. Matriz peligros'!#REF!,'Hoja 4. Matriz peligros'!Y572)</f>
        <v>#REF!</v>
      </c>
    </row>
    <row r="673" spans="1:1">
      <c r="A673" s="47" t="e">
        <f>+CONCATENATE('Hoja 4. Matriz peligros'!#REF!,'Hoja 4. Matriz peligros'!Y573)</f>
        <v>#REF!</v>
      </c>
    </row>
    <row r="674" spans="1:1">
      <c r="A674" s="47" t="e">
        <f>+CONCATENATE('Hoja 4. Matriz peligros'!#REF!,'Hoja 4. Matriz peligros'!Y574)</f>
        <v>#REF!</v>
      </c>
    </row>
    <row r="675" spans="1:1">
      <c r="A675" s="47" t="e">
        <f>+CONCATENATE('Hoja 4. Matriz peligros'!#REF!,'Hoja 4. Matriz peligros'!Y575)</f>
        <v>#REF!</v>
      </c>
    </row>
    <row r="676" spans="1:1">
      <c r="A676" s="47" t="e">
        <f>+CONCATENATE('Hoja 4. Matriz peligros'!#REF!,'Hoja 4. Matriz peligros'!Y576)</f>
        <v>#REF!</v>
      </c>
    </row>
    <row r="677" spans="1:1">
      <c r="A677" s="47" t="e">
        <f>+CONCATENATE('Hoja 4. Matriz peligros'!#REF!,'Hoja 4. Matriz peligros'!Y577)</f>
        <v>#REF!</v>
      </c>
    </row>
    <row r="678" spans="1:1">
      <c r="A678" s="47" t="e">
        <f>+CONCATENATE('Hoja 4. Matriz peligros'!#REF!,'Hoja 4. Matriz peligros'!Y578)</f>
        <v>#REF!</v>
      </c>
    </row>
    <row r="679" spans="1:1">
      <c r="A679" s="47" t="e">
        <f>+CONCATENATE('Hoja 4. Matriz peligros'!#REF!,'Hoja 4. Matriz peligros'!Y579)</f>
        <v>#REF!</v>
      </c>
    </row>
    <row r="680" spans="1:1">
      <c r="A680" s="47" t="e">
        <f>+CONCATENATE('Hoja 4. Matriz peligros'!#REF!,'Hoja 4. Matriz peligros'!Y580)</f>
        <v>#REF!</v>
      </c>
    </row>
    <row r="681" spans="1:1">
      <c r="A681" s="47" t="e">
        <f>+CONCATENATE('Hoja 4. Matriz peligros'!#REF!,'Hoja 4. Matriz peligros'!Y581)</f>
        <v>#REF!</v>
      </c>
    </row>
    <row r="682" spans="1:1">
      <c r="A682" s="47" t="e">
        <f>+CONCATENATE('Hoja 4. Matriz peligros'!#REF!,'Hoja 4. Matriz peligros'!Y582)</f>
        <v>#REF!</v>
      </c>
    </row>
    <row r="683" spans="1:1">
      <c r="A683" s="47" t="e">
        <f>+CONCATENATE('Hoja 4. Matriz peligros'!#REF!,'Hoja 4. Matriz peligros'!Y583)</f>
        <v>#REF!</v>
      </c>
    </row>
    <row r="684" spans="1:1">
      <c r="A684" s="47" t="e">
        <f>+CONCATENATE('Hoja 4. Matriz peligros'!#REF!,'Hoja 4. Matriz peligros'!Y584)</f>
        <v>#REF!</v>
      </c>
    </row>
    <row r="685" spans="1:1">
      <c r="A685" s="47" t="e">
        <f>+CONCATENATE('Hoja 4. Matriz peligros'!#REF!,'Hoja 4. Matriz peligros'!Y585)</f>
        <v>#REF!</v>
      </c>
    </row>
    <row r="686" spans="1:1">
      <c r="A686" s="47" t="e">
        <f>+CONCATENATE('Hoja 4. Matriz peligros'!#REF!,'Hoja 4. Matriz peligros'!Y586)</f>
        <v>#REF!</v>
      </c>
    </row>
    <row r="687" spans="1:1">
      <c r="A687" s="47" t="e">
        <f>+CONCATENATE('Hoja 4. Matriz peligros'!#REF!,'Hoja 4. Matriz peligros'!Y587)</f>
        <v>#REF!</v>
      </c>
    </row>
    <row r="688" spans="1:1">
      <c r="A688" s="47" t="e">
        <f>+CONCATENATE('Hoja 4. Matriz peligros'!#REF!,'Hoja 4. Matriz peligros'!Y588)</f>
        <v>#REF!</v>
      </c>
    </row>
    <row r="689" spans="1:1">
      <c r="A689" s="47" t="e">
        <f>+CONCATENATE('Hoja 4. Matriz peligros'!#REF!,'Hoja 4. Matriz peligros'!Y589)</f>
        <v>#REF!</v>
      </c>
    </row>
    <row r="690" spans="1:1">
      <c r="A690" s="47" t="e">
        <f>+CONCATENATE('Hoja 4. Matriz peligros'!#REF!,'Hoja 4. Matriz peligros'!Y590)</f>
        <v>#REF!</v>
      </c>
    </row>
    <row r="691" spans="1:1">
      <c r="A691" s="47" t="e">
        <f>+CONCATENATE('Hoja 4. Matriz peligros'!#REF!,'Hoja 4. Matriz peligros'!Y591)</f>
        <v>#REF!</v>
      </c>
    </row>
    <row r="692" spans="1:1">
      <c r="A692" s="47" t="e">
        <f>+CONCATENATE('Hoja 4. Matriz peligros'!#REF!,'Hoja 4. Matriz peligros'!Y592)</f>
        <v>#REF!</v>
      </c>
    </row>
    <row r="693" spans="1:1">
      <c r="A693" s="47" t="e">
        <f>+CONCATENATE('Hoja 4. Matriz peligros'!#REF!,'Hoja 4. Matriz peligros'!Y593)</f>
        <v>#REF!</v>
      </c>
    </row>
    <row r="694" spans="1:1">
      <c r="A694" s="47" t="e">
        <f>+CONCATENATE('Hoja 4. Matriz peligros'!#REF!,'Hoja 4. Matriz peligros'!Y594)</f>
        <v>#REF!</v>
      </c>
    </row>
    <row r="695" spans="1:1">
      <c r="A695" s="47" t="e">
        <f>+CONCATENATE('Hoja 4. Matriz peligros'!#REF!,'Hoja 4. Matriz peligros'!Y595)</f>
        <v>#REF!</v>
      </c>
    </row>
    <row r="696" spans="1:1">
      <c r="A696" s="47" t="e">
        <f>+CONCATENATE('Hoja 4. Matriz peligros'!#REF!,'Hoja 4. Matriz peligros'!Y596)</f>
        <v>#REF!</v>
      </c>
    </row>
    <row r="697" spans="1:1">
      <c r="A697" s="47" t="e">
        <f>+CONCATENATE('Hoja 4. Matriz peligros'!#REF!,'Hoja 4. Matriz peligros'!Y597)</f>
        <v>#REF!</v>
      </c>
    </row>
    <row r="698" spans="1:1">
      <c r="A698" s="47" t="e">
        <f>+CONCATENATE('Hoja 4. Matriz peligros'!#REF!,'Hoja 4. Matriz peligros'!Y598)</f>
        <v>#REF!</v>
      </c>
    </row>
    <row r="699" spans="1:1">
      <c r="A699" s="47" t="e">
        <f>+CONCATENATE('Hoja 4. Matriz peligros'!#REF!,'Hoja 4. Matriz peligros'!Y599)</f>
        <v>#REF!</v>
      </c>
    </row>
    <row r="700" spans="1:1">
      <c r="A700" s="47" t="e">
        <f>+CONCATENATE('Hoja 4. Matriz peligros'!#REF!,'Hoja 4. Matriz peligros'!Y600)</f>
        <v>#REF!</v>
      </c>
    </row>
    <row r="701" spans="1:1">
      <c r="A701" s="47" t="e">
        <f>+CONCATENATE('Hoja 4. Matriz peligros'!#REF!,'Hoja 4. Matriz peligros'!Y601)</f>
        <v>#REF!</v>
      </c>
    </row>
    <row r="702" spans="1:1">
      <c r="A702" s="47" t="e">
        <f>+CONCATENATE('Hoja 4. Matriz peligros'!#REF!,'Hoja 4. Matriz peligros'!Y602)</f>
        <v>#REF!</v>
      </c>
    </row>
    <row r="703" spans="1:1">
      <c r="A703" s="47" t="e">
        <f>+CONCATENATE('Hoja 4. Matriz peligros'!#REF!,'Hoja 4. Matriz peligros'!Y603)</f>
        <v>#REF!</v>
      </c>
    </row>
    <row r="704" spans="1:1">
      <c r="A704" s="47" t="e">
        <f>+CONCATENATE('Hoja 4. Matriz peligros'!#REF!,'Hoja 4. Matriz peligros'!Y604)</f>
        <v>#REF!</v>
      </c>
    </row>
    <row r="705" spans="1:1">
      <c r="A705" s="47" t="e">
        <f>+CONCATENATE('Hoja 4. Matriz peligros'!#REF!,'Hoja 4. Matriz peligros'!Y605)</f>
        <v>#REF!</v>
      </c>
    </row>
    <row r="706" spans="1:1">
      <c r="A706" s="47" t="e">
        <f>+CONCATENATE('Hoja 4. Matriz peligros'!#REF!,'Hoja 4. Matriz peligros'!Y606)</f>
        <v>#REF!</v>
      </c>
    </row>
    <row r="707" spans="1:1">
      <c r="A707" s="47" t="e">
        <f>+CONCATENATE('Hoja 4. Matriz peligros'!#REF!,'Hoja 4. Matriz peligros'!Y607)</f>
        <v>#REF!</v>
      </c>
    </row>
    <row r="708" spans="1:1">
      <c r="A708" s="47" t="e">
        <f>+CONCATENATE('Hoja 4. Matriz peligros'!#REF!,'Hoja 4. Matriz peligros'!Y608)</f>
        <v>#REF!</v>
      </c>
    </row>
    <row r="709" spans="1:1">
      <c r="A709" s="47" t="e">
        <f>+CONCATENATE('Hoja 4. Matriz peligros'!#REF!,'Hoja 4. Matriz peligros'!Y609)</f>
        <v>#REF!</v>
      </c>
    </row>
    <row r="710" spans="1:1">
      <c r="A710" s="47" t="e">
        <f>+CONCATENATE('Hoja 4. Matriz peligros'!#REF!,'Hoja 4. Matriz peligros'!Y610)</f>
        <v>#REF!</v>
      </c>
    </row>
    <row r="711" spans="1:1">
      <c r="A711" s="47" t="e">
        <f>+CONCATENATE('Hoja 4. Matriz peligros'!#REF!,'Hoja 4. Matriz peligros'!Y611)</f>
        <v>#REF!</v>
      </c>
    </row>
    <row r="712" spans="1:1">
      <c r="A712" s="47" t="e">
        <f>+CONCATENATE('Hoja 4. Matriz peligros'!#REF!,'Hoja 4. Matriz peligros'!Y612)</f>
        <v>#REF!</v>
      </c>
    </row>
    <row r="713" spans="1:1">
      <c r="A713" s="47" t="e">
        <f>+CONCATENATE('Hoja 4. Matriz peligros'!#REF!,'Hoja 4. Matriz peligros'!Y613)</f>
        <v>#REF!</v>
      </c>
    </row>
    <row r="714" spans="1:1">
      <c r="A714" s="47" t="e">
        <f>+CONCATENATE('Hoja 4. Matriz peligros'!#REF!,'Hoja 4. Matriz peligros'!Y614)</f>
        <v>#REF!</v>
      </c>
    </row>
    <row r="715" spans="1:1">
      <c r="A715" s="47" t="e">
        <f>+CONCATENATE('Hoja 4. Matriz peligros'!#REF!,'Hoja 4. Matriz peligros'!Y615)</f>
        <v>#REF!</v>
      </c>
    </row>
    <row r="716" spans="1:1">
      <c r="A716" s="47" t="e">
        <f>+CONCATENATE('Hoja 4. Matriz peligros'!#REF!,'Hoja 4. Matriz peligros'!Y616)</f>
        <v>#REF!</v>
      </c>
    </row>
    <row r="717" spans="1:1">
      <c r="A717" s="47" t="e">
        <f>+CONCATENATE('Hoja 4. Matriz peligros'!#REF!,'Hoja 4. Matriz peligros'!Y617)</f>
        <v>#REF!</v>
      </c>
    </row>
    <row r="718" spans="1:1">
      <c r="A718" s="47" t="e">
        <f>+CONCATENATE('Hoja 4. Matriz peligros'!#REF!,'Hoja 4. Matriz peligros'!Y618)</f>
        <v>#REF!</v>
      </c>
    </row>
    <row r="719" spans="1:1">
      <c r="A719" s="47" t="e">
        <f>+CONCATENATE('Hoja 4. Matriz peligros'!#REF!,'Hoja 4. Matriz peligros'!Y619)</f>
        <v>#REF!</v>
      </c>
    </row>
    <row r="720" spans="1:1">
      <c r="A720" s="47" t="e">
        <f>+CONCATENATE('Hoja 4. Matriz peligros'!#REF!,'Hoja 4. Matriz peligros'!Y620)</f>
        <v>#REF!</v>
      </c>
    </row>
    <row r="721" spans="1:1">
      <c r="A721" s="47" t="e">
        <f>+CONCATENATE('Hoja 4. Matriz peligros'!#REF!,'Hoja 4. Matriz peligros'!Y621)</f>
        <v>#REF!</v>
      </c>
    </row>
    <row r="722" spans="1:1">
      <c r="A722" s="47" t="e">
        <f>+CONCATENATE('Hoja 4. Matriz peligros'!#REF!,'Hoja 4. Matriz peligros'!Y622)</f>
        <v>#REF!</v>
      </c>
    </row>
    <row r="723" spans="1:1">
      <c r="A723" s="47" t="e">
        <f>+CONCATENATE('Hoja 4. Matriz peligros'!#REF!,'Hoja 4. Matriz peligros'!Y623)</f>
        <v>#REF!</v>
      </c>
    </row>
    <row r="724" spans="1:1">
      <c r="A724" s="47" t="e">
        <f>+CONCATENATE('Hoja 4. Matriz peligros'!#REF!,'Hoja 4. Matriz peligros'!Y624)</f>
        <v>#REF!</v>
      </c>
    </row>
    <row r="725" spans="1:1">
      <c r="A725" s="47" t="e">
        <f>+CONCATENATE('Hoja 4. Matriz peligros'!#REF!,'Hoja 4. Matriz peligros'!Y625)</f>
        <v>#REF!</v>
      </c>
    </row>
    <row r="726" spans="1:1">
      <c r="A726" s="47" t="e">
        <f>+CONCATENATE('Hoja 4. Matriz peligros'!#REF!,'Hoja 4. Matriz peligros'!Y626)</f>
        <v>#REF!</v>
      </c>
    </row>
    <row r="727" spans="1:1">
      <c r="A727" s="47" t="e">
        <f>+CONCATENATE('Hoja 4. Matriz peligros'!#REF!,'Hoja 4. Matriz peligros'!Y627)</f>
        <v>#REF!</v>
      </c>
    </row>
    <row r="728" spans="1:1">
      <c r="A728" s="47" t="e">
        <f>+CONCATENATE('Hoja 4. Matriz peligros'!#REF!,'Hoja 4. Matriz peligros'!Y628)</f>
        <v>#REF!</v>
      </c>
    </row>
    <row r="729" spans="1:1">
      <c r="A729" s="47" t="e">
        <f>+CONCATENATE('Hoja 4. Matriz peligros'!#REF!,'Hoja 4. Matriz peligros'!Y629)</f>
        <v>#REF!</v>
      </c>
    </row>
    <row r="730" spans="1:1">
      <c r="A730" s="47" t="e">
        <f>+CONCATENATE('Hoja 4. Matriz peligros'!#REF!,'Hoja 4. Matriz peligros'!Y630)</f>
        <v>#REF!</v>
      </c>
    </row>
    <row r="731" spans="1:1">
      <c r="A731" s="47" t="e">
        <f>+CONCATENATE('Hoja 4. Matriz peligros'!#REF!,'Hoja 4. Matriz peligros'!Y631)</f>
        <v>#REF!</v>
      </c>
    </row>
    <row r="732" spans="1:1">
      <c r="A732" s="47" t="e">
        <f>+CONCATENATE('Hoja 4. Matriz peligros'!#REF!,'Hoja 4. Matriz peligros'!Y632)</f>
        <v>#REF!</v>
      </c>
    </row>
    <row r="733" spans="1:1">
      <c r="A733" s="47" t="e">
        <f>+CONCATENATE('Hoja 4. Matriz peligros'!#REF!,'Hoja 4. Matriz peligros'!Y633)</f>
        <v>#REF!</v>
      </c>
    </row>
    <row r="734" spans="1:1">
      <c r="A734" s="47" t="e">
        <f>+CONCATENATE('Hoja 4. Matriz peligros'!#REF!,'Hoja 4. Matriz peligros'!Y634)</f>
        <v>#REF!</v>
      </c>
    </row>
    <row r="735" spans="1:1">
      <c r="A735" s="47" t="e">
        <f>+CONCATENATE('Hoja 4. Matriz peligros'!#REF!,'Hoja 4. Matriz peligros'!Y635)</f>
        <v>#REF!</v>
      </c>
    </row>
    <row r="736" spans="1:1">
      <c r="A736" s="47" t="e">
        <f>+CONCATENATE('Hoja 4. Matriz peligros'!#REF!,'Hoja 4. Matriz peligros'!Y636)</f>
        <v>#REF!</v>
      </c>
    </row>
    <row r="737" spans="1:1">
      <c r="A737" s="47" t="e">
        <f>+CONCATENATE('Hoja 4. Matriz peligros'!#REF!,'Hoja 4. Matriz peligros'!Y637)</f>
        <v>#REF!</v>
      </c>
    </row>
    <row r="738" spans="1:1">
      <c r="A738" s="47" t="e">
        <f>+CONCATENATE('Hoja 4. Matriz peligros'!#REF!,'Hoja 4. Matriz peligros'!Y638)</f>
        <v>#REF!</v>
      </c>
    </row>
    <row r="739" spans="1:1">
      <c r="A739" s="47" t="e">
        <f>+CONCATENATE('Hoja 4. Matriz peligros'!#REF!,'Hoja 4. Matriz peligros'!Y639)</f>
        <v>#REF!</v>
      </c>
    </row>
    <row r="740" spans="1:1">
      <c r="A740" s="47" t="e">
        <f>+CONCATENATE('Hoja 4. Matriz peligros'!#REF!,'Hoja 4. Matriz peligros'!Y640)</f>
        <v>#REF!</v>
      </c>
    </row>
    <row r="741" spans="1:1">
      <c r="A741" s="47" t="e">
        <f>+CONCATENATE('Hoja 4. Matriz peligros'!#REF!,'Hoja 4. Matriz peligros'!Y641)</f>
        <v>#REF!</v>
      </c>
    </row>
    <row r="742" spans="1:1">
      <c r="A742" s="47" t="e">
        <f>+CONCATENATE('Hoja 4. Matriz peligros'!#REF!,'Hoja 4. Matriz peligros'!Y642)</f>
        <v>#REF!</v>
      </c>
    </row>
    <row r="743" spans="1:1">
      <c r="A743" s="47" t="e">
        <f>+CONCATENATE('Hoja 4. Matriz peligros'!#REF!,'Hoja 4. Matriz peligros'!Y643)</f>
        <v>#REF!</v>
      </c>
    </row>
    <row r="744" spans="1:1">
      <c r="A744" s="47" t="e">
        <f>+CONCATENATE('Hoja 4. Matriz peligros'!#REF!,'Hoja 4. Matriz peligros'!Y644)</f>
        <v>#REF!</v>
      </c>
    </row>
    <row r="745" spans="1:1">
      <c r="A745" s="47" t="e">
        <f>+CONCATENATE('Hoja 4. Matriz peligros'!#REF!,'Hoja 4. Matriz peligros'!Y645)</f>
        <v>#REF!</v>
      </c>
    </row>
    <row r="746" spans="1:1">
      <c r="A746" s="47" t="e">
        <f>+CONCATENATE('Hoja 4. Matriz peligros'!#REF!,'Hoja 4. Matriz peligros'!Y646)</f>
        <v>#REF!</v>
      </c>
    </row>
    <row r="747" spans="1:1">
      <c r="A747" s="47" t="e">
        <f>+CONCATENATE('Hoja 4. Matriz peligros'!#REF!,'Hoja 4. Matriz peligros'!Y647)</f>
        <v>#REF!</v>
      </c>
    </row>
    <row r="748" spans="1:1">
      <c r="A748" s="47" t="e">
        <f>+CONCATENATE('Hoja 4. Matriz peligros'!#REF!,'Hoja 4. Matriz peligros'!Y648)</f>
        <v>#REF!</v>
      </c>
    </row>
    <row r="749" spans="1:1">
      <c r="A749" s="47" t="e">
        <f>+CONCATENATE('Hoja 4. Matriz peligros'!#REF!,'Hoja 4. Matriz peligros'!Y649)</f>
        <v>#REF!</v>
      </c>
    </row>
    <row r="750" spans="1:1">
      <c r="A750" s="47" t="e">
        <f>+CONCATENATE('Hoja 4. Matriz peligros'!#REF!,'Hoja 4. Matriz peligros'!Y650)</f>
        <v>#REF!</v>
      </c>
    </row>
    <row r="751" spans="1:1">
      <c r="A751" s="47" t="e">
        <f>+CONCATENATE('Hoja 4. Matriz peligros'!#REF!,'Hoja 4. Matriz peligros'!Y651)</f>
        <v>#REF!</v>
      </c>
    </row>
    <row r="752" spans="1:1">
      <c r="A752" s="47" t="e">
        <f>+CONCATENATE('Hoja 4. Matriz peligros'!#REF!,'Hoja 4. Matriz peligros'!Y652)</f>
        <v>#REF!</v>
      </c>
    </row>
    <row r="753" spans="1:1">
      <c r="A753" s="47" t="e">
        <f>+CONCATENATE('Hoja 4. Matriz peligros'!#REF!,'Hoja 4. Matriz peligros'!Y653)</f>
        <v>#REF!</v>
      </c>
    </row>
    <row r="754" spans="1:1">
      <c r="A754" s="47" t="e">
        <f>+CONCATENATE('Hoja 4. Matriz peligros'!#REF!,'Hoja 4. Matriz peligros'!Y654)</f>
        <v>#REF!</v>
      </c>
    </row>
    <row r="755" spans="1:1">
      <c r="A755" s="47" t="e">
        <f>+CONCATENATE('Hoja 4. Matriz peligros'!#REF!,'Hoja 4. Matriz peligros'!Y655)</f>
        <v>#REF!</v>
      </c>
    </row>
    <row r="756" spans="1:1">
      <c r="A756" s="47" t="e">
        <f>+CONCATENATE('Hoja 4. Matriz peligros'!#REF!,'Hoja 4. Matriz peligros'!Y656)</f>
        <v>#REF!</v>
      </c>
    </row>
    <row r="757" spans="1:1">
      <c r="A757" s="47" t="e">
        <f>+CONCATENATE('Hoja 4. Matriz peligros'!#REF!,'Hoja 4. Matriz peligros'!Y657)</f>
        <v>#REF!</v>
      </c>
    </row>
    <row r="758" spans="1:1">
      <c r="A758" s="47" t="e">
        <f>+CONCATENATE('Hoja 4. Matriz peligros'!#REF!,'Hoja 4. Matriz peligros'!Y658)</f>
        <v>#REF!</v>
      </c>
    </row>
    <row r="759" spans="1:1">
      <c r="A759" s="47" t="e">
        <f>+CONCATENATE('Hoja 4. Matriz peligros'!#REF!,'Hoja 4. Matriz peligros'!Y659)</f>
        <v>#REF!</v>
      </c>
    </row>
    <row r="760" spans="1:1">
      <c r="A760" s="47" t="e">
        <f>+CONCATENATE('Hoja 4. Matriz peligros'!#REF!,'Hoja 4. Matriz peligros'!Y660)</f>
        <v>#REF!</v>
      </c>
    </row>
    <row r="761" spans="1:1">
      <c r="A761" s="47" t="e">
        <f>+CONCATENATE('Hoja 4. Matriz peligros'!#REF!,'Hoja 4. Matriz peligros'!Y661)</f>
        <v>#REF!</v>
      </c>
    </row>
    <row r="762" spans="1:1">
      <c r="A762" s="47" t="e">
        <f>+CONCATENATE('Hoja 4. Matriz peligros'!#REF!,'Hoja 4. Matriz peligros'!Y662)</f>
        <v>#REF!</v>
      </c>
    </row>
    <row r="763" spans="1:1">
      <c r="A763" s="47" t="e">
        <f>+CONCATENATE('Hoja 4. Matriz peligros'!#REF!,'Hoja 4. Matriz peligros'!Y663)</f>
        <v>#REF!</v>
      </c>
    </row>
    <row r="764" spans="1:1">
      <c r="A764" s="47" t="e">
        <f>+CONCATENATE('Hoja 4. Matriz peligros'!#REF!,'Hoja 4. Matriz peligros'!Y664)</f>
        <v>#REF!</v>
      </c>
    </row>
    <row r="765" spans="1:1">
      <c r="A765" s="47" t="e">
        <f>+CONCATENATE('Hoja 4. Matriz peligros'!#REF!,'Hoja 4. Matriz peligros'!Y665)</f>
        <v>#REF!</v>
      </c>
    </row>
    <row r="766" spans="1:1">
      <c r="A766" s="47" t="e">
        <f>+CONCATENATE('Hoja 4. Matriz peligros'!#REF!,'Hoja 4. Matriz peligros'!Y666)</f>
        <v>#REF!</v>
      </c>
    </row>
    <row r="767" spans="1:1">
      <c r="A767" s="47" t="e">
        <f>+CONCATENATE('Hoja 4. Matriz peligros'!#REF!,'Hoja 4. Matriz peligros'!Y667)</f>
        <v>#REF!</v>
      </c>
    </row>
    <row r="768" spans="1:1">
      <c r="A768" s="47" t="e">
        <f>+CONCATENATE('Hoja 4. Matriz peligros'!#REF!,'Hoja 4. Matriz peligros'!Y668)</f>
        <v>#REF!</v>
      </c>
    </row>
    <row r="769" spans="1:1">
      <c r="A769" s="47" t="e">
        <f>+CONCATENATE('Hoja 4. Matriz peligros'!#REF!,'Hoja 4. Matriz peligros'!Y669)</f>
        <v>#REF!</v>
      </c>
    </row>
    <row r="770" spans="1:1">
      <c r="A770" s="47" t="e">
        <f>+CONCATENATE('Hoja 4. Matriz peligros'!#REF!,'Hoja 4. Matriz peligros'!Y670)</f>
        <v>#REF!</v>
      </c>
    </row>
    <row r="771" spans="1:1">
      <c r="A771" s="47" t="e">
        <f>+CONCATENATE('Hoja 4. Matriz peligros'!#REF!,'Hoja 4. Matriz peligros'!Y671)</f>
        <v>#REF!</v>
      </c>
    </row>
    <row r="772" spans="1:1">
      <c r="A772" s="47" t="e">
        <f>+CONCATENATE('Hoja 4. Matriz peligros'!#REF!,'Hoja 4. Matriz peligros'!Y672)</f>
        <v>#REF!</v>
      </c>
    </row>
    <row r="773" spans="1:1">
      <c r="A773" s="47" t="e">
        <f>+CONCATENATE('Hoja 4. Matriz peligros'!#REF!,'Hoja 4. Matriz peligros'!Y673)</f>
        <v>#REF!</v>
      </c>
    </row>
    <row r="774" spans="1:1">
      <c r="A774" s="47" t="e">
        <f>+CONCATENATE('Hoja 4. Matriz peligros'!#REF!,'Hoja 4. Matriz peligros'!Y674)</f>
        <v>#REF!</v>
      </c>
    </row>
    <row r="775" spans="1:1">
      <c r="A775" s="47" t="e">
        <f>+CONCATENATE('Hoja 4. Matriz peligros'!#REF!,'Hoja 4. Matriz peligros'!Y675)</f>
        <v>#REF!</v>
      </c>
    </row>
    <row r="776" spans="1:1">
      <c r="A776" s="47" t="e">
        <f>+CONCATENATE('Hoja 4. Matriz peligros'!#REF!,'Hoja 4. Matriz peligros'!Y676)</f>
        <v>#REF!</v>
      </c>
    </row>
    <row r="777" spans="1:1">
      <c r="A777" s="47" t="e">
        <f>+CONCATENATE('Hoja 4. Matriz peligros'!#REF!,'Hoja 4. Matriz peligros'!Y677)</f>
        <v>#REF!</v>
      </c>
    </row>
    <row r="778" spans="1:1">
      <c r="A778" s="47" t="e">
        <f>+CONCATENATE('Hoja 4. Matriz peligros'!#REF!,'Hoja 4. Matriz peligros'!Y678)</f>
        <v>#REF!</v>
      </c>
    </row>
    <row r="779" spans="1:1">
      <c r="A779" s="47" t="e">
        <f>+CONCATENATE('Hoja 4. Matriz peligros'!#REF!,'Hoja 4. Matriz peligros'!Y679)</f>
        <v>#REF!</v>
      </c>
    </row>
    <row r="780" spans="1:1">
      <c r="A780" s="47" t="e">
        <f>+CONCATENATE('Hoja 4. Matriz peligros'!#REF!,'Hoja 4. Matriz peligros'!Y680)</f>
        <v>#REF!</v>
      </c>
    </row>
    <row r="781" spans="1:1">
      <c r="A781" s="47" t="e">
        <f>+CONCATENATE('Hoja 4. Matriz peligros'!#REF!,'Hoja 4. Matriz peligros'!Y681)</f>
        <v>#REF!</v>
      </c>
    </row>
    <row r="782" spans="1:1">
      <c r="A782" s="47" t="e">
        <f>+CONCATENATE('Hoja 4. Matriz peligros'!#REF!,'Hoja 4. Matriz peligros'!Y682)</f>
        <v>#REF!</v>
      </c>
    </row>
    <row r="783" spans="1:1">
      <c r="A783" s="47" t="e">
        <f>+CONCATENATE('Hoja 4. Matriz peligros'!#REF!,'Hoja 4. Matriz peligros'!Y683)</f>
        <v>#REF!</v>
      </c>
    </row>
    <row r="784" spans="1:1">
      <c r="A784" s="47" t="e">
        <f>+CONCATENATE('Hoja 4. Matriz peligros'!#REF!,'Hoja 4. Matriz peligros'!Y684)</f>
        <v>#REF!</v>
      </c>
    </row>
    <row r="785" spans="1:1">
      <c r="A785" s="47" t="e">
        <f>+CONCATENATE('Hoja 4. Matriz peligros'!#REF!,'Hoja 4. Matriz peligros'!Y685)</f>
        <v>#REF!</v>
      </c>
    </row>
    <row r="786" spans="1:1">
      <c r="A786" s="47" t="e">
        <f>+CONCATENATE('Hoja 4. Matriz peligros'!#REF!,'Hoja 4. Matriz peligros'!Y686)</f>
        <v>#REF!</v>
      </c>
    </row>
    <row r="787" spans="1:1">
      <c r="A787" s="47" t="e">
        <f>+CONCATENATE('Hoja 4. Matriz peligros'!#REF!,'Hoja 4. Matriz peligros'!Y687)</f>
        <v>#REF!</v>
      </c>
    </row>
    <row r="788" spans="1:1">
      <c r="A788" s="47" t="e">
        <f>+CONCATENATE('Hoja 4. Matriz peligros'!#REF!,'Hoja 4. Matriz peligros'!Y688)</f>
        <v>#REF!</v>
      </c>
    </row>
    <row r="789" spans="1:1">
      <c r="A789" s="47" t="e">
        <f>+CONCATENATE('Hoja 4. Matriz peligros'!#REF!,'Hoja 4. Matriz peligros'!Y689)</f>
        <v>#REF!</v>
      </c>
    </row>
    <row r="790" spans="1:1">
      <c r="A790" s="47" t="e">
        <f>+CONCATENATE('Hoja 4. Matriz peligros'!#REF!,'Hoja 4. Matriz peligros'!Y690)</f>
        <v>#REF!</v>
      </c>
    </row>
    <row r="791" spans="1:1">
      <c r="A791" s="47" t="e">
        <f>+CONCATENATE('Hoja 4. Matriz peligros'!#REF!,'Hoja 4. Matriz peligros'!Y691)</f>
        <v>#REF!</v>
      </c>
    </row>
    <row r="792" spans="1:1">
      <c r="A792" s="47" t="e">
        <f>+CONCATENATE('Hoja 4. Matriz peligros'!#REF!,'Hoja 4. Matriz peligros'!Y692)</f>
        <v>#REF!</v>
      </c>
    </row>
    <row r="793" spans="1:1">
      <c r="A793" s="47" t="e">
        <f>+CONCATENATE('Hoja 4. Matriz peligros'!#REF!,'Hoja 4. Matriz peligros'!Y693)</f>
        <v>#REF!</v>
      </c>
    </row>
    <row r="794" spans="1:1">
      <c r="A794" s="47" t="e">
        <f>+CONCATENATE('Hoja 4. Matriz peligros'!#REF!,'Hoja 4. Matriz peligros'!Y694)</f>
        <v>#REF!</v>
      </c>
    </row>
    <row r="795" spans="1:1">
      <c r="A795" s="47" t="e">
        <f>+CONCATENATE('Hoja 4. Matriz peligros'!#REF!,'Hoja 4. Matriz peligros'!Y695)</f>
        <v>#REF!</v>
      </c>
    </row>
    <row r="796" spans="1:1">
      <c r="A796" s="47" t="e">
        <f>+CONCATENATE('Hoja 4. Matriz peligros'!#REF!,'Hoja 4. Matriz peligros'!Y696)</f>
        <v>#REF!</v>
      </c>
    </row>
    <row r="797" spans="1:1">
      <c r="A797" s="47" t="e">
        <f>+CONCATENATE('Hoja 4. Matriz peligros'!#REF!,'Hoja 4. Matriz peligros'!Y697)</f>
        <v>#REF!</v>
      </c>
    </row>
    <row r="798" spans="1:1">
      <c r="A798" s="47" t="e">
        <f>+CONCATENATE('Hoja 4. Matriz peligros'!#REF!,'Hoja 4. Matriz peligros'!Y698)</f>
        <v>#REF!</v>
      </c>
    </row>
    <row r="799" spans="1:1">
      <c r="A799" s="47" t="e">
        <f>+CONCATENATE('Hoja 4. Matriz peligros'!#REF!,'Hoja 4. Matriz peligros'!Y699)</f>
        <v>#REF!</v>
      </c>
    </row>
    <row r="800" spans="1:1">
      <c r="A800" s="47" t="e">
        <f>+CONCATENATE('Hoja 4. Matriz peligros'!#REF!,'Hoja 4. Matriz peligros'!Y700)</f>
        <v>#REF!</v>
      </c>
    </row>
    <row r="801" spans="1:1">
      <c r="A801" s="47" t="e">
        <f>+CONCATENATE('Hoja 4. Matriz peligros'!#REF!,'Hoja 4. Matriz peligros'!Y701)</f>
        <v>#REF!</v>
      </c>
    </row>
    <row r="802" spans="1:1">
      <c r="A802" s="47" t="e">
        <f>+CONCATENATE('Hoja 4. Matriz peligros'!#REF!,'Hoja 4. Matriz peligros'!Y702)</f>
        <v>#REF!</v>
      </c>
    </row>
    <row r="803" spans="1:1">
      <c r="A803" s="47" t="e">
        <f>+CONCATENATE('Hoja 4. Matriz peligros'!#REF!,'Hoja 4. Matriz peligros'!Y703)</f>
        <v>#REF!</v>
      </c>
    </row>
    <row r="804" spans="1:1">
      <c r="A804" s="47" t="e">
        <f>+CONCATENATE('Hoja 4. Matriz peligros'!#REF!,'Hoja 4. Matriz peligros'!Y704)</f>
        <v>#REF!</v>
      </c>
    </row>
    <row r="805" spans="1:1">
      <c r="A805" s="47" t="e">
        <f>+CONCATENATE('Hoja 4. Matriz peligros'!#REF!,'Hoja 4. Matriz peligros'!Y705)</f>
        <v>#REF!</v>
      </c>
    </row>
    <row r="806" spans="1:1">
      <c r="A806" s="47" t="e">
        <f>+CONCATENATE('Hoja 4. Matriz peligros'!#REF!,'Hoja 4. Matriz peligros'!Y706)</f>
        <v>#REF!</v>
      </c>
    </row>
    <row r="807" spans="1:1">
      <c r="A807" s="47" t="e">
        <f>+CONCATENATE('Hoja 4. Matriz peligros'!#REF!,'Hoja 4. Matriz peligros'!Y707)</f>
        <v>#REF!</v>
      </c>
    </row>
    <row r="808" spans="1:1">
      <c r="A808" s="47" t="e">
        <f>+CONCATENATE('Hoja 4. Matriz peligros'!#REF!,'Hoja 4. Matriz peligros'!Y708)</f>
        <v>#REF!</v>
      </c>
    </row>
    <row r="809" spans="1:1">
      <c r="A809" s="47" t="e">
        <f>+CONCATENATE('Hoja 4. Matriz peligros'!#REF!,'Hoja 4. Matriz peligros'!Y709)</f>
        <v>#REF!</v>
      </c>
    </row>
    <row r="810" spans="1:1">
      <c r="A810" s="47" t="e">
        <f>+CONCATENATE('Hoja 4. Matriz peligros'!#REF!,'Hoja 4. Matriz peligros'!Y710)</f>
        <v>#REF!</v>
      </c>
    </row>
    <row r="811" spans="1:1">
      <c r="A811" s="47" t="e">
        <f>+CONCATENATE('Hoja 4. Matriz peligros'!#REF!,'Hoja 4. Matriz peligros'!Y711)</f>
        <v>#REF!</v>
      </c>
    </row>
    <row r="812" spans="1:1">
      <c r="A812" s="47" t="e">
        <f>+CONCATENATE('Hoja 4. Matriz peligros'!#REF!,'Hoja 4. Matriz peligros'!Y712)</f>
        <v>#REF!</v>
      </c>
    </row>
    <row r="813" spans="1:1">
      <c r="A813" s="47" t="e">
        <f>+CONCATENATE('Hoja 4. Matriz peligros'!#REF!,'Hoja 4. Matriz peligros'!Y713)</f>
        <v>#REF!</v>
      </c>
    </row>
    <row r="814" spans="1:1">
      <c r="A814" s="47" t="e">
        <f>+CONCATENATE('Hoja 4. Matriz peligros'!#REF!,'Hoja 4. Matriz peligros'!Y714)</f>
        <v>#REF!</v>
      </c>
    </row>
    <row r="815" spans="1:1">
      <c r="A815" s="47" t="e">
        <f>+CONCATENATE('Hoja 4. Matriz peligros'!#REF!,'Hoja 4. Matriz peligros'!Y715)</f>
        <v>#REF!</v>
      </c>
    </row>
    <row r="816" spans="1:1">
      <c r="A816" s="47" t="e">
        <f>+CONCATENATE('Hoja 4. Matriz peligros'!#REF!,'Hoja 4. Matriz peligros'!Y716)</f>
        <v>#REF!</v>
      </c>
    </row>
    <row r="817" spans="1:1">
      <c r="A817" s="47" t="e">
        <f>+CONCATENATE('Hoja 4. Matriz peligros'!#REF!,'Hoja 4. Matriz peligros'!Y717)</f>
        <v>#REF!</v>
      </c>
    </row>
    <row r="818" spans="1:1">
      <c r="A818" s="47" t="e">
        <f>+CONCATENATE('Hoja 4. Matriz peligros'!#REF!,'Hoja 4. Matriz peligros'!Y718)</f>
        <v>#REF!</v>
      </c>
    </row>
    <row r="819" spans="1:1">
      <c r="A819" s="47" t="e">
        <f>+CONCATENATE('Hoja 4. Matriz peligros'!#REF!,'Hoja 4. Matriz peligros'!Y719)</f>
        <v>#REF!</v>
      </c>
    </row>
    <row r="820" spans="1:1">
      <c r="A820" s="47" t="e">
        <f>+CONCATENATE('Hoja 4. Matriz peligros'!#REF!,'Hoja 4. Matriz peligros'!Y720)</f>
        <v>#REF!</v>
      </c>
    </row>
    <row r="821" spans="1:1">
      <c r="A821" s="47" t="e">
        <f>+CONCATENATE('Hoja 4. Matriz peligros'!#REF!,'Hoja 4. Matriz peligros'!Y721)</f>
        <v>#REF!</v>
      </c>
    </row>
    <row r="822" spans="1:1">
      <c r="A822" s="47" t="e">
        <f>+CONCATENATE('Hoja 4. Matriz peligros'!#REF!,'Hoja 4. Matriz peligros'!Y722)</f>
        <v>#REF!</v>
      </c>
    </row>
    <row r="823" spans="1:1">
      <c r="A823" s="47" t="e">
        <f>+CONCATENATE('Hoja 4. Matriz peligros'!#REF!,'Hoja 4. Matriz peligros'!Y723)</f>
        <v>#REF!</v>
      </c>
    </row>
    <row r="824" spans="1:1">
      <c r="A824" s="47" t="e">
        <f>+CONCATENATE('Hoja 4. Matriz peligros'!#REF!,'Hoja 4. Matriz peligros'!Y724)</f>
        <v>#REF!</v>
      </c>
    </row>
    <row r="825" spans="1:1">
      <c r="A825" s="47" t="e">
        <f>+CONCATENATE('Hoja 4. Matriz peligros'!#REF!,'Hoja 4. Matriz peligros'!Y725)</f>
        <v>#REF!</v>
      </c>
    </row>
    <row r="826" spans="1:1">
      <c r="A826" s="47" t="e">
        <f>+CONCATENATE('Hoja 4. Matriz peligros'!#REF!,'Hoja 4. Matriz peligros'!Y726)</f>
        <v>#REF!</v>
      </c>
    </row>
    <row r="827" spans="1:1">
      <c r="A827" s="47" t="e">
        <f>+CONCATENATE('Hoja 4. Matriz peligros'!#REF!,'Hoja 4. Matriz peligros'!Y727)</f>
        <v>#REF!</v>
      </c>
    </row>
    <row r="828" spans="1:1">
      <c r="A828" s="47" t="e">
        <f>+CONCATENATE('Hoja 4. Matriz peligros'!#REF!,'Hoja 4. Matriz peligros'!Y728)</f>
        <v>#REF!</v>
      </c>
    </row>
    <row r="829" spans="1:1">
      <c r="A829" s="47" t="e">
        <f>+CONCATENATE('Hoja 4. Matriz peligros'!#REF!,'Hoja 4. Matriz peligros'!Y729)</f>
        <v>#REF!</v>
      </c>
    </row>
    <row r="830" spans="1:1">
      <c r="A830" s="47" t="e">
        <f>+CONCATENATE('Hoja 4. Matriz peligros'!#REF!,'Hoja 4. Matriz peligros'!Y730)</f>
        <v>#REF!</v>
      </c>
    </row>
    <row r="831" spans="1:1">
      <c r="A831" s="47" t="e">
        <f>+CONCATENATE('Hoja 4. Matriz peligros'!#REF!,'Hoja 4. Matriz peligros'!Y731)</f>
        <v>#REF!</v>
      </c>
    </row>
    <row r="832" spans="1:1">
      <c r="A832" s="47" t="e">
        <f>+CONCATENATE('Hoja 4. Matriz peligros'!#REF!,'Hoja 4. Matriz peligros'!Y732)</f>
        <v>#REF!</v>
      </c>
    </row>
    <row r="833" spans="1:1">
      <c r="A833" s="47" t="e">
        <f>+CONCATENATE('Hoja 4. Matriz peligros'!#REF!,'Hoja 4. Matriz peligros'!Y733)</f>
        <v>#REF!</v>
      </c>
    </row>
    <row r="834" spans="1:1">
      <c r="A834" s="47" t="e">
        <f>+CONCATENATE('Hoja 4. Matriz peligros'!#REF!,'Hoja 4. Matriz peligros'!Y734)</f>
        <v>#REF!</v>
      </c>
    </row>
    <row r="835" spans="1:1">
      <c r="A835" s="47" t="e">
        <f>+CONCATENATE('Hoja 4. Matriz peligros'!#REF!,'Hoja 4. Matriz peligros'!Y735)</f>
        <v>#REF!</v>
      </c>
    </row>
    <row r="836" spans="1:1">
      <c r="A836" s="47" t="e">
        <f>+CONCATENATE('Hoja 4. Matriz peligros'!#REF!,'Hoja 4. Matriz peligros'!Y736)</f>
        <v>#REF!</v>
      </c>
    </row>
    <row r="837" spans="1:1">
      <c r="A837" s="47" t="e">
        <f>+CONCATENATE('Hoja 4. Matriz peligros'!#REF!,'Hoja 4. Matriz peligros'!Y737)</f>
        <v>#REF!</v>
      </c>
    </row>
    <row r="838" spans="1:1">
      <c r="A838" s="47" t="e">
        <f>+CONCATENATE('Hoja 4. Matriz peligros'!#REF!,'Hoja 4. Matriz peligros'!Y738)</f>
        <v>#REF!</v>
      </c>
    </row>
    <row r="839" spans="1:1">
      <c r="A839" s="47" t="e">
        <f>+CONCATENATE('Hoja 4. Matriz peligros'!#REF!,'Hoja 4. Matriz peligros'!Y739)</f>
        <v>#REF!</v>
      </c>
    </row>
    <row r="840" spans="1:1">
      <c r="A840" s="47" t="e">
        <f>+CONCATENATE('Hoja 4. Matriz peligros'!#REF!,'Hoja 4. Matriz peligros'!Y740)</f>
        <v>#REF!</v>
      </c>
    </row>
    <row r="841" spans="1:1">
      <c r="A841" s="47" t="e">
        <f>+CONCATENATE('Hoja 4. Matriz peligros'!#REF!,'Hoja 4. Matriz peligros'!Y741)</f>
        <v>#REF!</v>
      </c>
    </row>
    <row r="842" spans="1:1">
      <c r="A842" s="47" t="e">
        <f>+CONCATENATE('Hoja 4. Matriz peligros'!#REF!,'Hoja 4. Matriz peligros'!Y742)</f>
        <v>#REF!</v>
      </c>
    </row>
    <row r="843" spans="1:1">
      <c r="A843" s="47" t="e">
        <f>+CONCATENATE('Hoja 4. Matriz peligros'!#REF!,'Hoja 4. Matriz peligros'!Y743)</f>
        <v>#REF!</v>
      </c>
    </row>
    <row r="844" spans="1:1">
      <c r="A844" s="47" t="e">
        <f>+CONCATENATE('Hoja 4. Matriz peligros'!#REF!,'Hoja 4. Matriz peligros'!Y744)</f>
        <v>#REF!</v>
      </c>
    </row>
    <row r="845" spans="1:1">
      <c r="A845" s="47" t="e">
        <f>+CONCATENATE('Hoja 4. Matriz peligros'!#REF!,'Hoja 4. Matriz peligros'!Y745)</f>
        <v>#REF!</v>
      </c>
    </row>
    <row r="846" spans="1:1">
      <c r="A846" s="47" t="e">
        <f>+CONCATENATE('Hoja 4. Matriz peligros'!#REF!,'Hoja 4. Matriz peligros'!Y746)</f>
        <v>#REF!</v>
      </c>
    </row>
    <row r="847" spans="1:1">
      <c r="A847" s="47" t="e">
        <f>+CONCATENATE('Hoja 4. Matriz peligros'!#REF!,'Hoja 4. Matriz peligros'!Y747)</f>
        <v>#REF!</v>
      </c>
    </row>
    <row r="848" spans="1:1">
      <c r="A848" s="47" t="e">
        <f>+CONCATENATE('Hoja 4. Matriz peligros'!#REF!,'Hoja 4. Matriz peligros'!Y748)</f>
        <v>#REF!</v>
      </c>
    </row>
    <row r="849" spans="1:1">
      <c r="A849" s="47" t="e">
        <f>+CONCATENATE('Hoja 4. Matriz peligros'!#REF!,'Hoja 4. Matriz peligros'!Y749)</f>
        <v>#REF!</v>
      </c>
    </row>
    <row r="850" spans="1:1">
      <c r="A850" s="47" t="e">
        <f>+CONCATENATE('Hoja 4. Matriz peligros'!#REF!,'Hoja 4. Matriz peligros'!Y750)</f>
        <v>#REF!</v>
      </c>
    </row>
    <row r="851" spans="1:1">
      <c r="A851" s="47" t="e">
        <f>+CONCATENATE('Hoja 4. Matriz peligros'!#REF!,'Hoja 4. Matriz peligros'!Y751)</f>
        <v>#REF!</v>
      </c>
    </row>
    <row r="852" spans="1:1">
      <c r="A852" s="47" t="e">
        <f>+CONCATENATE('Hoja 4. Matriz peligros'!#REF!,'Hoja 4. Matriz peligros'!Y752)</f>
        <v>#REF!</v>
      </c>
    </row>
    <row r="853" spans="1:1">
      <c r="A853" s="47" t="e">
        <f>+CONCATENATE('Hoja 4. Matriz peligros'!#REF!,'Hoja 4. Matriz peligros'!Y753)</f>
        <v>#REF!</v>
      </c>
    </row>
    <row r="854" spans="1:1">
      <c r="A854" s="47" t="e">
        <f>+CONCATENATE('Hoja 4. Matriz peligros'!#REF!,'Hoja 4. Matriz peligros'!Y754)</f>
        <v>#REF!</v>
      </c>
    </row>
    <row r="855" spans="1:1">
      <c r="A855" s="47" t="e">
        <f>+CONCATENATE('Hoja 4. Matriz peligros'!#REF!,'Hoja 4. Matriz peligros'!Y755)</f>
        <v>#REF!</v>
      </c>
    </row>
    <row r="856" spans="1:1">
      <c r="A856" s="47" t="e">
        <f>+CONCATENATE('Hoja 4. Matriz peligros'!#REF!,'Hoja 4. Matriz peligros'!Y756)</f>
        <v>#REF!</v>
      </c>
    </row>
    <row r="857" spans="1:1">
      <c r="A857" s="47" t="e">
        <f>+CONCATENATE('Hoja 4. Matriz peligros'!#REF!,'Hoja 4. Matriz peligros'!Y757)</f>
        <v>#REF!</v>
      </c>
    </row>
    <row r="858" spans="1:1">
      <c r="A858" s="47" t="e">
        <f>+CONCATENATE('Hoja 4. Matriz peligros'!#REF!,'Hoja 4. Matriz peligros'!Y758)</f>
        <v>#REF!</v>
      </c>
    </row>
    <row r="859" spans="1:1">
      <c r="A859" s="47" t="e">
        <f>+CONCATENATE('Hoja 4. Matriz peligros'!#REF!,'Hoja 4. Matriz peligros'!Y759)</f>
        <v>#REF!</v>
      </c>
    </row>
    <row r="860" spans="1:1">
      <c r="A860" s="47" t="e">
        <f>+CONCATENATE('Hoja 4. Matriz peligros'!#REF!,'Hoja 4. Matriz peligros'!Y760)</f>
        <v>#REF!</v>
      </c>
    </row>
    <row r="861" spans="1:1">
      <c r="A861" s="47" t="e">
        <f>+CONCATENATE('Hoja 4. Matriz peligros'!#REF!,'Hoja 4. Matriz peligros'!Y761)</f>
        <v>#REF!</v>
      </c>
    </row>
    <row r="862" spans="1:1">
      <c r="A862" s="47" t="e">
        <f>+CONCATENATE('Hoja 4. Matriz peligros'!#REF!,'Hoja 4. Matriz peligros'!Y762)</f>
        <v>#REF!</v>
      </c>
    </row>
    <row r="863" spans="1:1">
      <c r="A863" s="47" t="e">
        <f>+CONCATENATE('Hoja 4. Matriz peligros'!#REF!,'Hoja 4. Matriz peligros'!Y763)</f>
        <v>#REF!</v>
      </c>
    </row>
    <row r="864" spans="1:1">
      <c r="A864" s="47" t="e">
        <f>+CONCATENATE('Hoja 4. Matriz peligros'!#REF!,'Hoja 4. Matriz peligros'!Y764)</f>
        <v>#REF!</v>
      </c>
    </row>
    <row r="865" spans="1:1">
      <c r="A865" s="47" t="e">
        <f>+CONCATENATE('Hoja 4. Matriz peligros'!#REF!,'Hoja 4. Matriz peligros'!Y765)</f>
        <v>#REF!</v>
      </c>
    </row>
    <row r="866" spans="1:1">
      <c r="A866" s="47" t="e">
        <f>+CONCATENATE('Hoja 4. Matriz peligros'!#REF!,'Hoja 4. Matriz peligros'!Y766)</f>
        <v>#REF!</v>
      </c>
    </row>
    <row r="867" spans="1:1">
      <c r="A867" s="47" t="e">
        <f>+CONCATENATE('Hoja 4. Matriz peligros'!#REF!,'Hoja 4. Matriz peligros'!Y767)</f>
        <v>#REF!</v>
      </c>
    </row>
    <row r="868" spans="1:1">
      <c r="A868" s="47" t="e">
        <f>+CONCATENATE('Hoja 4. Matriz peligros'!#REF!,'Hoja 4. Matriz peligros'!Y768)</f>
        <v>#REF!</v>
      </c>
    </row>
    <row r="869" spans="1:1">
      <c r="A869" s="47" t="e">
        <f>+CONCATENATE('Hoja 4. Matriz peligros'!#REF!,'Hoja 4. Matriz peligros'!Y769)</f>
        <v>#REF!</v>
      </c>
    </row>
    <row r="870" spans="1:1">
      <c r="A870" s="47" t="e">
        <f>+CONCATENATE('Hoja 4. Matriz peligros'!#REF!,'Hoja 4. Matriz peligros'!Y770)</f>
        <v>#REF!</v>
      </c>
    </row>
    <row r="871" spans="1:1">
      <c r="A871" s="47" t="e">
        <f>+CONCATENATE('Hoja 4. Matriz peligros'!#REF!,'Hoja 4. Matriz peligros'!Y771)</f>
        <v>#REF!</v>
      </c>
    </row>
    <row r="872" spans="1:1">
      <c r="A872" s="47" t="e">
        <f>+CONCATENATE('Hoja 4. Matriz peligros'!#REF!,'Hoja 4. Matriz peligros'!Y772)</f>
        <v>#REF!</v>
      </c>
    </row>
    <row r="873" spans="1:1">
      <c r="A873" s="47" t="e">
        <f>+CONCATENATE('Hoja 4. Matriz peligros'!#REF!,'Hoja 4. Matriz peligros'!Y773)</f>
        <v>#REF!</v>
      </c>
    </row>
    <row r="874" spans="1:1">
      <c r="A874" s="47" t="e">
        <f>+CONCATENATE('Hoja 4. Matriz peligros'!#REF!,'Hoja 4. Matriz peligros'!Y774)</f>
        <v>#REF!</v>
      </c>
    </row>
    <row r="875" spans="1:1">
      <c r="A875" s="47" t="e">
        <f>+CONCATENATE('Hoja 4. Matriz peligros'!#REF!,'Hoja 4. Matriz peligros'!Y775)</f>
        <v>#REF!</v>
      </c>
    </row>
    <row r="876" spans="1:1">
      <c r="A876" s="47" t="e">
        <f>+CONCATENATE('Hoja 4. Matriz peligros'!#REF!,'Hoja 4. Matriz peligros'!Y776)</f>
        <v>#REF!</v>
      </c>
    </row>
    <row r="877" spans="1:1">
      <c r="A877" s="47" t="e">
        <f>+CONCATENATE('Hoja 4. Matriz peligros'!#REF!,'Hoja 4. Matriz peligros'!Y777)</f>
        <v>#REF!</v>
      </c>
    </row>
    <row r="878" spans="1:1">
      <c r="A878" s="47" t="e">
        <f>+CONCATENATE('Hoja 4. Matriz peligros'!#REF!,'Hoja 4. Matriz peligros'!Y778)</f>
        <v>#REF!</v>
      </c>
    </row>
    <row r="879" spans="1:1">
      <c r="A879" s="47" t="e">
        <f>+CONCATENATE('Hoja 4. Matriz peligros'!#REF!,'Hoja 4. Matriz peligros'!Y779)</f>
        <v>#REF!</v>
      </c>
    </row>
    <row r="880" spans="1:1">
      <c r="A880" s="47" t="e">
        <f>+CONCATENATE('Hoja 4. Matriz peligros'!#REF!,'Hoja 4. Matriz peligros'!Y780)</f>
        <v>#REF!</v>
      </c>
    </row>
    <row r="881" spans="1:1">
      <c r="A881" s="47" t="e">
        <f>+CONCATENATE('Hoja 4. Matriz peligros'!#REF!,'Hoja 4. Matriz peligros'!Y781)</f>
        <v>#REF!</v>
      </c>
    </row>
    <row r="882" spans="1:1">
      <c r="A882" s="47" t="e">
        <f>+CONCATENATE('Hoja 4. Matriz peligros'!#REF!,'Hoja 4. Matriz peligros'!Y782)</f>
        <v>#REF!</v>
      </c>
    </row>
    <row r="883" spans="1:1">
      <c r="A883" s="47" t="e">
        <f>+CONCATENATE('Hoja 4. Matriz peligros'!#REF!,'Hoja 4. Matriz peligros'!Y783)</f>
        <v>#REF!</v>
      </c>
    </row>
    <row r="884" spans="1:1">
      <c r="A884" s="47" t="e">
        <f>+CONCATENATE('Hoja 4. Matriz peligros'!#REF!,'Hoja 4. Matriz peligros'!Y784)</f>
        <v>#REF!</v>
      </c>
    </row>
    <row r="885" spans="1:1">
      <c r="A885" s="47" t="e">
        <f>+CONCATENATE('Hoja 4. Matriz peligros'!#REF!,'Hoja 4. Matriz peligros'!Y785)</f>
        <v>#REF!</v>
      </c>
    </row>
    <row r="886" spans="1:1">
      <c r="A886" s="47" t="e">
        <f>+CONCATENATE('Hoja 4. Matriz peligros'!#REF!,'Hoja 4. Matriz peligros'!Y786)</f>
        <v>#REF!</v>
      </c>
    </row>
    <row r="887" spans="1:1">
      <c r="A887" s="47" t="e">
        <f>+CONCATENATE('Hoja 4. Matriz peligros'!#REF!,'Hoja 4. Matriz peligros'!Y787)</f>
        <v>#REF!</v>
      </c>
    </row>
    <row r="888" spans="1:1">
      <c r="A888" s="47" t="e">
        <f>+CONCATENATE('Hoja 4. Matriz peligros'!#REF!,'Hoja 4. Matriz peligros'!Y788)</f>
        <v>#REF!</v>
      </c>
    </row>
    <row r="889" spans="1:1">
      <c r="A889" s="47" t="e">
        <f>+CONCATENATE('Hoja 4. Matriz peligros'!#REF!,'Hoja 4. Matriz peligros'!Y789)</f>
        <v>#REF!</v>
      </c>
    </row>
    <row r="890" spans="1:1">
      <c r="A890" s="47" t="e">
        <f>+CONCATENATE('Hoja 4. Matriz peligros'!#REF!,'Hoja 4. Matriz peligros'!Y790)</f>
        <v>#REF!</v>
      </c>
    </row>
    <row r="891" spans="1:1">
      <c r="A891" s="47" t="e">
        <f>+CONCATENATE('Hoja 4. Matriz peligros'!#REF!,'Hoja 4. Matriz peligros'!Y791)</f>
        <v>#REF!</v>
      </c>
    </row>
    <row r="892" spans="1:1">
      <c r="A892" s="47" t="e">
        <f>+CONCATENATE('Hoja 4. Matriz peligros'!#REF!,'Hoja 4. Matriz peligros'!Y792)</f>
        <v>#REF!</v>
      </c>
    </row>
    <row r="893" spans="1:1">
      <c r="A893" s="47" t="e">
        <f>+CONCATENATE('Hoja 4. Matriz peligros'!#REF!,'Hoja 4. Matriz peligros'!Y793)</f>
        <v>#REF!</v>
      </c>
    </row>
    <row r="894" spans="1:1">
      <c r="A894" s="47" t="e">
        <f>+CONCATENATE('Hoja 4. Matriz peligros'!#REF!,'Hoja 4. Matriz peligros'!Y794)</f>
        <v>#REF!</v>
      </c>
    </row>
    <row r="895" spans="1:1">
      <c r="A895" s="47" t="e">
        <f>+CONCATENATE('Hoja 4. Matriz peligros'!#REF!,'Hoja 4. Matriz peligros'!Y795)</f>
        <v>#REF!</v>
      </c>
    </row>
    <row r="896" spans="1:1">
      <c r="A896" s="47" t="e">
        <f>+CONCATENATE('Hoja 4. Matriz peligros'!#REF!,'Hoja 4. Matriz peligros'!Y796)</f>
        <v>#REF!</v>
      </c>
    </row>
    <row r="897" spans="1:1">
      <c r="A897" s="47" t="e">
        <f>+CONCATENATE('Hoja 4. Matriz peligros'!#REF!,'Hoja 4. Matriz peligros'!Y797)</f>
        <v>#REF!</v>
      </c>
    </row>
    <row r="898" spans="1:1">
      <c r="A898" s="47" t="e">
        <f>+CONCATENATE('Hoja 4. Matriz peligros'!#REF!,'Hoja 4. Matriz peligros'!Y798)</f>
        <v>#REF!</v>
      </c>
    </row>
    <row r="899" spans="1:1">
      <c r="A899" s="47" t="e">
        <f>+CONCATENATE('Hoja 4. Matriz peligros'!#REF!,'Hoja 4. Matriz peligros'!Y799)</f>
        <v>#REF!</v>
      </c>
    </row>
    <row r="900" spans="1:1">
      <c r="A900" s="47" t="e">
        <f>+CONCATENATE('Hoja 4. Matriz peligros'!#REF!,'Hoja 4. Matriz peligros'!Y800)</f>
        <v>#REF!</v>
      </c>
    </row>
    <row r="901" spans="1:1">
      <c r="A901" s="47" t="e">
        <f>+CONCATENATE('Hoja 4. Matriz peligros'!#REF!,'Hoja 4. Matriz peligros'!Y801)</f>
        <v>#REF!</v>
      </c>
    </row>
    <row r="902" spans="1:1">
      <c r="A902" s="47" t="e">
        <f>+CONCATENATE('Hoja 4. Matriz peligros'!#REF!,'Hoja 4. Matriz peligros'!Y802)</f>
        <v>#REF!</v>
      </c>
    </row>
    <row r="903" spans="1:1">
      <c r="A903" s="47" t="e">
        <f>+CONCATENATE('Hoja 4. Matriz peligros'!#REF!,'Hoja 4. Matriz peligros'!Y803)</f>
        <v>#REF!</v>
      </c>
    </row>
    <row r="904" spans="1:1">
      <c r="A904" s="47" t="e">
        <f>+CONCATENATE('Hoja 4. Matriz peligros'!#REF!,'Hoja 4. Matriz peligros'!Y804)</f>
        <v>#REF!</v>
      </c>
    </row>
    <row r="905" spans="1:1">
      <c r="A905" s="47" t="e">
        <f>+CONCATENATE('Hoja 4. Matriz peligros'!#REF!,'Hoja 4. Matriz peligros'!Y805)</f>
        <v>#REF!</v>
      </c>
    </row>
    <row r="906" spans="1:1">
      <c r="A906" s="47" t="e">
        <f>+CONCATENATE('Hoja 4. Matriz peligros'!#REF!,'Hoja 4. Matriz peligros'!Y806)</f>
        <v>#REF!</v>
      </c>
    </row>
    <row r="907" spans="1:1">
      <c r="A907" s="47" t="e">
        <f>+CONCATENATE('Hoja 4. Matriz peligros'!#REF!,'Hoja 4. Matriz peligros'!Y807)</f>
        <v>#REF!</v>
      </c>
    </row>
    <row r="908" spans="1:1">
      <c r="A908" s="47" t="e">
        <f>+CONCATENATE('Hoja 4. Matriz peligros'!#REF!,'Hoja 4. Matriz peligros'!Y808)</f>
        <v>#REF!</v>
      </c>
    </row>
    <row r="909" spans="1:1">
      <c r="A909" s="47" t="e">
        <f>+CONCATENATE('Hoja 4. Matriz peligros'!#REF!,'Hoja 4. Matriz peligros'!Y809)</f>
        <v>#REF!</v>
      </c>
    </row>
    <row r="910" spans="1:1">
      <c r="A910" s="47" t="e">
        <f>+CONCATENATE('Hoja 4. Matriz peligros'!#REF!,'Hoja 4. Matriz peligros'!Y810)</f>
        <v>#REF!</v>
      </c>
    </row>
    <row r="911" spans="1:1">
      <c r="A911" s="47" t="e">
        <f>+CONCATENATE('Hoja 4. Matriz peligros'!#REF!,'Hoja 4. Matriz peligros'!Y811)</f>
        <v>#REF!</v>
      </c>
    </row>
    <row r="912" spans="1:1">
      <c r="A912" s="47" t="e">
        <f>+CONCATENATE('Hoja 4. Matriz peligros'!#REF!,'Hoja 4. Matriz peligros'!Y812)</f>
        <v>#REF!</v>
      </c>
    </row>
    <row r="913" spans="1:1">
      <c r="A913" s="47" t="e">
        <f>+CONCATENATE('Hoja 4. Matriz peligros'!#REF!,'Hoja 4. Matriz peligros'!Y813)</f>
        <v>#REF!</v>
      </c>
    </row>
    <row r="914" spans="1:1">
      <c r="A914" s="47" t="e">
        <f>+CONCATENATE('Hoja 4. Matriz peligros'!#REF!,'Hoja 4. Matriz peligros'!Y814)</f>
        <v>#REF!</v>
      </c>
    </row>
    <row r="915" spans="1:1">
      <c r="A915" s="47" t="e">
        <f>+CONCATENATE('Hoja 4. Matriz peligros'!#REF!,'Hoja 4. Matriz peligros'!Y815)</f>
        <v>#REF!</v>
      </c>
    </row>
    <row r="916" spans="1:1">
      <c r="A916" s="47" t="e">
        <f>+CONCATENATE('Hoja 4. Matriz peligros'!#REF!,'Hoja 4. Matriz peligros'!Y816)</f>
        <v>#REF!</v>
      </c>
    </row>
    <row r="917" spans="1:1">
      <c r="A917" s="47" t="e">
        <f>+CONCATENATE('Hoja 4. Matriz peligros'!#REF!,'Hoja 4. Matriz peligros'!Y817)</f>
        <v>#REF!</v>
      </c>
    </row>
    <row r="918" spans="1:1">
      <c r="A918" s="47" t="e">
        <f>+CONCATENATE('Hoja 4. Matriz peligros'!#REF!,'Hoja 4. Matriz peligros'!Y818)</f>
        <v>#REF!</v>
      </c>
    </row>
    <row r="919" spans="1:1">
      <c r="A919" s="47" t="e">
        <f>+CONCATENATE('Hoja 4. Matriz peligros'!#REF!,'Hoja 4. Matriz peligros'!Y819)</f>
        <v>#REF!</v>
      </c>
    </row>
    <row r="920" spans="1:1">
      <c r="A920" s="47" t="e">
        <f>+CONCATENATE('Hoja 4. Matriz peligros'!#REF!,'Hoja 4. Matriz peligros'!Y820)</f>
        <v>#REF!</v>
      </c>
    </row>
    <row r="921" spans="1:1">
      <c r="A921" s="47" t="e">
        <f>+CONCATENATE('Hoja 4. Matriz peligros'!#REF!,'Hoja 4. Matriz peligros'!Y821)</f>
        <v>#REF!</v>
      </c>
    </row>
    <row r="922" spans="1:1">
      <c r="A922" s="47" t="e">
        <f>+CONCATENATE('Hoja 4. Matriz peligros'!#REF!,'Hoja 4. Matriz peligros'!Y822)</f>
        <v>#REF!</v>
      </c>
    </row>
    <row r="923" spans="1:1">
      <c r="A923" s="47" t="e">
        <f>+CONCATENATE('Hoja 4. Matriz peligros'!#REF!,'Hoja 4. Matriz peligros'!Y823)</f>
        <v>#REF!</v>
      </c>
    </row>
    <row r="924" spans="1:1">
      <c r="A924" s="47" t="e">
        <f>+CONCATENATE('Hoja 4. Matriz peligros'!#REF!,'Hoja 4. Matriz peligros'!Y824)</f>
        <v>#REF!</v>
      </c>
    </row>
    <row r="925" spans="1:1">
      <c r="A925" s="47" t="e">
        <f>+CONCATENATE('Hoja 4. Matriz peligros'!#REF!,'Hoja 4. Matriz peligros'!Y825)</f>
        <v>#REF!</v>
      </c>
    </row>
    <row r="926" spans="1:1">
      <c r="A926" s="47" t="e">
        <f>+CONCATENATE('Hoja 4. Matriz peligros'!#REF!,'Hoja 4. Matriz peligros'!Y826)</f>
        <v>#REF!</v>
      </c>
    </row>
    <row r="927" spans="1:1">
      <c r="A927" s="47" t="e">
        <f>+CONCATENATE('Hoja 4. Matriz peligros'!#REF!,'Hoja 4. Matriz peligros'!Y827)</f>
        <v>#REF!</v>
      </c>
    </row>
    <row r="928" spans="1:1">
      <c r="A928" s="47" t="e">
        <f>+CONCATENATE('Hoja 4. Matriz peligros'!#REF!,'Hoja 4. Matriz peligros'!Y828)</f>
        <v>#REF!</v>
      </c>
    </row>
    <row r="929" spans="1:1">
      <c r="A929" s="47" t="e">
        <f>+CONCATENATE('Hoja 4. Matriz peligros'!#REF!,'Hoja 4. Matriz peligros'!Y829)</f>
        <v>#REF!</v>
      </c>
    </row>
    <row r="930" spans="1:1">
      <c r="A930" s="47" t="e">
        <f>+CONCATENATE('Hoja 4. Matriz peligros'!#REF!,'Hoja 4. Matriz peligros'!Y830)</f>
        <v>#REF!</v>
      </c>
    </row>
    <row r="931" spans="1:1">
      <c r="A931" s="47" t="e">
        <f>+CONCATENATE('Hoja 4. Matriz peligros'!#REF!,'Hoja 4. Matriz peligros'!Y831)</f>
        <v>#REF!</v>
      </c>
    </row>
    <row r="932" spans="1:1">
      <c r="A932" s="47" t="e">
        <f>+CONCATENATE('Hoja 4. Matriz peligros'!#REF!,'Hoja 4. Matriz peligros'!Y832)</f>
        <v>#REF!</v>
      </c>
    </row>
    <row r="933" spans="1:1">
      <c r="A933" s="47" t="e">
        <f>+CONCATENATE('Hoja 4. Matriz peligros'!#REF!,'Hoja 4. Matriz peligros'!Y833)</f>
        <v>#REF!</v>
      </c>
    </row>
    <row r="934" spans="1:1">
      <c r="A934" s="47" t="e">
        <f>+CONCATENATE('Hoja 4. Matriz peligros'!#REF!,'Hoja 4. Matriz peligros'!Y834)</f>
        <v>#REF!</v>
      </c>
    </row>
    <row r="935" spans="1:1">
      <c r="A935" s="47" t="e">
        <f>+CONCATENATE('Hoja 4. Matriz peligros'!#REF!,'Hoja 4. Matriz peligros'!Y835)</f>
        <v>#REF!</v>
      </c>
    </row>
    <row r="936" spans="1:1">
      <c r="A936" s="47" t="e">
        <f>+CONCATENATE('Hoja 4. Matriz peligros'!#REF!,'Hoja 4. Matriz peligros'!Y836)</f>
        <v>#REF!</v>
      </c>
    </row>
    <row r="937" spans="1:1">
      <c r="A937" s="47" t="e">
        <f>+CONCATENATE('Hoja 4. Matriz peligros'!#REF!,'Hoja 4. Matriz peligros'!Y837)</f>
        <v>#REF!</v>
      </c>
    </row>
    <row r="938" spans="1:1">
      <c r="A938" s="47" t="e">
        <f>+CONCATENATE('Hoja 4. Matriz peligros'!#REF!,'Hoja 4. Matriz peligros'!Y838)</f>
        <v>#REF!</v>
      </c>
    </row>
    <row r="939" spans="1:1">
      <c r="A939" s="47" t="e">
        <f>+CONCATENATE('Hoja 4. Matriz peligros'!#REF!,'Hoja 4. Matriz peligros'!Y839)</f>
        <v>#REF!</v>
      </c>
    </row>
    <row r="940" spans="1:1">
      <c r="A940" s="47" t="e">
        <f>+CONCATENATE('Hoja 4. Matriz peligros'!#REF!,'Hoja 4. Matriz peligros'!Y840)</f>
        <v>#REF!</v>
      </c>
    </row>
    <row r="941" spans="1:1">
      <c r="A941" s="47" t="e">
        <f>+CONCATENATE('Hoja 4. Matriz peligros'!#REF!,'Hoja 4. Matriz peligros'!Y841)</f>
        <v>#REF!</v>
      </c>
    </row>
    <row r="942" spans="1:1">
      <c r="A942" s="47" t="e">
        <f>+CONCATENATE('Hoja 4. Matriz peligros'!#REF!,'Hoja 4. Matriz peligros'!Y842)</f>
        <v>#REF!</v>
      </c>
    </row>
    <row r="943" spans="1:1">
      <c r="A943" s="47" t="e">
        <f>+CONCATENATE('Hoja 4. Matriz peligros'!#REF!,'Hoja 4. Matriz peligros'!Y843)</f>
        <v>#REF!</v>
      </c>
    </row>
    <row r="944" spans="1:1">
      <c r="A944" s="47" t="e">
        <f>+CONCATENATE('Hoja 4. Matriz peligros'!#REF!,'Hoja 4. Matriz peligros'!Y844)</f>
        <v>#REF!</v>
      </c>
    </row>
    <row r="945" spans="1:1">
      <c r="A945" s="47" t="e">
        <f>+CONCATENATE('Hoja 4. Matriz peligros'!#REF!,'Hoja 4. Matriz peligros'!Y845)</f>
        <v>#REF!</v>
      </c>
    </row>
    <row r="946" spans="1:1">
      <c r="A946" s="47" t="e">
        <f>+CONCATENATE('Hoja 4. Matriz peligros'!#REF!,'Hoja 4. Matriz peligros'!Y846)</f>
        <v>#REF!</v>
      </c>
    </row>
    <row r="947" spans="1:1">
      <c r="A947" s="47" t="e">
        <f>+CONCATENATE('Hoja 4. Matriz peligros'!#REF!,'Hoja 4. Matriz peligros'!Y847)</f>
        <v>#REF!</v>
      </c>
    </row>
    <row r="948" spans="1:1">
      <c r="A948" s="47" t="e">
        <f>+CONCATENATE('Hoja 4. Matriz peligros'!#REF!,'Hoja 4. Matriz peligros'!Y848)</f>
        <v>#REF!</v>
      </c>
    </row>
    <row r="949" spans="1:1">
      <c r="A949" s="47" t="e">
        <f>+CONCATENATE('Hoja 4. Matriz peligros'!#REF!,'Hoja 4. Matriz peligros'!Y849)</f>
        <v>#REF!</v>
      </c>
    </row>
    <row r="950" spans="1:1">
      <c r="A950" s="47" t="e">
        <f>+CONCATENATE('Hoja 4. Matriz peligros'!#REF!,'Hoja 4. Matriz peligros'!Y850)</f>
        <v>#REF!</v>
      </c>
    </row>
    <row r="951" spans="1:1">
      <c r="A951" s="47" t="e">
        <f>+CONCATENATE('Hoja 4. Matriz peligros'!#REF!,'Hoja 4. Matriz peligros'!Y851)</f>
        <v>#REF!</v>
      </c>
    </row>
    <row r="952" spans="1:1">
      <c r="A952" s="47" t="e">
        <f>+CONCATENATE('Hoja 4. Matriz peligros'!#REF!,'Hoja 4. Matriz peligros'!Y852)</f>
        <v>#REF!</v>
      </c>
    </row>
    <row r="953" spans="1:1">
      <c r="A953" s="47" t="e">
        <f>+CONCATENATE('Hoja 4. Matriz peligros'!#REF!,'Hoja 4. Matriz peligros'!Y853)</f>
        <v>#REF!</v>
      </c>
    </row>
    <row r="954" spans="1:1">
      <c r="A954" s="47" t="e">
        <f>+CONCATENATE('Hoja 4. Matriz peligros'!#REF!,'Hoja 4. Matriz peligros'!Y854)</f>
        <v>#REF!</v>
      </c>
    </row>
    <row r="955" spans="1:1">
      <c r="A955" s="47" t="e">
        <f>+CONCATENATE('Hoja 4. Matriz peligros'!#REF!,'Hoja 4. Matriz peligros'!Y855)</f>
        <v>#REF!</v>
      </c>
    </row>
    <row r="956" spans="1:1">
      <c r="A956" s="47" t="e">
        <f>+CONCATENATE('Hoja 4. Matriz peligros'!#REF!,'Hoja 4. Matriz peligros'!Y856)</f>
        <v>#REF!</v>
      </c>
    </row>
    <row r="957" spans="1:1">
      <c r="A957" s="47" t="e">
        <f>+CONCATENATE('Hoja 4. Matriz peligros'!#REF!,'Hoja 4. Matriz peligros'!Y857)</f>
        <v>#REF!</v>
      </c>
    </row>
    <row r="958" spans="1:1">
      <c r="A958" s="47" t="e">
        <f>+CONCATENATE('Hoja 4. Matriz peligros'!#REF!,'Hoja 4. Matriz peligros'!Y858)</f>
        <v>#REF!</v>
      </c>
    </row>
    <row r="959" spans="1:1">
      <c r="A959" s="47" t="e">
        <f>+CONCATENATE('Hoja 4. Matriz peligros'!#REF!,'Hoja 4. Matriz peligros'!Y859)</f>
        <v>#REF!</v>
      </c>
    </row>
    <row r="960" spans="1:1">
      <c r="A960" s="47" t="e">
        <f>+CONCATENATE('Hoja 4. Matriz peligros'!#REF!,'Hoja 4. Matriz peligros'!Y860)</f>
        <v>#REF!</v>
      </c>
    </row>
    <row r="961" spans="1:1">
      <c r="A961" s="47" t="e">
        <f>+CONCATENATE('Hoja 4. Matriz peligros'!#REF!,'Hoja 4. Matriz peligros'!Y861)</f>
        <v>#REF!</v>
      </c>
    </row>
    <row r="962" spans="1:1">
      <c r="A962" s="47" t="e">
        <f>+CONCATENATE('Hoja 4. Matriz peligros'!#REF!,'Hoja 4. Matriz peligros'!Y862)</f>
        <v>#REF!</v>
      </c>
    </row>
    <row r="963" spans="1:1">
      <c r="A963" s="47" t="e">
        <f>+CONCATENATE('Hoja 4. Matriz peligros'!#REF!,'Hoja 4. Matriz peligros'!Y863)</f>
        <v>#REF!</v>
      </c>
    </row>
    <row r="964" spans="1:1">
      <c r="A964" s="47" t="e">
        <f>+CONCATENATE('Hoja 4. Matriz peligros'!#REF!,'Hoja 4. Matriz peligros'!Y864)</f>
        <v>#REF!</v>
      </c>
    </row>
    <row r="965" spans="1:1">
      <c r="A965" s="47" t="e">
        <f>+CONCATENATE('Hoja 4. Matriz peligros'!#REF!,'Hoja 4. Matriz peligros'!Y865)</f>
        <v>#REF!</v>
      </c>
    </row>
    <row r="966" spans="1:1">
      <c r="A966" s="47" t="e">
        <f>+CONCATENATE('Hoja 4. Matriz peligros'!#REF!,'Hoja 4. Matriz peligros'!Y866)</f>
        <v>#REF!</v>
      </c>
    </row>
    <row r="967" spans="1:1">
      <c r="A967" s="47" t="e">
        <f>+CONCATENATE('Hoja 4. Matriz peligros'!#REF!,'Hoja 4. Matriz peligros'!Y867)</f>
        <v>#REF!</v>
      </c>
    </row>
    <row r="968" spans="1:1">
      <c r="A968" s="47" t="e">
        <f>+CONCATENATE('Hoja 4. Matriz peligros'!#REF!,'Hoja 4. Matriz peligros'!Y868)</f>
        <v>#REF!</v>
      </c>
    </row>
    <row r="969" spans="1:1">
      <c r="A969" s="47" t="e">
        <f>+CONCATENATE('Hoja 4. Matriz peligros'!#REF!,'Hoja 4. Matriz peligros'!Y869)</f>
        <v>#REF!</v>
      </c>
    </row>
    <row r="970" spans="1:1">
      <c r="A970" s="47" t="e">
        <f>+CONCATENATE('Hoja 4. Matriz peligros'!#REF!,'Hoja 4. Matriz peligros'!Y870)</f>
        <v>#REF!</v>
      </c>
    </row>
    <row r="971" spans="1:1">
      <c r="A971" s="47" t="e">
        <f>+CONCATENATE('Hoja 4. Matriz peligros'!#REF!,'Hoja 4. Matriz peligros'!Y871)</f>
        <v>#REF!</v>
      </c>
    </row>
    <row r="972" spans="1:1">
      <c r="A972" s="47" t="e">
        <f>+CONCATENATE('Hoja 4. Matriz peligros'!#REF!,'Hoja 4. Matriz peligros'!Y872)</f>
        <v>#REF!</v>
      </c>
    </row>
    <row r="973" spans="1:1">
      <c r="A973" s="47" t="e">
        <f>+CONCATENATE('Hoja 4. Matriz peligros'!#REF!,'Hoja 4. Matriz peligros'!Y873)</f>
        <v>#REF!</v>
      </c>
    </row>
    <row r="974" spans="1:1">
      <c r="A974" s="47" t="e">
        <f>+CONCATENATE('Hoja 4. Matriz peligros'!#REF!,'Hoja 4. Matriz peligros'!Y874)</f>
        <v>#REF!</v>
      </c>
    </row>
    <row r="975" spans="1:1">
      <c r="A975" s="47" t="e">
        <f>+CONCATENATE('Hoja 4. Matriz peligros'!#REF!,'Hoja 4. Matriz peligros'!Y875)</f>
        <v>#REF!</v>
      </c>
    </row>
    <row r="976" spans="1:1">
      <c r="A976" s="47" t="e">
        <f>+CONCATENATE('Hoja 4. Matriz peligros'!#REF!,'Hoja 4. Matriz peligros'!Y876)</f>
        <v>#REF!</v>
      </c>
    </row>
    <row r="977" spans="1:1">
      <c r="A977" s="47" t="e">
        <f>+CONCATENATE('Hoja 4. Matriz peligros'!#REF!,'Hoja 4. Matriz peligros'!Y877)</f>
        <v>#REF!</v>
      </c>
    </row>
    <row r="978" spans="1:1">
      <c r="A978" s="47" t="e">
        <f>+CONCATENATE('Hoja 4. Matriz peligros'!#REF!,'Hoja 4. Matriz peligros'!Y878)</f>
        <v>#REF!</v>
      </c>
    </row>
    <row r="979" spans="1:1">
      <c r="A979" s="47" t="e">
        <f>+CONCATENATE('Hoja 4. Matriz peligros'!#REF!,'Hoja 4. Matriz peligros'!Y879)</f>
        <v>#REF!</v>
      </c>
    </row>
    <row r="980" spans="1:1">
      <c r="A980" s="47" t="e">
        <f>+CONCATENATE('Hoja 4. Matriz peligros'!#REF!,'Hoja 4. Matriz peligros'!Y880)</f>
        <v>#REF!</v>
      </c>
    </row>
    <row r="981" spans="1:1">
      <c r="A981" s="47" t="e">
        <f>+CONCATENATE('Hoja 4. Matriz peligros'!#REF!,'Hoja 4. Matriz peligros'!Y881)</f>
        <v>#REF!</v>
      </c>
    </row>
    <row r="982" spans="1:1">
      <c r="A982" s="47" t="e">
        <f>+CONCATENATE('Hoja 4. Matriz peligros'!#REF!,'Hoja 4. Matriz peligros'!Y882)</f>
        <v>#REF!</v>
      </c>
    </row>
    <row r="983" spans="1:1">
      <c r="A983" s="47" t="e">
        <f>+CONCATENATE('Hoja 4. Matriz peligros'!#REF!,'Hoja 4. Matriz peligros'!Y883)</f>
        <v>#REF!</v>
      </c>
    </row>
    <row r="984" spans="1:1">
      <c r="A984" s="47" t="e">
        <f>+CONCATENATE('Hoja 4. Matriz peligros'!#REF!,'Hoja 4. Matriz peligros'!Y884)</f>
        <v>#REF!</v>
      </c>
    </row>
    <row r="985" spans="1:1">
      <c r="A985" s="47" t="e">
        <f>+CONCATENATE('Hoja 4. Matriz peligros'!#REF!,'Hoja 4. Matriz peligros'!Y885)</f>
        <v>#REF!</v>
      </c>
    </row>
    <row r="986" spans="1:1">
      <c r="A986" s="47" t="e">
        <f>+CONCATENATE('Hoja 4. Matriz peligros'!#REF!,'Hoja 4. Matriz peligros'!Y886)</f>
        <v>#REF!</v>
      </c>
    </row>
    <row r="987" spans="1:1">
      <c r="A987" s="47" t="e">
        <f>+CONCATENATE('Hoja 4. Matriz peligros'!#REF!,'Hoja 4. Matriz peligros'!Y887)</f>
        <v>#REF!</v>
      </c>
    </row>
    <row r="988" spans="1:1">
      <c r="A988" s="47" t="e">
        <f>+CONCATENATE('Hoja 4. Matriz peligros'!#REF!,'Hoja 4. Matriz peligros'!Y888)</f>
        <v>#REF!</v>
      </c>
    </row>
    <row r="989" spans="1:1">
      <c r="A989" s="47" t="e">
        <f>+CONCATENATE('Hoja 4. Matriz peligros'!#REF!,'Hoja 4. Matriz peligros'!Y889)</f>
        <v>#REF!</v>
      </c>
    </row>
    <row r="990" spans="1:1">
      <c r="A990" s="47" t="e">
        <f>+CONCATENATE('Hoja 4. Matriz peligros'!#REF!,'Hoja 4. Matriz peligros'!Y890)</f>
        <v>#REF!</v>
      </c>
    </row>
    <row r="991" spans="1:1">
      <c r="A991" s="47" t="e">
        <f>+CONCATENATE('Hoja 4. Matriz peligros'!#REF!,'Hoja 4. Matriz peligros'!Y891)</f>
        <v>#REF!</v>
      </c>
    </row>
    <row r="992" spans="1:1">
      <c r="A992" s="47" t="e">
        <f>+CONCATENATE('Hoja 4. Matriz peligros'!#REF!,'Hoja 4. Matriz peligros'!Y892)</f>
        <v>#REF!</v>
      </c>
    </row>
    <row r="993" spans="1:1">
      <c r="A993" s="47" t="e">
        <f>+CONCATENATE('Hoja 4. Matriz peligros'!#REF!,'Hoja 4. Matriz peligros'!Y893)</f>
        <v>#REF!</v>
      </c>
    </row>
    <row r="994" spans="1:1">
      <c r="A994" s="47" t="e">
        <f>+CONCATENATE('Hoja 4. Matriz peligros'!#REF!,'Hoja 4. Matriz peligros'!Y894)</f>
        <v>#REF!</v>
      </c>
    </row>
    <row r="995" spans="1:1">
      <c r="A995" s="47" t="e">
        <f>+CONCATENATE('Hoja 4. Matriz peligros'!#REF!,'Hoja 4. Matriz peligros'!Y895)</f>
        <v>#REF!</v>
      </c>
    </row>
    <row r="996" spans="1:1">
      <c r="A996" s="47" t="e">
        <f>+CONCATENATE('Hoja 4. Matriz peligros'!#REF!,'Hoja 4. Matriz peligros'!Y896)</f>
        <v>#REF!</v>
      </c>
    </row>
    <row r="997" spans="1:1">
      <c r="A997" s="47" t="e">
        <f>+CONCATENATE('Hoja 4. Matriz peligros'!#REF!,'Hoja 4. Matriz peligros'!Y897)</f>
        <v>#REF!</v>
      </c>
    </row>
    <row r="998" spans="1:1">
      <c r="A998" s="47" t="e">
        <f>+CONCATENATE('Hoja 4. Matriz peligros'!#REF!,'Hoja 4. Matriz peligros'!Y898)</f>
        <v>#REF!</v>
      </c>
    </row>
    <row r="999" spans="1:1">
      <c r="A999" s="47" t="e">
        <f>+CONCATENATE('Hoja 4. Matriz peligros'!#REF!,'Hoja 4. Matriz peligros'!Y899)</f>
        <v>#REF!</v>
      </c>
    </row>
    <row r="1000" spans="1:1">
      <c r="A1000" s="47" t="e">
        <f>+CONCATENATE('Hoja 4. Matriz peligros'!#REF!,'Hoja 4. Matriz peligros'!Y900)</f>
        <v>#REF!</v>
      </c>
    </row>
    <row r="1001" spans="1:1">
      <c r="A1001" s="47" t="e">
        <f>+CONCATENATE('Hoja 4. Matriz peligros'!#REF!,'Hoja 4. Matriz peligros'!Y901)</f>
        <v>#REF!</v>
      </c>
    </row>
    <row r="1002" spans="1:1">
      <c r="A1002" s="47" t="e">
        <f>+CONCATENATE('Hoja 4. Matriz peligros'!#REF!,'Hoja 4. Matriz peligros'!Y902)</f>
        <v>#REF!</v>
      </c>
    </row>
    <row r="1003" spans="1:1">
      <c r="A1003" s="47" t="e">
        <f>+CONCATENATE('Hoja 4. Matriz peligros'!#REF!,'Hoja 4. Matriz peligros'!Y903)</f>
        <v>#REF!</v>
      </c>
    </row>
    <row r="1004" spans="1:1">
      <c r="A1004" s="47" t="e">
        <f>+CONCATENATE('Hoja 4. Matriz peligros'!#REF!,'Hoja 4. Matriz peligros'!Y904)</f>
        <v>#REF!</v>
      </c>
    </row>
    <row r="1005" spans="1:1">
      <c r="A1005" s="47" t="e">
        <f>+CONCATENATE('Hoja 4. Matriz peligros'!#REF!,'Hoja 4. Matriz peligros'!Y905)</f>
        <v>#REF!</v>
      </c>
    </row>
    <row r="1006" spans="1:1">
      <c r="A1006" s="47" t="e">
        <f>+CONCATENATE('Hoja 4. Matriz peligros'!#REF!,'Hoja 4. Matriz peligros'!Y906)</f>
        <v>#REF!</v>
      </c>
    </row>
    <row r="1007" spans="1:1">
      <c r="A1007" s="47" t="e">
        <f>+CONCATENATE('Hoja 4. Matriz peligros'!#REF!,'Hoja 4. Matriz peligros'!Y907)</f>
        <v>#REF!</v>
      </c>
    </row>
    <row r="1008" spans="1:1">
      <c r="A1008" s="47" t="e">
        <f>+CONCATENATE('Hoja 4. Matriz peligros'!#REF!,'Hoja 4. Matriz peligros'!Y908)</f>
        <v>#REF!</v>
      </c>
    </row>
    <row r="1009" spans="1:1">
      <c r="A1009" s="47" t="e">
        <f>+CONCATENATE('Hoja 4. Matriz peligros'!#REF!,'Hoja 4. Matriz peligros'!Y909)</f>
        <v>#REF!</v>
      </c>
    </row>
    <row r="1010" spans="1:1">
      <c r="A1010" s="47" t="e">
        <f>+CONCATENATE('Hoja 4. Matriz peligros'!#REF!,'Hoja 4. Matriz peligros'!Y910)</f>
        <v>#REF!</v>
      </c>
    </row>
    <row r="1011" spans="1:1">
      <c r="A1011" s="47" t="e">
        <f>+CONCATENATE('Hoja 4. Matriz peligros'!#REF!,'Hoja 4. Matriz peligros'!Y911)</f>
        <v>#REF!</v>
      </c>
    </row>
    <row r="1012" spans="1:1">
      <c r="A1012" s="47" t="e">
        <f>+CONCATENATE('Hoja 4. Matriz peligros'!#REF!,'Hoja 4. Matriz peligros'!Y912)</f>
        <v>#REF!</v>
      </c>
    </row>
    <row r="1013" spans="1:1">
      <c r="A1013" s="47" t="e">
        <f>+CONCATENATE('Hoja 4. Matriz peligros'!#REF!,'Hoja 4. Matriz peligros'!Y913)</f>
        <v>#REF!</v>
      </c>
    </row>
    <row r="1014" spans="1:1">
      <c r="A1014" s="47" t="e">
        <f>+CONCATENATE('Hoja 4. Matriz peligros'!#REF!,'Hoja 4. Matriz peligros'!Y914)</f>
        <v>#REF!</v>
      </c>
    </row>
    <row r="1015" spans="1:1">
      <c r="A1015" s="47" t="e">
        <f>+CONCATENATE('Hoja 4. Matriz peligros'!#REF!,'Hoja 4. Matriz peligros'!Y915)</f>
        <v>#REF!</v>
      </c>
    </row>
    <row r="1016" spans="1:1">
      <c r="A1016" s="47" t="e">
        <f>+CONCATENATE('Hoja 4. Matriz peligros'!#REF!,'Hoja 4. Matriz peligros'!Y916)</f>
        <v>#REF!</v>
      </c>
    </row>
    <row r="1017" spans="1:1">
      <c r="A1017" s="47" t="e">
        <f>+CONCATENATE('Hoja 4. Matriz peligros'!#REF!,'Hoja 4. Matriz peligros'!Y917)</f>
        <v>#REF!</v>
      </c>
    </row>
    <row r="1018" spans="1:1">
      <c r="A1018" s="47" t="e">
        <f>+CONCATENATE('Hoja 4. Matriz peligros'!#REF!,'Hoja 4. Matriz peligros'!Y918)</f>
        <v>#REF!</v>
      </c>
    </row>
    <row r="1019" spans="1:1">
      <c r="A1019" s="47" t="e">
        <f>+CONCATENATE('Hoja 4. Matriz peligros'!#REF!,'Hoja 4. Matriz peligros'!Y919)</f>
        <v>#REF!</v>
      </c>
    </row>
    <row r="1020" spans="1:1">
      <c r="A1020" s="47" t="e">
        <f>+CONCATENATE('Hoja 4. Matriz peligros'!#REF!,'Hoja 4. Matriz peligros'!Y920)</f>
        <v>#REF!</v>
      </c>
    </row>
    <row r="1021" spans="1:1">
      <c r="A1021" s="47" t="e">
        <f>+CONCATENATE('Hoja 4. Matriz peligros'!#REF!,'Hoja 4. Matriz peligros'!Y921)</f>
        <v>#REF!</v>
      </c>
    </row>
    <row r="1022" spans="1:1">
      <c r="A1022" s="47" t="e">
        <f>+CONCATENATE('Hoja 4. Matriz peligros'!#REF!,'Hoja 4. Matriz peligros'!Y922)</f>
        <v>#REF!</v>
      </c>
    </row>
    <row r="1023" spans="1:1">
      <c r="A1023" s="47" t="e">
        <f>+CONCATENATE('Hoja 4. Matriz peligros'!#REF!,'Hoja 4. Matriz peligros'!Y923)</f>
        <v>#REF!</v>
      </c>
    </row>
    <row r="1024" spans="1:1">
      <c r="A1024" s="47" t="e">
        <f>+CONCATENATE('Hoja 4. Matriz peligros'!#REF!,'Hoja 4. Matriz peligros'!Y924)</f>
        <v>#REF!</v>
      </c>
    </row>
    <row r="1025" spans="1:1">
      <c r="A1025" s="47" t="e">
        <f>+CONCATENATE('Hoja 4. Matriz peligros'!#REF!,'Hoja 4. Matriz peligros'!Y925)</f>
        <v>#REF!</v>
      </c>
    </row>
    <row r="1026" spans="1:1">
      <c r="A1026" s="47" t="e">
        <f>+CONCATENATE('Hoja 4. Matriz peligros'!#REF!,'Hoja 4. Matriz peligros'!Y926)</f>
        <v>#REF!</v>
      </c>
    </row>
    <row r="1027" spans="1:1">
      <c r="A1027" s="47" t="e">
        <f>+CONCATENATE('Hoja 4. Matriz peligros'!#REF!,'Hoja 4. Matriz peligros'!Y927)</f>
        <v>#REF!</v>
      </c>
    </row>
    <row r="1028" spans="1:1">
      <c r="A1028" s="47" t="e">
        <f>+CONCATENATE('Hoja 4. Matriz peligros'!#REF!,'Hoja 4. Matriz peligros'!Y928)</f>
        <v>#REF!</v>
      </c>
    </row>
    <row r="1029" spans="1:1">
      <c r="A1029" s="47" t="e">
        <f>+CONCATENATE('Hoja 4. Matriz peligros'!#REF!,'Hoja 4. Matriz peligros'!Y929)</f>
        <v>#REF!</v>
      </c>
    </row>
    <row r="1030" spans="1:1">
      <c r="A1030" s="47" t="e">
        <f>+CONCATENATE('Hoja 4. Matriz peligros'!#REF!,'Hoja 4. Matriz peligros'!Y930)</f>
        <v>#REF!</v>
      </c>
    </row>
    <row r="1031" spans="1:1">
      <c r="A1031" s="47" t="e">
        <f>+CONCATENATE('Hoja 4. Matriz peligros'!#REF!,'Hoja 4. Matriz peligros'!Y931)</f>
        <v>#REF!</v>
      </c>
    </row>
    <row r="1032" spans="1:1">
      <c r="A1032" s="47" t="e">
        <f>+CONCATENATE('Hoja 4. Matriz peligros'!#REF!,'Hoja 4. Matriz peligros'!Y932)</f>
        <v>#REF!</v>
      </c>
    </row>
    <row r="1033" spans="1:1">
      <c r="A1033" s="47" t="e">
        <f>+CONCATENATE('Hoja 4. Matriz peligros'!#REF!,'Hoja 4. Matriz peligros'!Y933)</f>
        <v>#REF!</v>
      </c>
    </row>
    <row r="1034" spans="1:1">
      <c r="A1034" s="47" t="e">
        <f>+CONCATENATE('Hoja 4. Matriz peligros'!#REF!,'Hoja 4. Matriz peligros'!Y934)</f>
        <v>#REF!</v>
      </c>
    </row>
    <row r="1035" spans="1:1">
      <c r="A1035" s="47" t="e">
        <f>+CONCATENATE('Hoja 4. Matriz peligros'!#REF!,'Hoja 4. Matriz peligros'!Y935)</f>
        <v>#REF!</v>
      </c>
    </row>
    <row r="1036" spans="1:1">
      <c r="A1036" s="47" t="e">
        <f>+CONCATENATE('Hoja 4. Matriz peligros'!#REF!,'Hoja 4. Matriz peligros'!Y936)</f>
        <v>#REF!</v>
      </c>
    </row>
    <row r="1037" spans="1:1">
      <c r="A1037" s="47" t="e">
        <f>+CONCATENATE('Hoja 4. Matriz peligros'!#REF!,'Hoja 4. Matriz peligros'!Y937)</f>
        <v>#REF!</v>
      </c>
    </row>
    <row r="1038" spans="1:1">
      <c r="A1038" s="47" t="e">
        <f>+CONCATENATE('Hoja 4. Matriz peligros'!#REF!,'Hoja 4. Matriz peligros'!Y938)</f>
        <v>#REF!</v>
      </c>
    </row>
    <row r="1039" spans="1:1">
      <c r="A1039" s="47" t="e">
        <f>+CONCATENATE('Hoja 4. Matriz peligros'!#REF!,'Hoja 4. Matriz peligros'!Y939)</f>
        <v>#REF!</v>
      </c>
    </row>
    <row r="1040" spans="1:1">
      <c r="A1040" s="47" t="e">
        <f>+CONCATENATE('Hoja 4. Matriz peligros'!#REF!,'Hoja 4. Matriz peligros'!Y940)</f>
        <v>#REF!</v>
      </c>
    </row>
    <row r="1041" spans="1:1">
      <c r="A1041" s="47" t="e">
        <f>+CONCATENATE('Hoja 4. Matriz peligros'!#REF!,'Hoja 4. Matriz peligros'!Y941)</f>
        <v>#REF!</v>
      </c>
    </row>
    <row r="1042" spans="1:1">
      <c r="A1042" s="47" t="e">
        <f>+CONCATENATE('Hoja 4. Matriz peligros'!#REF!,'Hoja 4. Matriz peligros'!Y942)</f>
        <v>#REF!</v>
      </c>
    </row>
    <row r="1043" spans="1:1">
      <c r="A1043" s="47" t="e">
        <f>+CONCATENATE('Hoja 4. Matriz peligros'!#REF!,'Hoja 4. Matriz peligros'!Y943)</f>
        <v>#REF!</v>
      </c>
    </row>
    <row r="1044" spans="1:1">
      <c r="A1044" s="47" t="e">
        <f>+CONCATENATE('Hoja 4. Matriz peligros'!#REF!,'Hoja 4. Matriz peligros'!Y944)</f>
        <v>#REF!</v>
      </c>
    </row>
    <row r="1045" spans="1:1">
      <c r="A1045" s="47" t="e">
        <f>+CONCATENATE('Hoja 4. Matriz peligros'!#REF!,'Hoja 4. Matriz peligros'!Y945)</f>
        <v>#REF!</v>
      </c>
    </row>
    <row r="1046" spans="1:1">
      <c r="A1046" s="47" t="e">
        <f>+CONCATENATE('Hoja 4. Matriz peligros'!#REF!,'Hoja 4. Matriz peligros'!Y946)</f>
        <v>#REF!</v>
      </c>
    </row>
    <row r="1047" spans="1:1">
      <c r="A1047" s="47" t="e">
        <f>+CONCATENATE('Hoja 4. Matriz peligros'!#REF!,'Hoja 4. Matriz peligros'!Y947)</f>
        <v>#REF!</v>
      </c>
    </row>
    <row r="1048" spans="1:1">
      <c r="A1048" s="47" t="e">
        <f>+CONCATENATE('Hoja 4. Matriz peligros'!#REF!,'Hoja 4. Matriz peligros'!Y948)</f>
        <v>#REF!</v>
      </c>
    </row>
  </sheetData>
  <conditionalFormatting sqref="D20:F20">
    <cfRule type="containsErrors" dxfId="1" priority="2" stopIfTrue="1">
      <formula>ISERROR(D20)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tabColor theme="3" tint="0.59999389629810485"/>
  </sheetPr>
  <dimension ref="A4:G98"/>
  <sheetViews>
    <sheetView zoomScale="85" zoomScaleNormal="85" workbookViewId="0">
      <selection activeCell="K16" sqref="K16"/>
    </sheetView>
  </sheetViews>
  <sheetFormatPr baseColWidth="10" defaultColWidth="11.44140625" defaultRowHeight="13.2"/>
  <cols>
    <col min="1" max="1" width="19.21875" bestFit="1" customWidth="1"/>
    <col min="2" max="2" width="5.109375" bestFit="1" customWidth="1"/>
  </cols>
  <sheetData>
    <row r="4" spans="1:2">
      <c r="A4" s="254" t="s">
        <v>426</v>
      </c>
      <c r="B4" s="255"/>
    </row>
    <row r="5" spans="1:2">
      <c r="A5" s="254" t="s">
        <v>319</v>
      </c>
      <c r="B5" s="255" t="s">
        <v>422</v>
      </c>
    </row>
    <row r="6" spans="1:2">
      <c r="A6" s="256" t="s">
        <v>425</v>
      </c>
      <c r="B6" s="263"/>
    </row>
    <row r="7" spans="1:2">
      <c r="A7" s="257" t="s">
        <v>423</v>
      </c>
      <c r="B7" s="264"/>
    </row>
    <row r="26" spans="1:2">
      <c r="A26" s="254" t="s">
        <v>427</v>
      </c>
      <c r="B26" s="255"/>
    </row>
    <row r="27" spans="1:2">
      <c r="A27" s="254" t="s">
        <v>99</v>
      </c>
      <c r="B27" s="255" t="s">
        <v>422</v>
      </c>
    </row>
    <row r="28" spans="1:2">
      <c r="A28" s="256" t="s">
        <v>425</v>
      </c>
      <c r="B28" s="455"/>
    </row>
    <row r="29" spans="1:2">
      <c r="A29" s="257" t="s">
        <v>423</v>
      </c>
      <c r="B29" s="456"/>
    </row>
    <row r="51" spans="1:7">
      <c r="A51" s="256"/>
      <c r="B51" s="256"/>
      <c r="C51" s="258"/>
      <c r="D51" s="258"/>
      <c r="E51" s="258"/>
      <c r="F51" s="258"/>
      <c r="G51" s="259"/>
    </row>
    <row r="52" spans="1:7">
      <c r="A52" s="254" t="s">
        <v>58</v>
      </c>
      <c r="B52" s="260"/>
      <c r="C52" s="223"/>
      <c r="D52" s="223"/>
      <c r="E52" s="223"/>
      <c r="F52" s="223"/>
      <c r="G52" s="261"/>
    </row>
    <row r="53" spans="1:7">
      <c r="A53" s="257" t="s">
        <v>423</v>
      </c>
      <c r="B53" s="257"/>
      <c r="C53" s="265"/>
      <c r="D53" s="265"/>
      <c r="E53" s="265"/>
      <c r="F53" s="265"/>
      <c r="G53" s="266"/>
    </row>
    <row r="74" spans="1:7">
      <c r="A74" s="256"/>
      <c r="B74" s="256"/>
      <c r="C74" s="258"/>
      <c r="D74" s="258"/>
      <c r="E74" s="258"/>
      <c r="F74" s="258"/>
      <c r="G74" s="259"/>
    </row>
    <row r="75" spans="1:7">
      <c r="A75" s="254" t="s">
        <v>62</v>
      </c>
      <c r="B75" s="260"/>
      <c r="C75" s="223"/>
      <c r="D75" s="223"/>
      <c r="E75" s="223"/>
      <c r="F75" s="223"/>
      <c r="G75" s="261"/>
    </row>
    <row r="76" spans="1:7">
      <c r="A76" s="257" t="s">
        <v>423</v>
      </c>
      <c r="B76" s="257"/>
      <c r="C76" s="265"/>
      <c r="D76" s="265"/>
      <c r="E76" s="265"/>
      <c r="F76" s="265"/>
      <c r="G76" s="266"/>
    </row>
    <row r="96" spans="1:7">
      <c r="A96" s="256"/>
      <c r="B96" s="256"/>
      <c r="C96" s="258"/>
      <c r="D96" s="258"/>
      <c r="E96" s="258"/>
      <c r="F96" s="258"/>
      <c r="G96" s="259"/>
    </row>
    <row r="97" spans="1:7">
      <c r="A97" s="254" t="s">
        <v>56</v>
      </c>
      <c r="B97" s="260"/>
      <c r="C97" s="223"/>
      <c r="D97" s="223"/>
      <c r="E97" s="223"/>
      <c r="F97" s="223"/>
      <c r="G97" s="261"/>
    </row>
    <row r="98" spans="1:7">
      <c r="A98" s="257" t="s">
        <v>423</v>
      </c>
      <c r="B98" s="257"/>
      <c r="C98" s="265"/>
      <c r="D98" s="265"/>
      <c r="E98" s="265"/>
      <c r="F98" s="265"/>
      <c r="G98" s="266"/>
    </row>
  </sheetData>
  <pageMargins left="0.7" right="0.7" top="0.75" bottom="0.75" header="0.3" footer="0.3"/>
  <pageSetup orientation="portrait" horizontalDpi="4294967294"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21</vt:i4>
      </vt:variant>
    </vt:vector>
  </HeadingPairs>
  <TitlesOfParts>
    <vt:vector size="30" baseType="lpstr">
      <vt:lpstr>Hoja 1. Instructivo</vt:lpstr>
      <vt:lpstr>Hoja 2. Tabla Peligros</vt:lpstr>
      <vt:lpstr>Hoja 3. Evaluación de riesgos</vt:lpstr>
      <vt:lpstr>Hoja 4. Matriz peligros</vt:lpstr>
      <vt:lpstr>Hoja 5. Seguimiento ACPM</vt:lpstr>
      <vt:lpstr>GRAFICAS</vt:lpstr>
      <vt:lpstr>Hoja1</vt:lpstr>
      <vt:lpstr>Hoja 6. Consolidado general</vt:lpstr>
      <vt:lpstr>Hoja 7. Indicadores </vt:lpstr>
      <vt:lpstr>ALTO_RIESGO</vt:lpstr>
      <vt:lpstr>ALTORIESGO</vt:lpstr>
      <vt:lpstr>GRAFICAS!Área_de_impresión</vt:lpstr>
      <vt:lpstr>'Hoja 1. Instructivo'!Área_de_impresión</vt:lpstr>
      <vt:lpstr>'Hoja 2. Tabla Peligros'!Área_de_impresión</vt:lpstr>
      <vt:lpstr>'Hoja 3. Evaluación de riesgos'!Área_de_impresión</vt:lpstr>
      <vt:lpstr>'Hoja 5. Seguimiento ACPM'!Área_de_impresión</vt:lpstr>
      <vt:lpstr>BIOLÓGICO</vt:lpstr>
      <vt:lpstr>BIOMECÁNICOS</vt:lpstr>
      <vt:lpstr>DEPORTES</vt:lpstr>
      <vt:lpstr>DESPLAZAMIENTO_DE_PERSONAS</vt:lpstr>
      <vt:lpstr>ELÉCTRICO</vt:lpstr>
      <vt:lpstr>FÍSICO</vt:lpstr>
      <vt:lpstr>LOCATIVO</vt:lpstr>
      <vt:lpstr>MECÁNICO</vt:lpstr>
      <vt:lpstr>NATURALES</vt:lpstr>
      <vt:lpstr>PSICOSOCIAL</vt:lpstr>
      <vt:lpstr>PÚBLICO</vt:lpstr>
      <vt:lpstr>QUÍMICO</vt:lpstr>
      <vt:lpstr>TECNOLÓGICO</vt:lpstr>
      <vt:lpstr>VALORACIONR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Peligros y Riesgos</dc:title>
  <dc:subject>Asesoría Profesional</dc:subject>
  <dc:creator>Diego Sanchez</dc:creator>
  <cp:keywords/>
  <dc:description/>
  <cp:lastModifiedBy>KARLA BATANERO</cp:lastModifiedBy>
  <cp:revision/>
  <dcterms:created xsi:type="dcterms:W3CDTF">2006-09-18T15:16:36Z</dcterms:created>
  <dcterms:modified xsi:type="dcterms:W3CDTF">2023-07-30T02:32:22Z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d7dd68-c1dd-44d2-ba6c-4773849eac9b_Enabled">
    <vt:lpwstr>True</vt:lpwstr>
  </property>
  <property fmtid="{D5CDD505-2E9C-101B-9397-08002B2CF9AE}" pid="3" name="MSIP_Label_08d7dd68-c1dd-44d2-ba6c-4773849eac9b_SiteId">
    <vt:lpwstr>622cba98-80f8-41f3-8df5-8eb99901598b</vt:lpwstr>
  </property>
  <property fmtid="{D5CDD505-2E9C-101B-9397-08002B2CF9AE}" pid="4" name="MSIP_Label_08d7dd68-c1dd-44d2-ba6c-4773849eac9b_Owner">
    <vt:lpwstr>lnovoar@deaj.ramajudicial.gov.co</vt:lpwstr>
  </property>
  <property fmtid="{D5CDD505-2E9C-101B-9397-08002B2CF9AE}" pid="5" name="MSIP_Label_08d7dd68-c1dd-44d2-ba6c-4773849eac9b_SetDate">
    <vt:lpwstr>2019-10-17T21:11:54.2897274Z</vt:lpwstr>
  </property>
  <property fmtid="{D5CDD505-2E9C-101B-9397-08002B2CF9AE}" pid="6" name="MSIP_Label_08d7dd68-c1dd-44d2-ba6c-4773849eac9b_Name">
    <vt:lpwstr>Personal</vt:lpwstr>
  </property>
  <property fmtid="{D5CDD505-2E9C-101B-9397-08002B2CF9AE}" pid="7" name="MSIP_Label_08d7dd68-c1dd-44d2-ba6c-4773849eac9b_Application">
    <vt:lpwstr>Microsoft Azure Information Protection</vt:lpwstr>
  </property>
  <property fmtid="{D5CDD505-2E9C-101B-9397-08002B2CF9AE}" pid="8" name="MSIP_Label_08d7dd68-c1dd-44d2-ba6c-4773849eac9b_Extended_MSFT_Method">
    <vt:lpwstr>Automatic</vt:lpwstr>
  </property>
  <property fmtid="{D5CDD505-2E9C-101B-9397-08002B2CF9AE}" pid="9" name="Sensitivity">
    <vt:lpwstr>Personal</vt:lpwstr>
  </property>
</Properties>
</file>