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jenny\Documents\DIARIO\FIJAR TRASLADOS\AÑO 2022\TRASLADO 018\PROCESO 2018-1124\"/>
    </mc:Choice>
  </mc:AlternateContent>
  <workbookProtection workbookAlgorithmName="SHA-512" workbookHashValue="0fb34X52VgceS0YsnEWQHm40X2I/9bMFXm5g8ouAClMfNmqNDH23vOvMm+7mjqZNxj2lC3xejg/cTqdndLcXgw==" workbookSaltValue="/EZTsLO9MVRi8+RULbOF4g==" workbookSpinCount="100000" lockStructure="1"/>
  <bookViews>
    <workbookView xWindow="0" yWindow="0" windowWidth="28800" windowHeight="11730" activeTab="1"/>
  </bookViews>
  <sheets>
    <sheet name="PRÉSTAMO $12.000.000" sheetId="2" r:id="rId1"/>
    <sheet name="PRÉSTAMO $20.000.000" sheetId="3" r:id="rId2"/>
    <sheet name="PRÉSTAMO $23.500.000" sheetId="4" r:id="rId3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1" i="4" l="1"/>
  <c r="I2" i="4"/>
  <c r="H3" i="4"/>
  <c r="H4" i="4"/>
  <c r="H5" i="4"/>
  <c r="H6" i="4"/>
  <c r="H7" i="4"/>
  <c r="I7" i="4" s="1"/>
  <c r="H8" i="4"/>
  <c r="H9" i="4"/>
  <c r="H10" i="4"/>
  <c r="H11" i="4"/>
  <c r="H12" i="4"/>
  <c r="H13" i="4"/>
  <c r="H14" i="4"/>
  <c r="H15" i="4"/>
  <c r="I15" i="4" s="1"/>
  <c r="H16" i="4"/>
  <c r="H17" i="4"/>
  <c r="H18" i="4"/>
  <c r="H19" i="4"/>
  <c r="I19" i="4" s="1"/>
  <c r="H20" i="4"/>
  <c r="H21" i="4"/>
  <c r="H22" i="4"/>
  <c r="H23" i="4"/>
  <c r="H24" i="4"/>
  <c r="H25" i="4"/>
  <c r="H26" i="4"/>
  <c r="H27" i="4"/>
  <c r="I27" i="4" s="1"/>
  <c r="H28" i="4"/>
  <c r="H29" i="4"/>
  <c r="H30" i="4"/>
  <c r="H31" i="4"/>
  <c r="H32" i="4"/>
  <c r="H33" i="4"/>
  <c r="H34" i="4"/>
  <c r="H35" i="4"/>
  <c r="I35" i="4" s="1"/>
  <c r="H36" i="4"/>
  <c r="H37" i="4"/>
  <c r="H38" i="4"/>
  <c r="H39" i="4"/>
  <c r="I39" i="4" s="1"/>
  <c r="H40" i="4"/>
  <c r="H41" i="4"/>
  <c r="H42" i="4"/>
  <c r="H43" i="4"/>
  <c r="I43" i="4" s="1"/>
  <c r="H44" i="4"/>
  <c r="H45" i="4"/>
  <c r="H46" i="4"/>
  <c r="H47" i="4"/>
  <c r="I47" i="4" s="1"/>
  <c r="H48" i="4"/>
  <c r="H49" i="4"/>
  <c r="H50" i="4"/>
  <c r="H51" i="4"/>
  <c r="I51" i="4" s="1"/>
  <c r="H52" i="4"/>
  <c r="H53" i="4"/>
  <c r="H54" i="4"/>
  <c r="H55" i="4"/>
  <c r="I55" i="4" s="1"/>
  <c r="H56" i="4"/>
  <c r="H57" i="4"/>
  <c r="H58" i="4"/>
  <c r="H59" i="4"/>
  <c r="H60" i="4"/>
  <c r="H61" i="4"/>
  <c r="H62" i="4"/>
  <c r="H63" i="4"/>
  <c r="I63" i="4" s="1"/>
  <c r="H64" i="4"/>
  <c r="H65" i="4"/>
  <c r="H66" i="4"/>
  <c r="H67" i="4"/>
  <c r="H68" i="4"/>
  <c r="H69" i="4"/>
  <c r="H70" i="4"/>
  <c r="H71" i="4"/>
  <c r="I71" i="4" s="1"/>
  <c r="H72" i="4"/>
  <c r="H73" i="4"/>
  <c r="H74" i="4"/>
  <c r="H75" i="4"/>
  <c r="I75" i="4" s="1"/>
  <c r="H76" i="4"/>
  <c r="H77" i="4"/>
  <c r="H78" i="4"/>
  <c r="H79" i="4"/>
  <c r="I79" i="4" s="1"/>
  <c r="H80" i="4"/>
  <c r="H81" i="4"/>
  <c r="H82" i="4"/>
  <c r="H83" i="4"/>
  <c r="I83" i="4" s="1"/>
  <c r="H84" i="4"/>
  <c r="H85" i="4"/>
  <c r="H86" i="4"/>
  <c r="H87" i="4"/>
  <c r="H88" i="4"/>
  <c r="H89" i="4"/>
  <c r="H90" i="4"/>
  <c r="H91" i="4"/>
  <c r="I91" i="4" s="1"/>
  <c r="H92" i="4"/>
  <c r="H93" i="4"/>
  <c r="H94" i="4"/>
  <c r="H95" i="4"/>
  <c r="H96" i="4"/>
  <c r="H97" i="4"/>
  <c r="H98" i="4"/>
  <c r="H99" i="4"/>
  <c r="I99" i="4" s="1"/>
  <c r="H100" i="4"/>
  <c r="H101" i="4"/>
  <c r="H102" i="4"/>
  <c r="H103" i="4"/>
  <c r="I103" i="4" s="1"/>
  <c r="H104" i="4"/>
  <c r="H105" i="4"/>
  <c r="H106" i="4"/>
  <c r="H107" i="4"/>
  <c r="H108" i="4"/>
  <c r="H109" i="4"/>
  <c r="H110" i="4"/>
  <c r="H111" i="4"/>
  <c r="I111" i="4" s="1"/>
  <c r="H112" i="4"/>
  <c r="H113" i="4"/>
  <c r="H114" i="4"/>
  <c r="H115" i="4"/>
  <c r="H116" i="4"/>
  <c r="H117" i="4"/>
  <c r="H118" i="4"/>
  <c r="H119" i="4"/>
  <c r="I119" i="4" s="1"/>
  <c r="H120" i="4"/>
  <c r="H121" i="4"/>
  <c r="H122" i="4"/>
  <c r="H123" i="4"/>
  <c r="H124" i="4"/>
  <c r="H125" i="4"/>
  <c r="H126" i="4"/>
  <c r="H127" i="4"/>
  <c r="I127" i="4" s="1"/>
  <c r="H128" i="4"/>
  <c r="H129" i="4"/>
  <c r="H130" i="4"/>
  <c r="H131" i="4"/>
  <c r="I131" i="4" s="1"/>
  <c r="H132" i="4"/>
  <c r="H133" i="4"/>
  <c r="H134" i="4"/>
  <c r="H135" i="4"/>
  <c r="I135" i="4" s="1"/>
  <c r="H136" i="4"/>
  <c r="H137" i="4"/>
  <c r="H138" i="4"/>
  <c r="H139" i="4"/>
  <c r="I139" i="4" s="1"/>
  <c r="H140" i="4"/>
  <c r="H141" i="4"/>
  <c r="H142" i="4"/>
  <c r="H143" i="4"/>
  <c r="I143" i="4" s="1"/>
  <c r="H144" i="4"/>
  <c r="H145" i="4"/>
  <c r="H146" i="4"/>
  <c r="H147" i="4"/>
  <c r="I147" i="4" s="1"/>
  <c r="H148" i="4"/>
  <c r="H149" i="4"/>
  <c r="H150" i="4"/>
  <c r="H151" i="4"/>
  <c r="I151" i="4" s="1"/>
  <c r="H152" i="4"/>
  <c r="H153" i="4"/>
  <c r="H154" i="4"/>
  <c r="H155" i="4"/>
  <c r="H156" i="4"/>
  <c r="H157" i="4"/>
  <c r="H158" i="4"/>
  <c r="H159" i="4"/>
  <c r="I159" i="4" s="1"/>
  <c r="H160" i="4"/>
  <c r="H161" i="4"/>
  <c r="H162" i="4"/>
  <c r="H163" i="4"/>
  <c r="H164" i="4"/>
  <c r="H165" i="4"/>
  <c r="H166" i="4"/>
  <c r="H167" i="4"/>
  <c r="I167" i="4" s="1"/>
  <c r="H168" i="4"/>
  <c r="H169" i="4"/>
  <c r="H170" i="4"/>
  <c r="H171" i="4"/>
  <c r="H172" i="4"/>
  <c r="H173" i="4"/>
  <c r="H174" i="4"/>
  <c r="H175" i="4"/>
  <c r="I175" i="4" s="1"/>
  <c r="H176" i="4"/>
  <c r="H177" i="4"/>
  <c r="H178" i="4"/>
  <c r="H179" i="4"/>
  <c r="I179" i="4" s="1"/>
  <c r="H180" i="4"/>
  <c r="H181" i="4"/>
  <c r="H182" i="4"/>
  <c r="H183" i="4"/>
  <c r="H184" i="4"/>
  <c r="H185" i="4"/>
  <c r="H186" i="4"/>
  <c r="H187" i="4"/>
  <c r="I187" i="4" s="1"/>
  <c r="H188" i="4"/>
  <c r="H189" i="4"/>
  <c r="H190" i="4"/>
  <c r="H191" i="4"/>
  <c r="H192" i="4"/>
  <c r="H2" i="4"/>
  <c r="F4" i="4"/>
  <c r="F8" i="4"/>
  <c r="F12" i="4"/>
  <c r="F16" i="4"/>
  <c r="F20" i="4"/>
  <c r="F24" i="4"/>
  <c r="F28" i="4"/>
  <c r="F32" i="4"/>
  <c r="F36" i="4"/>
  <c r="F40" i="4"/>
  <c r="F44" i="4"/>
  <c r="F48" i="4"/>
  <c r="F52" i="4"/>
  <c r="F56" i="4"/>
  <c r="F60" i="4"/>
  <c r="F64" i="4"/>
  <c r="F68" i="4"/>
  <c r="F72" i="4"/>
  <c r="F76" i="4"/>
  <c r="F80" i="4"/>
  <c r="F84" i="4"/>
  <c r="F88" i="4"/>
  <c r="F92" i="4"/>
  <c r="F96" i="4"/>
  <c r="F100" i="4"/>
  <c r="F104" i="4"/>
  <c r="F108" i="4"/>
  <c r="F112" i="4"/>
  <c r="F116" i="4"/>
  <c r="F120" i="4"/>
  <c r="F124" i="4"/>
  <c r="F128" i="4"/>
  <c r="F132" i="4"/>
  <c r="F136" i="4"/>
  <c r="F140" i="4"/>
  <c r="F144" i="4"/>
  <c r="F148" i="4"/>
  <c r="F152" i="4"/>
  <c r="F156" i="4"/>
  <c r="F160" i="4"/>
  <c r="F164" i="4"/>
  <c r="F168" i="4"/>
  <c r="F172" i="4"/>
  <c r="F176" i="4"/>
  <c r="F180" i="4"/>
  <c r="F184" i="4"/>
  <c r="F188" i="4"/>
  <c r="F192" i="4"/>
  <c r="I4" i="4"/>
  <c r="I88" i="4"/>
  <c r="I2" i="3"/>
  <c r="I3" i="3"/>
  <c r="E3" i="4"/>
  <c r="F3" i="4" s="1"/>
  <c r="E4" i="4"/>
  <c r="E5" i="4"/>
  <c r="F5" i="4" s="1"/>
  <c r="E6" i="4"/>
  <c r="F6" i="4" s="1"/>
  <c r="E7" i="4"/>
  <c r="F7" i="4" s="1"/>
  <c r="E8" i="4"/>
  <c r="E9" i="4"/>
  <c r="F9" i="4" s="1"/>
  <c r="E10" i="4"/>
  <c r="F10" i="4" s="1"/>
  <c r="I10" i="4" s="1"/>
  <c r="E11" i="4"/>
  <c r="F11" i="4" s="1"/>
  <c r="E12" i="4"/>
  <c r="E13" i="4"/>
  <c r="F13" i="4" s="1"/>
  <c r="E14" i="4"/>
  <c r="F14" i="4" s="1"/>
  <c r="I14" i="4" s="1"/>
  <c r="E15" i="4"/>
  <c r="F15" i="4" s="1"/>
  <c r="E16" i="4"/>
  <c r="E17" i="4"/>
  <c r="F17" i="4" s="1"/>
  <c r="E18" i="4"/>
  <c r="F18" i="4" s="1"/>
  <c r="I18" i="4" s="1"/>
  <c r="E19" i="4"/>
  <c r="F19" i="4" s="1"/>
  <c r="E20" i="4"/>
  <c r="E21" i="4"/>
  <c r="F21" i="4" s="1"/>
  <c r="E22" i="4"/>
  <c r="F22" i="4" s="1"/>
  <c r="E23" i="4"/>
  <c r="F23" i="4" s="1"/>
  <c r="E24" i="4"/>
  <c r="E25" i="4"/>
  <c r="F25" i="4" s="1"/>
  <c r="E26" i="4"/>
  <c r="F26" i="4" s="1"/>
  <c r="I26" i="4" s="1"/>
  <c r="E27" i="4"/>
  <c r="F27" i="4" s="1"/>
  <c r="E28" i="4"/>
  <c r="E29" i="4"/>
  <c r="F29" i="4" s="1"/>
  <c r="E30" i="4"/>
  <c r="F30" i="4" s="1"/>
  <c r="I30" i="4" s="1"/>
  <c r="E31" i="4"/>
  <c r="F31" i="4" s="1"/>
  <c r="E32" i="4"/>
  <c r="E33" i="4"/>
  <c r="F33" i="4" s="1"/>
  <c r="E34" i="4"/>
  <c r="F34" i="4" s="1"/>
  <c r="I34" i="4" s="1"/>
  <c r="E35" i="4"/>
  <c r="F35" i="4" s="1"/>
  <c r="E36" i="4"/>
  <c r="E37" i="4"/>
  <c r="F37" i="4" s="1"/>
  <c r="E38" i="4"/>
  <c r="F38" i="4" s="1"/>
  <c r="E39" i="4"/>
  <c r="F39" i="4" s="1"/>
  <c r="E40" i="4"/>
  <c r="E41" i="4"/>
  <c r="F41" i="4" s="1"/>
  <c r="E42" i="4"/>
  <c r="F42" i="4" s="1"/>
  <c r="I42" i="4" s="1"/>
  <c r="E43" i="4"/>
  <c r="F43" i="4" s="1"/>
  <c r="E44" i="4"/>
  <c r="E45" i="4"/>
  <c r="F45" i="4" s="1"/>
  <c r="E46" i="4"/>
  <c r="F46" i="4" s="1"/>
  <c r="I46" i="4" s="1"/>
  <c r="E47" i="4"/>
  <c r="F47" i="4" s="1"/>
  <c r="E48" i="4"/>
  <c r="E49" i="4"/>
  <c r="F49" i="4" s="1"/>
  <c r="E50" i="4"/>
  <c r="F50" i="4" s="1"/>
  <c r="I50" i="4" s="1"/>
  <c r="E51" i="4"/>
  <c r="F51" i="4" s="1"/>
  <c r="E52" i="4"/>
  <c r="E53" i="4"/>
  <c r="F53" i="4" s="1"/>
  <c r="E54" i="4"/>
  <c r="F54" i="4" s="1"/>
  <c r="E55" i="4"/>
  <c r="F55" i="4" s="1"/>
  <c r="E56" i="4"/>
  <c r="E57" i="4"/>
  <c r="F57" i="4" s="1"/>
  <c r="E58" i="4"/>
  <c r="F58" i="4" s="1"/>
  <c r="I58" i="4" s="1"/>
  <c r="E59" i="4"/>
  <c r="F59" i="4" s="1"/>
  <c r="E60" i="4"/>
  <c r="E61" i="4"/>
  <c r="F61" i="4" s="1"/>
  <c r="E62" i="4"/>
  <c r="F62" i="4" s="1"/>
  <c r="I62" i="4" s="1"/>
  <c r="E63" i="4"/>
  <c r="F63" i="4" s="1"/>
  <c r="E64" i="4"/>
  <c r="E65" i="4"/>
  <c r="F65" i="4" s="1"/>
  <c r="E66" i="4"/>
  <c r="F66" i="4" s="1"/>
  <c r="I66" i="4" s="1"/>
  <c r="E67" i="4"/>
  <c r="F67" i="4" s="1"/>
  <c r="E68" i="4"/>
  <c r="E69" i="4"/>
  <c r="F69" i="4" s="1"/>
  <c r="E70" i="4"/>
  <c r="F70" i="4" s="1"/>
  <c r="E71" i="4"/>
  <c r="F71" i="4" s="1"/>
  <c r="E72" i="4"/>
  <c r="E73" i="4"/>
  <c r="F73" i="4" s="1"/>
  <c r="E74" i="4"/>
  <c r="F74" i="4" s="1"/>
  <c r="I74" i="4" s="1"/>
  <c r="E75" i="4"/>
  <c r="F75" i="4" s="1"/>
  <c r="E76" i="4"/>
  <c r="E77" i="4"/>
  <c r="F77" i="4" s="1"/>
  <c r="E78" i="4"/>
  <c r="F78" i="4" s="1"/>
  <c r="I78" i="4" s="1"/>
  <c r="E79" i="4"/>
  <c r="F79" i="4" s="1"/>
  <c r="E80" i="4"/>
  <c r="E81" i="4"/>
  <c r="F81" i="4" s="1"/>
  <c r="E82" i="4"/>
  <c r="F82" i="4" s="1"/>
  <c r="I82" i="4" s="1"/>
  <c r="E83" i="4"/>
  <c r="F83" i="4" s="1"/>
  <c r="E84" i="4"/>
  <c r="E85" i="4"/>
  <c r="F85" i="4" s="1"/>
  <c r="E86" i="4"/>
  <c r="F86" i="4" s="1"/>
  <c r="E87" i="4"/>
  <c r="F87" i="4" s="1"/>
  <c r="E88" i="4"/>
  <c r="E89" i="4"/>
  <c r="F89" i="4" s="1"/>
  <c r="E90" i="4"/>
  <c r="F90" i="4" s="1"/>
  <c r="I90" i="4" s="1"/>
  <c r="E91" i="4"/>
  <c r="F91" i="4" s="1"/>
  <c r="E92" i="4"/>
  <c r="E93" i="4"/>
  <c r="F93" i="4" s="1"/>
  <c r="E94" i="4"/>
  <c r="F94" i="4" s="1"/>
  <c r="I94" i="4" s="1"/>
  <c r="E95" i="4"/>
  <c r="F95" i="4" s="1"/>
  <c r="E96" i="4"/>
  <c r="E97" i="4"/>
  <c r="F97" i="4" s="1"/>
  <c r="E98" i="4"/>
  <c r="F98" i="4" s="1"/>
  <c r="I98" i="4" s="1"/>
  <c r="E99" i="4"/>
  <c r="F99" i="4" s="1"/>
  <c r="E100" i="4"/>
  <c r="E101" i="4"/>
  <c r="F101" i="4" s="1"/>
  <c r="E102" i="4"/>
  <c r="F102" i="4" s="1"/>
  <c r="I102" i="4" s="1"/>
  <c r="E103" i="4"/>
  <c r="F103" i="4" s="1"/>
  <c r="E104" i="4"/>
  <c r="E105" i="4"/>
  <c r="F105" i="4" s="1"/>
  <c r="E106" i="4"/>
  <c r="F106" i="4" s="1"/>
  <c r="E107" i="4"/>
  <c r="F107" i="4" s="1"/>
  <c r="E108" i="4"/>
  <c r="E109" i="4"/>
  <c r="F109" i="4" s="1"/>
  <c r="E110" i="4"/>
  <c r="F110" i="4" s="1"/>
  <c r="I110" i="4" s="1"/>
  <c r="E111" i="4"/>
  <c r="F111" i="4" s="1"/>
  <c r="E112" i="4"/>
  <c r="E113" i="4"/>
  <c r="F113" i="4" s="1"/>
  <c r="E114" i="4"/>
  <c r="F114" i="4" s="1"/>
  <c r="I114" i="4" s="1"/>
  <c r="E115" i="4"/>
  <c r="F115" i="4" s="1"/>
  <c r="E116" i="4"/>
  <c r="E117" i="4"/>
  <c r="F117" i="4" s="1"/>
  <c r="E118" i="4"/>
  <c r="F118" i="4" s="1"/>
  <c r="I118" i="4" s="1"/>
  <c r="E119" i="4"/>
  <c r="F119" i="4" s="1"/>
  <c r="E120" i="4"/>
  <c r="E121" i="4"/>
  <c r="F121" i="4" s="1"/>
  <c r="E122" i="4"/>
  <c r="F122" i="4" s="1"/>
  <c r="I122" i="4" s="1"/>
  <c r="E123" i="4"/>
  <c r="F123" i="4" s="1"/>
  <c r="E124" i="4"/>
  <c r="E125" i="4"/>
  <c r="F125" i="4" s="1"/>
  <c r="E126" i="4"/>
  <c r="F126" i="4" s="1"/>
  <c r="E127" i="4"/>
  <c r="F127" i="4" s="1"/>
  <c r="E128" i="4"/>
  <c r="E129" i="4"/>
  <c r="F129" i="4" s="1"/>
  <c r="E130" i="4"/>
  <c r="F130" i="4" s="1"/>
  <c r="E131" i="4"/>
  <c r="F131" i="4" s="1"/>
  <c r="E132" i="4"/>
  <c r="E133" i="4"/>
  <c r="F133" i="4" s="1"/>
  <c r="E134" i="4"/>
  <c r="F134" i="4" s="1"/>
  <c r="E135" i="4"/>
  <c r="F135" i="4" s="1"/>
  <c r="E136" i="4"/>
  <c r="E137" i="4"/>
  <c r="F137" i="4" s="1"/>
  <c r="E138" i="4"/>
  <c r="F138" i="4" s="1"/>
  <c r="I138" i="4" s="1"/>
  <c r="E139" i="4"/>
  <c r="F139" i="4" s="1"/>
  <c r="E140" i="4"/>
  <c r="E141" i="4"/>
  <c r="F141" i="4" s="1"/>
  <c r="E142" i="4"/>
  <c r="F142" i="4" s="1"/>
  <c r="I142" i="4" s="1"/>
  <c r="E143" i="4"/>
  <c r="F143" i="4" s="1"/>
  <c r="E144" i="4"/>
  <c r="E145" i="4"/>
  <c r="F145" i="4" s="1"/>
  <c r="E146" i="4"/>
  <c r="F146" i="4" s="1"/>
  <c r="I146" i="4" s="1"/>
  <c r="E147" i="4"/>
  <c r="F147" i="4" s="1"/>
  <c r="E148" i="4"/>
  <c r="E149" i="4"/>
  <c r="F149" i="4" s="1"/>
  <c r="E150" i="4"/>
  <c r="F150" i="4" s="1"/>
  <c r="I150" i="4" s="1"/>
  <c r="E151" i="4"/>
  <c r="F151" i="4" s="1"/>
  <c r="E152" i="4"/>
  <c r="E153" i="4"/>
  <c r="F153" i="4" s="1"/>
  <c r="E154" i="4"/>
  <c r="F154" i="4" s="1"/>
  <c r="E155" i="4"/>
  <c r="F155" i="4" s="1"/>
  <c r="E156" i="4"/>
  <c r="E157" i="4"/>
  <c r="F157" i="4" s="1"/>
  <c r="E158" i="4"/>
  <c r="F158" i="4" s="1"/>
  <c r="I158" i="4" s="1"/>
  <c r="E159" i="4"/>
  <c r="F159" i="4" s="1"/>
  <c r="E160" i="4"/>
  <c r="E161" i="4"/>
  <c r="F161" i="4" s="1"/>
  <c r="E162" i="4"/>
  <c r="F162" i="4" s="1"/>
  <c r="I162" i="4" s="1"/>
  <c r="E163" i="4"/>
  <c r="F163" i="4" s="1"/>
  <c r="E164" i="4"/>
  <c r="E165" i="4"/>
  <c r="F165" i="4" s="1"/>
  <c r="E166" i="4"/>
  <c r="F166" i="4" s="1"/>
  <c r="I166" i="4" s="1"/>
  <c r="E167" i="4"/>
  <c r="F167" i="4" s="1"/>
  <c r="E168" i="4"/>
  <c r="E169" i="4"/>
  <c r="F169" i="4" s="1"/>
  <c r="E170" i="4"/>
  <c r="F170" i="4" s="1"/>
  <c r="I170" i="4" s="1"/>
  <c r="E171" i="4"/>
  <c r="F171" i="4" s="1"/>
  <c r="E172" i="4"/>
  <c r="E173" i="4"/>
  <c r="F173" i="4" s="1"/>
  <c r="E174" i="4"/>
  <c r="F174" i="4" s="1"/>
  <c r="E175" i="4"/>
  <c r="F175" i="4" s="1"/>
  <c r="E176" i="4"/>
  <c r="E177" i="4"/>
  <c r="F177" i="4" s="1"/>
  <c r="E178" i="4"/>
  <c r="F178" i="4" s="1"/>
  <c r="E179" i="4"/>
  <c r="F179" i="4" s="1"/>
  <c r="E180" i="4"/>
  <c r="E181" i="4"/>
  <c r="F181" i="4" s="1"/>
  <c r="E182" i="4"/>
  <c r="F182" i="4" s="1"/>
  <c r="I182" i="4" s="1"/>
  <c r="E183" i="4"/>
  <c r="F183" i="4" s="1"/>
  <c r="E184" i="4"/>
  <c r="E185" i="4"/>
  <c r="F185" i="4" s="1"/>
  <c r="E186" i="4"/>
  <c r="F186" i="4" s="1"/>
  <c r="I186" i="4" s="1"/>
  <c r="E187" i="4"/>
  <c r="F187" i="4" s="1"/>
  <c r="E188" i="4"/>
  <c r="E189" i="4"/>
  <c r="F189" i="4" s="1"/>
  <c r="E190" i="4"/>
  <c r="F190" i="4" s="1"/>
  <c r="I190" i="4" s="1"/>
  <c r="E191" i="4"/>
  <c r="F191" i="4" s="1"/>
  <c r="E192" i="4"/>
  <c r="I4" i="3"/>
  <c r="H3" i="3"/>
  <c r="H4" i="3"/>
  <c r="H5" i="3"/>
  <c r="H6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I23" i="3" s="1"/>
  <c r="H24" i="3"/>
  <c r="H25" i="3"/>
  <c r="H26" i="3"/>
  <c r="H27" i="3"/>
  <c r="I27" i="3" s="1"/>
  <c r="H28" i="3"/>
  <c r="H29" i="3"/>
  <c r="H30" i="3"/>
  <c r="H31" i="3"/>
  <c r="I31" i="3" s="1"/>
  <c r="H32" i="3"/>
  <c r="H33" i="3"/>
  <c r="H34" i="3"/>
  <c r="H35" i="3"/>
  <c r="H36" i="3"/>
  <c r="H37" i="3"/>
  <c r="H38" i="3"/>
  <c r="H39" i="3"/>
  <c r="I39" i="3" s="1"/>
  <c r="H40" i="3"/>
  <c r="H41" i="3"/>
  <c r="H42" i="3"/>
  <c r="H43" i="3"/>
  <c r="I43" i="3" s="1"/>
  <c r="H44" i="3"/>
  <c r="H45" i="3"/>
  <c r="H46" i="3"/>
  <c r="H47" i="3"/>
  <c r="I47" i="3" s="1"/>
  <c r="H48" i="3"/>
  <c r="H49" i="3"/>
  <c r="H50" i="3"/>
  <c r="H51" i="3"/>
  <c r="H52" i="3"/>
  <c r="H53" i="3"/>
  <c r="H54" i="3"/>
  <c r="H55" i="3"/>
  <c r="I55" i="3" s="1"/>
  <c r="H56" i="3"/>
  <c r="H57" i="3"/>
  <c r="H58" i="3"/>
  <c r="H59" i="3"/>
  <c r="I59" i="3" s="1"/>
  <c r="H60" i="3"/>
  <c r="H61" i="3"/>
  <c r="H62" i="3"/>
  <c r="H63" i="3"/>
  <c r="I63" i="3" s="1"/>
  <c r="H64" i="3"/>
  <c r="H65" i="3"/>
  <c r="H66" i="3"/>
  <c r="H67" i="3"/>
  <c r="H68" i="3"/>
  <c r="H69" i="3"/>
  <c r="H70" i="3"/>
  <c r="H71" i="3"/>
  <c r="I71" i="3" s="1"/>
  <c r="H72" i="3"/>
  <c r="H73" i="3"/>
  <c r="H74" i="3"/>
  <c r="H75" i="3"/>
  <c r="I75" i="3" s="1"/>
  <c r="H76" i="3"/>
  <c r="H77" i="3"/>
  <c r="H78" i="3"/>
  <c r="H79" i="3"/>
  <c r="I79" i="3" s="1"/>
  <c r="H80" i="3"/>
  <c r="H81" i="3"/>
  <c r="H82" i="3"/>
  <c r="H83" i="3"/>
  <c r="H84" i="3"/>
  <c r="H85" i="3"/>
  <c r="H86" i="3"/>
  <c r="H87" i="3"/>
  <c r="I87" i="3" s="1"/>
  <c r="H88" i="3"/>
  <c r="H89" i="3"/>
  <c r="H90" i="3"/>
  <c r="H91" i="3"/>
  <c r="I91" i="3" s="1"/>
  <c r="H92" i="3"/>
  <c r="H93" i="3"/>
  <c r="H94" i="3"/>
  <c r="H95" i="3"/>
  <c r="I95" i="3" s="1"/>
  <c r="H96" i="3"/>
  <c r="H97" i="3"/>
  <c r="H98" i="3"/>
  <c r="H99" i="3"/>
  <c r="H100" i="3"/>
  <c r="H101" i="3"/>
  <c r="H102" i="3"/>
  <c r="H103" i="3"/>
  <c r="I103" i="3" s="1"/>
  <c r="H104" i="3"/>
  <c r="H105" i="3"/>
  <c r="H106" i="3"/>
  <c r="H107" i="3"/>
  <c r="I107" i="3" s="1"/>
  <c r="H108" i="3"/>
  <c r="H109" i="3"/>
  <c r="H110" i="3"/>
  <c r="H111" i="3"/>
  <c r="H112" i="3"/>
  <c r="H113" i="3"/>
  <c r="H114" i="3"/>
  <c r="H115" i="3"/>
  <c r="I115" i="3" s="1"/>
  <c r="H116" i="3"/>
  <c r="H117" i="3"/>
  <c r="H118" i="3"/>
  <c r="H119" i="3"/>
  <c r="H120" i="3"/>
  <c r="H121" i="3"/>
  <c r="H122" i="3"/>
  <c r="H123" i="3"/>
  <c r="I123" i="3" s="1"/>
  <c r="H124" i="3"/>
  <c r="H125" i="3"/>
  <c r="H126" i="3"/>
  <c r="H127" i="3"/>
  <c r="H128" i="3"/>
  <c r="H129" i="3"/>
  <c r="H130" i="3"/>
  <c r="H131" i="3"/>
  <c r="I131" i="3" s="1"/>
  <c r="H132" i="3"/>
  <c r="H133" i="3"/>
  <c r="H134" i="3"/>
  <c r="H135" i="3"/>
  <c r="I135" i="3" s="1"/>
  <c r="H136" i="3"/>
  <c r="H137" i="3"/>
  <c r="H138" i="3"/>
  <c r="H139" i="3"/>
  <c r="H140" i="3"/>
  <c r="H141" i="3"/>
  <c r="H142" i="3"/>
  <c r="H143" i="3"/>
  <c r="I143" i="3" s="1"/>
  <c r="H144" i="3"/>
  <c r="H145" i="3"/>
  <c r="H146" i="3"/>
  <c r="H147" i="3"/>
  <c r="I147" i="3" s="1"/>
  <c r="H148" i="3"/>
  <c r="H149" i="3"/>
  <c r="H150" i="3"/>
  <c r="H151" i="3"/>
  <c r="I151" i="3" s="1"/>
  <c r="H152" i="3"/>
  <c r="H153" i="3"/>
  <c r="H154" i="3"/>
  <c r="H155" i="3"/>
  <c r="I155" i="3" s="1"/>
  <c r="H156" i="3"/>
  <c r="H157" i="3"/>
  <c r="H158" i="3"/>
  <c r="H159" i="3"/>
  <c r="H160" i="3"/>
  <c r="H161" i="3"/>
  <c r="H162" i="3"/>
  <c r="H163" i="3"/>
  <c r="I163" i="3" s="1"/>
  <c r="H164" i="3"/>
  <c r="H165" i="3"/>
  <c r="H166" i="3"/>
  <c r="H167" i="3"/>
  <c r="I167" i="3" s="1"/>
  <c r="H168" i="3"/>
  <c r="H169" i="3"/>
  <c r="H170" i="3"/>
  <c r="H171" i="3"/>
  <c r="H172" i="3"/>
  <c r="H173" i="3"/>
  <c r="H174" i="3"/>
  <c r="H175" i="3"/>
  <c r="I175" i="3" s="1"/>
  <c r="H176" i="3"/>
  <c r="H177" i="3"/>
  <c r="H178" i="3"/>
  <c r="H179" i="3"/>
  <c r="I179" i="3" s="1"/>
  <c r="H180" i="3"/>
  <c r="H181" i="3"/>
  <c r="H182" i="3"/>
  <c r="H183" i="3"/>
  <c r="H184" i="3"/>
  <c r="H185" i="3"/>
  <c r="H186" i="3"/>
  <c r="H187" i="3"/>
  <c r="I187" i="3" s="1"/>
  <c r="H188" i="3"/>
  <c r="H189" i="3"/>
  <c r="H190" i="3"/>
  <c r="H191" i="3"/>
  <c r="I191" i="3" s="1"/>
  <c r="H192" i="3"/>
  <c r="H2" i="3"/>
  <c r="F32" i="3"/>
  <c r="F40" i="3"/>
  <c r="F48" i="3"/>
  <c r="F56" i="3"/>
  <c r="F64" i="3"/>
  <c r="F72" i="3"/>
  <c r="F80" i="3"/>
  <c r="F88" i="3"/>
  <c r="F96" i="3"/>
  <c r="F104" i="3"/>
  <c r="F120" i="3"/>
  <c r="F124" i="3"/>
  <c r="F128" i="3"/>
  <c r="F132" i="3"/>
  <c r="F134" i="3"/>
  <c r="F140" i="3"/>
  <c r="F144" i="3"/>
  <c r="F146" i="3"/>
  <c r="F148" i="3"/>
  <c r="F150" i="3"/>
  <c r="I150" i="3" s="1"/>
  <c r="F154" i="3"/>
  <c r="F156" i="3"/>
  <c r="F160" i="3"/>
  <c r="F162" i="3"/>
  <c r="I162" i="3" s="1"/>
  <c r="F166" i="3"/>
  <c r="I166" i="3" s="1"/>
  <c r="F168" i="3"/>
  <c r="F172" i="3"/>
  <c r="F176" i="3"/>
  <c r="F178" i="3"/>
  <c r="F180" i="3"/>
  <c r="F182" i="3"/>
  <c r="I182" i="3" s="1"/>
  <c r="F188" i="3"/>
  <c r="F190" i="3"/>
  <c r="I190" i="3" s="1"/>
  <c r="F192" i="3"/>
  <c r="I10" i="3"/>
  <c r="I70" i="3"/>
  <c r="I86" i="3"/>
  <c r="I102" i="3"/>
  <c r="I138" i="3"/>
  <c r="I178" i="3"/>
  <c r="F2" i="2"/>
  <c r="E2" i="2"/>
  <c r="I2" i="2"/>
  <c r="H2" i="2"/>
  <c r="H3" i="2"/>
  <c r="H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117" i="2"/>
  <c r="H118" i="2"/>
  <c r="H119" i="2"/>
  <c r="H120" i="2"/>
  <c r="H121" i="2"/>
  <c r="H122" i="2"/>
  <c r="H123" i="2"/>
  <c r="H124" i="2"/>
  <c r="H125" i="2"/>
  <c r="H126" i="2"/>
  <c r="H127" i="2"/>
  <c r="H128" i="2"/>
  <c r="H129" i="2"/>
  <c r="H130" i="2"/>
  <c r="H131" i="2"/>
  <c r="H132" i="2"/>
  <c r="H133" i="2"/>
  <c r="H134" i="2"/>
  <c r="H135" i="2"/>
  <c r="H136" i="2"/>
  <c r="H137" i="2"/>
  <c r="H138" i="2"/>
  <c r="H139" i="2"/>
  <c r="H140" i="2"/>
  <c r="H141" i="2"/>
  <c r="H142" i="2"/>
  <c r="H143" i="2"/>
  <c r="H144" i="2"/>
  <c r="H145" i="2"/>
  <c r="H146" i="2"/>
  <c r="H147" i="2"/>
  <c r="H148" i="2"/>
  <c r="H149" i="2"/>
  <c r="H150" i="2"/>
  <c r="H151" i="2"/>
  <c r="H152" i="2"/>
  <c r="H153" i="2"/>
  <c r="H154" i="2"/>
  <c r="H155" i="2"/>
  <c r="H156" i="2"/>
  <c r="H157" i="2"/>
  <c r="H158" i="2"/>
  <c r="H159" i="2"/>
  <c r="H160" i="2"/>
  <c r="H161" i="2"/>
  <c r="H162" i="2"/>
  <c r="H163" i="2"/>
  <c r="H164" i="2"/>
  <c r="H165" i="2"/>
  <c r="H166" i="2"/>
  <c r="H167" i="2"/>
  <c r="H168" i="2"/>
  <c r="H169" i="2"/>
  <c r="H170" i="2"/>
  <c r="H171" i="2"/>
  <c r="H172" i="2"/>
  <c r="H173" i="2"/>
  <c r="H174" i="2"/>
  <c r="H175" i="2"/>
  <c r="H176" i="2"/>
  <c r="H177" i="2"/>
  <c r="H178" i="2"/>
  <c r="H179" i="2"/>
  <c r="H180" i="2"/>
  <c r="H181" i="2"/>
  <c r="H182" i="2"/>
  <c r="H183" i="2"/>
  <c r="H184" i="2"/>
  <c r="H185" i="2"/>
  <c r="H186" i="2"/>
  <c r="H187" i="2"/>
  <c r="H188" i="2"/>
  <c r="H189" i="2"/>
  <c r="H190" i="2"/>
  <c r="H191" i="2"/>
  <c r="H192" i="2"/>
  <c r="F5" i="2"/>
  <c r="F9" i="2"/>
  <c r="F13" i="2"/>
  <c r="F17" i="2"/>
  <c r="F21" i="2"/>
  <c r="F25" i="2"/>
  <c r="F29" i="2"/>
  <c r="F33" i="2"/>
  <c r="F37" i="2"/>
  <c r="F41" i="2"/>
  <c r="F45" i="2"/>
  <c r="F49" i="2"/>
  <c r="F53" i="2"/>
  <c r="F57" i="2"/>
  <c r="F61" i="2"/>
  <c r="F65" i="2"/>
  <c r="F69" i="2"/>
  <c r="F73" i="2"/>
  <c r="F77" i="2"/>
  <c r="F81" i="2"/>
  <c r="F85" i="2"/>
  <c r="F89" i="2"/>
  <c r="F93" i="2"/>
  <c r="F97" i="2"/>
  <c r="F101" i="2"/>
  <c r="F105" i="2"/>
  <c r="F109" i="2"/>
  <c r="F113" i="2"/>
  <c r="F117" i="2"/>
  <c r="F121" i="2"/>
  <c r="F125" i="2"/>
  <c r="F129" i="2"/>
  <c r="F133" i="2"/>
  <c r="F137" i="2"/>
  <c r="F141" i="2"/>
  <c r="F145" i="2"/>
  <c r="F149" i="2"/>
  <c r="F153" i="2"/>
  <c r="F157" i="2"/>
  <c r="F161" i="2"/>
  <c r="F165" i="2"/>
  <c r="F169" i="2"/>
  <c r="F173" i="2"/>
  <c r="F177" i="2"/>
  <c r="F181" i="2"/>
  <c r="F185" i="2"/>
  <c r="F189" i="2"/>
  <c r="I191" i="4"/>
  <c r="I189" i="4"/>
  <c r="I185" i="4"/>
  <c r="I183" i="4"/>
  <c r="I181" i="4"/>
  <c r="I178" i="4"/>
  <c r="I177" i="4"/>
  <c r="I174" i="4"/>
  <c r="I173" i="4"/>
  <c r="I171" i="4"/>
  <c r="I169" i="4"/>
  <c r="I165" i="4"/>
  <c r="I163" i="4"/>
  <c r="I161" i="4"/>
  <c r="I157" i="4"/>
  <c r="I155" i="4"/>
  <c r="I154" i="4"/>
  <c r="I153" i="4"/>
  <c r="I149" i="4"/>
  <c r="I145" i="4"/>
  <c r="I141" i="4"/>
  <c r="I137" i="4"/>
  <c r="I134" i="4"/>
  <c r="I133" i="4"/>
  <c r="I130" i="4"/>
  <c r="I129" i="4"/>
  <c r="I126" i="4"/>
  <c r="I125" i="4"/>
  <c r="I123" i="4"/>
  <c r="I121" i="4"/>
  <c r="I117" i="4"/>
  <c r="I115" i="4"/>
  <c r="I113" i="4"/>
  <c r="I109" i="4"/>
  <c r="I107" i="4"/>
  <c r="I106" i="4"/>
  <c r="I105" i="4"/>
  <c r="I101" i="4"/>
  <c r="I100" i="4"/>
  <c r="I97" i="4"/>
  <c r="I95" i="4"/>
  <c r="I93" i="4"/>
  <c r="I89" i="4"/>
  <c r="I87" i="4"/>
  <c r="I86" i="4"/>
  <c r="I85" i="4"/>
  <c r="I81" i="4"/>
  <c r="I77" i="4"/>
  <c r="I73" i="4"/>
  <c r="I70" i="4"/>
  <c r="I69" i="4"/>
  <c r="I67" i="4"/>
  <c r="I65" i="4"/>
  <c r="I61" i="4"/>
  <c r="I59" i="4"/>
  <c r="I57" i="4"/>
  <c r="I54" i="4"/>
  <c r="I53" i="4"/>
  <c r="I49" i="4"/>
  <c r="I45" i="4"/>
  <c r="I41" i="4"/>
  <c r="I38" i="4"/>
  <c r="I37" i="4"/>
  <c r="I33" i="4"/>
  <c r="I31" i="4"/>
  <c r="I29" i="4"/>
  <c r="I25" i="4"/>
  <c r="I23" i="4"/>
  <c r="I22" i="4"/>
  <c r="I21" i="4"/>
  <c r="I17" i="4"/>
  <c r="I13" i="4"/>
  <c r="I9" i="4"/>
  <c r="I6" i="4"/>
  <c r="I5" i="4"/>
  <c r="I3" i="4"/>
  <c r="E2" i="4"/>
  <c r="F2" i="4" s="1"/>
  <c r="E192" i="3"/>
  <c r="I192" i="3" s="1"/>
  <c r="E191" i="3"/>
  <c r="F191" i="3" s="1"/>
  <c r="E190" i="3"/>
  <c r="E189" i="3"/>
  <c r="F189" i="3" s="1"/>
  <c r="E188" i="3"/>
  <c r="I188" i="3" s="1"/>
  <c r="E187" i="3"/>
  <c r="F187" i="3" s="1"/>
  <c r="E186" i="3"/>
  <c r="F186" i="3" s="1"/>
  <c r="I186" i="3" s="1"/>
  <c r="E185" i="3"/>
  <c r="I185" i="3" s="1"/>
  <c r="E184" i="3"/>
  <c r="I184" i="3" s="1"/>
  <c r="I183" i="3"/>
  <c r="E183" i="3"/>
  <c r="F183" i="3" s="1"/>
  <c r="E182" i="3"/>
  <c r="E181" i="3"/>
  <c r="I181" i="3" s="1"/>
  <c r="E180" i="3"/>
  <c r="I180" i="3" s="1"/>
  <c r="E179" i="3"/>
  <c r="F179" i="3" s="1"/>
  <c r="E178" i="3"/>
  <c r="E177" i="3"/>
  <c r="I177" i="3" s="1"/>
  <c r="E176" i="3"/>
  <c r="I176" i="3" s="1"/>
  <c r="E175" i="3"/>
  <c r="F175" i="3" s="1"/>
  <c r="E174" i="3"/>
  <c r="F174" i="3" s="1"/>
  <c r="I174" i="3" s="1"/>
  <c r="E173" i="3"/>
  <c r="I173" i="3" s="1"/>
  <c r="I172" i="3"/>
  <c r="E172" i="3"/>
  <c r="I171" i="3"/>
  <c r="E171" i="3"/>
  <c r="F171" i="3" s="1"/>
  <c r="E170" i="3"/>
  <c r="F170" i="3" s="1"/>
  <c r="I170" i="3" s="1"/>
  <c r="E169" i="3"/>
  <c r="I169" i="3" s="1"/>
  <c r="E168" i="3"/>
  <c r="I168" i="3" s="1"/>
  <c r="E167" i="3"/>
  <c r="F167" i="3" s="1"/>
  <c r="E166" i="3"/>
  <c r="I165" i="3"/>
  <c r="E165" i="3"/>
  <c r="F165" i="3" s="1"/>
  <c r="E164" i="3"/>
  <c r="I164" i="3" s="1"/>
  <c r="E163" i="3"/>
  <c r="F163" i="3" s="1"/>
  <c r="E162" i="3"/>
  <c r="E161" i="3"/>
  <c r="I161" i="3" s="1"/>
  <c r="E160" i="3"/>
  <c r="I160" i="3" s="1"/>
  <c r="I159" i="3"/>
  <c r="E159" i="3"/>
  <c r="F159" i="3" s="1"/>
  <c r="E158" i="3"/>
  <c r="F158" i="3" s="1"/>
  <c r="I158" i="3" s="1"/>
  <c r="E157" i="3"/>
  <c r="F157" i="3" s="1"/>
  <c r="I157" i="3" s="1"/>
  <c r="E156" i="3"/>
  <c r="I156" i="3" s="1"/>
  <c r="E155" i="3"/>
  <c r="F155" i="3" s="1"/>
  <c r="E154" i="3"/>
  <c r="I153" i="3"/>
  <c r="E153" i="3"/>
  <c r="F153" i="3" s="1"/>
  <c r="E152" i="3"/>
  <c r="I152" i="3" s="1"/>
  <c r="E151" i="3"/>
  <c r="F151" i="3" s="1"/>
  <c r="E150" i="3"/>
  <c r="I149" i="3"/>
  <c r="E149" i="3"/>
  <c r="F149" i="3" s="1"/>
  <c r="E148" i="3"/>
  <c r="I148" i="3" s="1"/>
  <c r="E147" i="3"/>
  <c r="F147" i="3" s="1"/>
  <c r="E146" i="3"/>
  <c r="E145" i="3"/>
  <c r="I145" i="3" s="1"/>
  <c r="E144" i="3"/>
  <c r="I144" i="3" s="1"/>
  <c r="E143" i="3"/>
  <c r="F143" i="3" s="1"/>
  <c r="E142" i="3"/>
  <c r="F142" i="3" s="1"/>
  <c r="I142" i="3" s="1"/>
  <c r="E141" i="3"/>
  <c r="I141" i="3" s="1"/>
  <c r="I140" i="3"/>
  <c r="E140" i="3"/>
  <c r="I139" i="3"/>
  <c r="E139" i="3"/>
  <c r="F139" i="3" s="1"/>
  <c r="E138" i="3"/>
  <c r="F138" i="3" s="1"/>
  <c r="E137" i="3"/>
  <c r="I137" i="3" s="1"/>
  <c r="E136" i="3"/>
  <c r="I136" i="3" s="1"/>
  <c r="E135" i="3"/>
  <c r="F135" i="3" s="1"/>
  <c r="E134" i="3"/>
  <c r="E133" i="3"/>
  <c r="I133" i="3" s="1"/>
  <c r="E132" i="3"/>
  <c r="I132" i="3" s="1"/>
  <c r="E131" i="3"/>
  <c r="F131" i="3" s="1"/>
  <c r="E130" i="3"/>
  <c r="F130" i="3" s="1"/>
  <c r="I129" i="3"/>
  <c r="E129" i="3"/>
  <c r="F129" i="3" s="1"/>
  <c r="E128" i="3"/>
  <c r="I128" i="3" s="1"/>
  <c r="I127" i="3"/>
  <c r="E127" i="3"/>
  <c r="F127" i="3" s="1"/>
  <c r="E126" i="3"/>
  <c r="F126" i="3" s="1"/>
  <c r="I126" i="3" s="1"/>
  <c r="E125" i="3"/>
  <c r="I125" i="3" s="1"/>
  <c r="I124" i="3"/>
  <c r="E124" i="3"/>
  <c r="E123" i="3"/>
  <c r="F123" i="3" s="1"/>
  <c r="E122" i="3"/>
  <c r="F122" i="3" s="1"/>
  <c r="I122" i="3" s="1"/>
  <c r="E121" i="3"/>
  <c r="I121" i="3" s="1"/>
  <c r="I120" i="3"/>
  <c r="E120" i="3"/>
  <c r="I119" i="3"/>
  <c r="E119" i="3"/>
  <c r="F119" i="3" s="1"/>
  <c r="E118" i="3"/>
  <c r="F118" i="3" s="1"/>
  <c r="I118" i="3" s="1"/>
  <c r="E117" i="3"/>
  <c r="I117" i="3" s="1"/>
  <c r="I116" i="3"/>
  <c r="E116" i="3"/>
  <c r="F116" i="3" s="1"/>
  <c r="E115" i="3"/>
  <c r="F115" i="3" s="1"/>
  <c r="E114" i="3"/>
  <c r="F114" i="3" s="1"/>
  <c r="E113" i="3"/>
  <c r="I113" i="3" s="1"/>
  <c r="I112" i="3"/>
  <c r="E112" i="3"/>
  <c r="F112" i="3" s="1"/>
  <c r="I111" i="3"/>
  <c r="E111" i="3"/>
  <c r="F111" i="3" s="1"/>
  <c r="E110" i="3"/>
  <c r="F110" i="3" s="1"/>
  <c r="I110" i="3" s="1"/>
  <c r="E109" i="3"/>
  <c r="I109" i="3" s="1"/>
  <c r="I108" i="3"/>
  <c r="E108" i="3"/>
  <c r="F108" i="3" s="1"/>
  <c r="E107" i="3"/>
  <c r="F107" i="3" s="1"/>
  <c r="E106" i="3"/>
  <c r="F106" i="3" s="1"/>
  <c r="I105" i="3"/>
  <c r="E105" i="3"/>
  <c r="I104" i="3"/>
  <c r="E104" i="3"/>
  <c r="E103" i="3"/>
  <c r="F103" i="3" s="1"/>
  <c r="E102" i="3"/>
  <c r="F102" i="3" s="1"/>
  <c r="I101" i="3"/>
  <c r="E101" i="3"/>
  <c r="F101" i="3" s="1"/>
  <c r="I100" i="3"/>
  <c r="E100" i="3"/>
  <c r="F100" i="3" s="1"/>
  <c r="I99" i="3"/>
  <c r="E99" i="3"/>
  <c r="F99" i="3" s="1"/>
  <c r="E98" i="3"/>
  <c r="F98" i="3" s="1"/>
  <c r="I98" i="3" s="1"/>
  <c r="I97" i="3"/>
  <c r="E97" i="3"/>
  <c r="F97" i="3" s="1"/>
  <c r="I96" i="3"/>
  <c r="E96" i="3"/>
  <c r="E95" i="3"/>
  <c r="F95" i="3" s="1"/>
  <c r="E94" i="3"/>
  <c r="F94" i="3" s="1"/>
  <c r="I94" i="3" s="1"/>
  <c r="I93" i="3"/>
  <c r="E93" i="3"/>
  <c r="F93" i="3" s="1"/>
  <c r="I92" i="3"/>
  <c r="E92" i="3"/>
  <c r="F92" i="3" s="1"/>
  <c r="E91" i="3"/>
  <c r="F91" i="3" s="1"/>
  <c r="E90" i="3"/>
  <c r="F90" i="3" s="1"/>
  <c r="I90" i="3" s="1"/>
  <c r="I89" i="3"/>
  <c r="E89" i="3"/>
  <c r="F89" i="3" s="1"/>
  <c r="I88" i="3"/>
  <c r="E88" i="3"/>
  <c r="E87" i="3"/>
  <c r="F87" i="3" s="1"/>
  <c r="E86" i="3"/>
  <c r="F86" i="3" s="1"/>
  <c r="I85" i="3"/>
  <c r="E85" i="3"/>
  <c r="F85" i="3" s="1"/>
  <c r="I84" i="3"/>
  <c r="E84" i="3"/>
  <c r="F84" i="3" s="1"/>
  <c r="I83" i="3"/>
  <c r="E83" i="3"/>
  <c r="F83" i="3" s="1"/>
  <c r="E82" i="3"/>
  <c r="F82" i="3" s="1"/>
  <c r="I82" i="3" s="1"/>
  <c r="I81" i="3"/>
  <c r="E81" i="3"/>
  <c r="F81" i="3" s="1"/>
  <c r="I80" i="3"/>
  <c r="E80" i="3"/>
  <c r="E79" i="3"/>
  <c r="F79" i="3" s="1"/>
  <c r="E78" i="3"/>
  <c r="F78" i="3" s="1"/>
  <c r="I78" i="3" s="1"/>
  <c r="I77" i="3"/>
  <c r="E77" i="3"/>
  <c r="F77" i="3" s="1"/>
  <c r="I76" i="3"/>
  <c r="E76" i="3"/>
  <c r="F76" i="3" s="1"/>
  <c r="E75" i="3"/>
  <c r="F75" i="3" s="1"/>
  <c r="E74" i="3"/>
  <c r="F74" i="3" s="1"/>
  <c r="I74" i="3" s="1"/>
  <c r="I73" i="3"/>
  <c r="E73" i="3"/>
  <c r="F73" i="3" s="1"/>
  <c r="I72" i="3"/>
  <c r="E72" i="3"/>
  <c r="E71" i="3"/>
  <c r="F71" i="3" s="1"/>
  <c r="E70" i="3"/>
  <c r="F70" i="3" s="1"/>
  <c r="I69" i="3"/>
  <c r="E69" i="3"/>
  <c r="F69" i="3" s="1"/>
  <c r="I68" i="3"/>
  <c r="E68" i="3"/>
  <c r="F68" i="3" s="1"/>
  <c r="I67" i="3"/>
  <c r="E67" i="3"/>
  <c r="F67" i="3" s="1"/>
  <c r="E66" i="3"/>
  <c r="F66" i="3" s="1"/>
  <c r="I66" i="3" s="1"/>
  <c r="I65" i="3"/>
  <c r="E65" i="3"/>
  <c r="F65" i="3" s="1"/>
  <c r="I64" i="3"/>
  <c r="E64" i="3"/>
  <c r="E63" i="3"/>
  <c r="F63" i="3" s="1"/>
  <c r="E62" i="3"/>
  <c r="F62" i="3" s="1"/>
  <c r="I62" i="3" s="1"/>
  <c r="I61" i="3"/>
  <c r="E61" i="3"/>
  <c r="F61" i="3" s="1"/>
  <c r="I60" i="3"/>
  <c r="E60" i="3"/>
  <c r="F60" i="3" s="1"/>
  <c r="E59" i="3"/>
  <c r="F59" i="3" s="1"/>
  <c r="E58" i="3"/>
  <c r="F58" i="3" s="1"/>
  <c r="I58" i="3" s="1"/>
  <c r="I57" i="3"/>
  <c r="E57" i="3"/>
  <c r="F57" i="3" s="1"/>
  <c r="I56" i="3"/>
  <c r="E56" i="3"/>
  <c r="E55" i="3"/>
  <c r="F55" i="3" s="1"/>
  <c r="E54" i="3"/>
  <c r="F54" i="3" s="1"/>
  <c r="I54" i="3" s="1"/>
  <c r="I53" i="3"/>
  <c r="E53" i="3"/>
  <c r="F53" i="3" s="1"/>
  <c r="I52" i="3"/>
  <c r="E52" i="3"/>
  <c r="F52" i="3" s="1"/>
  <c r="I51" i="3"/>
  <c r="E51" i="3"/>
  <c r="F51" i="3" s="1"/>
  <c r="E50" i="3"/>
  <c r="F50" i="3" s="1"/>
  <c r="I50" i="3" s="1"/>
  <c r="I49" i="3"/>
  <c r="E49" i="3"/>
  <c r="F49" i="3" s="1"/>
  <c r="I48" i="3"/>
  <c r="E48" i="3"/>
  <c r="E47" i="3"/>
  <c r="F47" i="3" s="1"/>
  <c r="E46" i="3"/>
  <c r="F46" i="3" s="1"/>
  <c r="I46" i="3" s="1"/>
  <c r="I45" i="3"/>
  <c r="E45" i="3"/>
  <c r="F45" i="3" s="1"/>
  <c r="I44" i="3"/>
  <c r="E44" i="3"/>
  <c r="F44" i="3" s="1"/>
  <c r="E43" i="3"/>
  <c r="F43" i="3" s="1"/>
  <c r="E42" i="3"/>
  <c r="F42" i="3" s="1"/>
  <c r="I42" i="3" s="1"/>
  <c r="I41" i="3"/>
  <c r="E41" i="3"/>
  <c r="F41" i="3" s="1"/>
  <c r="I40" i="3"/>
  <c r="E40" i="3"/>
  <c r="E39" i="3"/>
  <c r="F39" i="3" s="1"/>
  <c r="E38" i="3"/>
  <c r="F38" i="3" s="1"/>
  <c r="I38" i="3" s="1"/>
  <c r="I37" i="3"/>
  <c r="E37" i="3"/>
  <c r="F37" i="3" s="1"/>
  <c r="I36" i="3"/>
  <c r="E36" i="3"/>
  <c r="F36" i="3" s="1"/>
  <c r="I35" i="3"/>
  <c r="E35" i="3"/>
  <c r="F35" i="3" s="1"/>
  <c r="E34" i="3"/>
  <c r="F34" i="3" s="1"/>
  <c r="I34" i="3" s="1"/>
  <c r="I33" i="3"/>
  <c r="E33" i="3"/>
  <c r="F33" i="3" s="1"/>
  <c r="I32" i="3"/>
  <c r="E32" i="3"/>
  <c r="E31" i="3"/>
  <c r="F31" i="3" s="1"/>
  <c r="E30" i="3"/>
  <c r="F30" i="3" s="1"/>
  <c r="I30" i="3" s="1"/>
  <c r="I29" i="3"/>
  <c r="E29" i="3"/>
  <c r="F29" i="3" s="1"/>
  <c r="I28" i="3"/>
  <c r="E28" i="3"/>
  <c r="F28" i="3" s="1"/>
  <c r="E27" i="3"/>
  <c r="F27" i="3" s="1"/>
  <c r="E26" i="3"/>
  <c r="F26" i="3" s="1"/>
  <c r="I26" i="3" s="1"/>
  <c r="I25" i="3"/>
  <c r="E25" i="3"/>
  <c r="F25" i="3" s="1"/>
  <c r="I24" i="3"/>
  <c r="E24" i="3"/>
  <c r="F24" i="3" s="1"/>
  <c r="E23" i="3"/>
  <c r="F23" i="3" s="1"/>
  <c r="E22" i="3"/>
  <c r="F22" i="3" s="1"/>
  <c r="I22" i="3" s="1"/>
  <c r="E21" i="3"/>
  <c r="I21" i="3" s="1"/>
  <c r="E20" i="3"/>
  <c r="I20" i="3" s="1"/>
  <c r="E19" i="3"/>
  <c r="E18" i="3"/>
  <c r="F18" i="3" s="1"/>
  <c r="I18" i="3" s="1"/>
  <c r="E17" i="3"/>
  <c r="I17" i="3" s="1"/>
  <c r="E16" i="3"/>
  <c r="I16" i="3" s="1"/>
  <c r="E15" i="3"/>
  <c r="I14" i="3"/>
  <c r="E14" i="3"/>
  <c r="F14" i="3" s="1"/>
  <c r="E13" i="3"/>
  <c r="I13" i="3" s="1"/>
  <c r="E12" i="3"/>
  <c r="I12" i="3" s="1"/>
  <c r="E11" i="3"/>
  <c r="E10" i="3"/>
  <c r="F10" i="3" s="1"/>
  <c r="E9" i="3"/>
  <c r="I9" i="3" s="1"/>
  <c r="E8" i="3"/>
  <c r="I8" i="3" s="1"/>
  <c r="E7" i="3"/>
  <c r="I6" i="3"/>
  <c r="E6" i="3"/>
  <c r="F6" i="3" s="1"/>
  <c r="E5" i="3"/>
  <c r="I5" i="3" s="1"/>
  <c r="E4" i="3"/>
  <c r="F4" i="3" s="1"/>
  <c r="E3" i="3"/>
  <c r="E2" i="3"/>
  <c r="F2" i="3" s="1"/>
  <c r="E192" i="2"/>
  <c r="E191" i="2"/>
  <c r="F191" i="2" s="1"/>
  <c r="E190" i="2"/>
  <c r="F190" i="2" s="1"/>
  <c r="E189" i="2"/>
  <c r="E188" i="2"/>
  <c r="E187" i="2"/>
  <c r="F187" i="2" s="1"/>
  <c r="E186" i="2"/>
  <c r="E185" i="2"/>
  <c r="E184" i="2"/>
  <c r="E183" i="2"/>
  <c r="F183" i="2" s="1"/>
  <c r="E182" i="2"/>
  <c r="E181" i="2"/>
  <c r="E180" i="2"/>
  <c r="E179" i="2"/>
  <c r="F179" i="2" s="1"/>
  <c r="E178" i="2"/>
  <c r="E177" i="2"/>
  <c r="E176" i="2"/>
  <c r="E175" i="2"/>
  <c r="F175" i="2" s="1"/>
  <c r="E174" i="2"/>
  <c r="E173" i="2"/>
  <c r="I173" i="2" s="1"/>
  <c r="E172" i="2"/>
  <c r="E171" i="2"/>
  <c r="F171" i="2" s="1"/>
  <c r="E170" i="2"/>
  <c r="F170" i="2" s="1"/>
  <c r="E169" i="2"/>
  <c r="E168" i="2"/>
  <c r="E167" i="2"/>
  <c r="F167" i="2" s="1"/>
  <c r="E166" i="2"/>
  <c r="F166" i="2" s="1"/>
  <c r="E165" i="2"/>
  <c r="E164" i="2"/>
  <c r="E163" i="2"/>
  <c r="F163" i="2" s="1"/>
  <c r="E162" i="2"/>
  <c r="F162" i="2" s="1"/>
  <c r="E161" i="2"/>
  <c r="E160" i="2"/>
  <c r="E159" i="2"/>
  <c r="F159" i="2" s="1"/>
  <c r="E158" i="2"/>
  <c r="F158" i="2" s="1"/>
  <c r="E157" i="2"/>
  <c r="E156" i="2"/>
  <c r="E155" i="2"/>
  <c r="F155" i="2" s="1"/>
  <c r="E154" i="2"/>
  <c r="F154" i="2" s="1"/>
  <c r="E153" i="2"/>
  <c r="E152" i="2"/>
  <c r="E151" i="2"/>
  <c r="F151" i="2" s="1"/>
  <c r="E150" i="2"/>
  <c r="F150" i="2" s="1"/>
  <c r="E149" i="2"/>
  <c r="E148" i="2"/>
  <c r="E147" i="2"/>
  <c r="F147" i="2" s="1"/>
  <c r="E146" i="2"/>
  <c r="F146" i="2" s="1"/>
  <c r="E145" i="2"/>
  <c r="E144" i="2"/>
  <c r="E143" i="2"/>
  <c r="F143" i="2" s="1"/>
  <c r="E142" i="2"/>
  <c r="F142" i="2" s="1"/>
  <c r="E141" i="2"/>
  <c r="E140" i="2"/>
  <c r="E139" i="2"/>
  <c r="F139" i="2" s="1"/>
  <c r="E138" i="2"/>
  <c r="F138" i="2" s="1"/>
  <c r="E137" i="2"/>
  <c r="E136" i="2"/>
  <c r="E135" i="2"/>
  <c r="F135" i="2" s="1"/>
  <c r="E134" i="2"/>
  <c r="F134" i="2" s="1"/>
  <c r="E133" i="2"/>
  <c r="E132" i="2"/>
  <c r="E131" i="2"/>
  <c r="F131" i="2" s="1"/>
  <c r="E130" i="2"/>
  <c r="F130" i="2" s="1"/>
  <c r="E129" i="2"/>
  <c r="E128" i="2"/>
  <c r="E127" i="2"/>
  <c r="F127" i="2" s="1"/>
  <c r="E126" i="2"/>
  <c r="F126" i="2" s="1"/>
  <c r="E125" i="2"/>
  <c r="E124" i="2"/>
  <c r="E123" i="2"/>
  <c r="F123" i="2" s="1"/>
  <c r="E122" i="2"/>
  <c r="F122" i="2" s="1"/>
  <c r="E121" i="2"/>
  <c r="E120" i="2"/>
  <c r="E119" i="2"/>
  <c r="F119" i="2" s="1"/>
  <c r="E118" i="2"/>
  <c r="F118" i="2" s="1"/>
  <c r="E117" i="2"/>
  <c r="E116" i="2"/>
  <c r="E115" i="2"/>
  <c r="F115" i="2" s="1"/>
  <c r="E114" i="2"/>
  <c r="F114" i="2" s="1"/>
  <c r="E113" i="2"/>
  <c r="E112" i="2"/>
  <c r="E111" i="2"/>
  <c r="F111" i="2" s="1"/>
  <c r="E110" i="2"/>
  <c r="F110" i="2" s="1"/>
  <c r="E109" i="2"/>
  <c r="E108" i="2"/>
  <c r="E107" i="2"/>
  <c r="F107" i="2" s="1"/>
  <c r="E106" i="2"/>
  <c r="F106" i="2" s="1"/>
  <c r="E105" i="2"/>
  <c r="E104" i="2"/>
  <c r="E103" i="2"/>
  <c r="F103" i="2" s="1"/>
  <c r="E102" i="2"/>
  <c r="F102" i="2" s="1"/>
  <c r="E101" i="2"/>
  <c r="E100" i="2"/>
  <c r="E99" i="2"/>
  <c r="F99" i="2" s="1"/>
  <c r="E98" i="2"/>
  <c r="F98" i="2" s="1"/>
  <c r="E97" i="2"/>
  <c r="E96" i="2"/>
  <c r="E95" i="2"/>
  <c r="F95" i="2" s="1"/>
  <c r="E94" i="2"/>
  <c r="F94" i="2" s="1"/>
  <c r="E93" i="2"/>
  <c r="E92" i="2"/>
  <c r="E91" i="2"/>
  <c r="F91" i="2" s="1"/>
  <c r="E90" i="2"/>
  <c r="F90" i="2" s="1"/>
  <c r="E89" i="2"/>
  <c r="E88" i="2"/>
  <c r="E87" i="2"/>
  <c r="F87" i="2" s="1"/>
  <c r="E86" i="2"/>
  <c r="F86" i="2" s="1"/>
  <c r="E85" i="2"/>
  <c r="E84" i="2"/>
  <c r="E83" i="2"/>
  <c r="F83" i="2" s="1"/>
  <c r="E82" i="2"/>
  <c r="F82" i="2" s="1"/>
  <c r="E81" i="2"/>
  <c r="E80" i="2"/>
  <c r="E79" i="2"/>
  <c r="F79" i="2" s="1"/>
  <c r="E78" i="2"/>
  <c r="F78" i="2" s="1"/>
  <c r="E77" i="2"/>
  <c r="E76" i="2"/>
  <c r="E75" i="2"/>
  <c r="F75" i="2" s="1"/>
  <c r="E74" i="2"/>
  <c r="F74" i="2" s="1"/>
  <c r="E73" i="2"/>
  <c r="E72" i="2"/>
  <c r="E71" i="2"/>
  <c r="F71" i="2" s="1"/>
  <c r="E70" i="2"/>
  <c r="F70" i="2" s="1"/>
  <c r="E69" i="2"/>
  <c r="E68" i="2"/>
  <c r="E67" i="2"/>
  <c r="F67" i="2" s="1"/>
  <c r="E66" i="2"/>
  <c r="F66" i="2" s="1"/>
  <c r="E65" i="2"/>
  <c r="E64" i="2"/>
  <c r="E63" i="2"/>
  <c r="F63" i="2" s="1"/>
  <c r="E62" i="2"/>
  <c r="E61" i="2"/>
  <c r="E60" i="2"/>
  <c r="E59" i="2"/>
  <c r="F59" i="2" s="1"/>
  <c r="E58" i="2"/>
  <c r="E57" i="2"/>
  <c r="E56" i="2"/>
  <c r="E55" i="2"/>
  <c r="F55" i="2" s="1"/>
  <c r="E54" i="2"/>
  <c r="E53" i="2"/>
  <c r="E52" i="2"/>
  <c r="E51" i="2"/>
  <c r="F51" i="2" s="1"/>
  <c r="E50" i="2"/>
  <c r="F50" i="2" s="1"/>
  <c r="E49" i="2"/>
  <c r="E48" i="2"/>
  <c r="E47" i="2"/>
  <c r="F47" i="2" s="1"/>
  <c r="E46" i="2"/>
  <c r="E45" i="2"/>
  <c r="E44" i="2"/>
  <c r="E43" i="2"/>
  <c r="F43" i="2" s="1"/>
  <c r="E42" i="2"/>
  <c r="E41" i="2"/>
  <c r="E40" i="2"/>
  <c r="E39" i="2"/>
  <c r="F39" i="2" s="1"/>
  <c r="E38" i="2"/>
  <c r="E37" i="2"/>
  <c r="E36" i="2"/>
  <c r="E35" i="2"/>
  <c r="F35" i="2" s="1"/>
  <c r="E34" i="2"/>
  <c r="E33" i="2"/>
  <c r="E32" i="2"/>
  <c r="E31" i="2"/>
  <c r="F31" i="2" s="1"/>
  <c r="E30" i="2"/>
  <c r="E29" i="2"/>
  <c r="E28" i="2"/>
  <c r="E27" i="2"/>
  <c r="F27" i="2" s="1"/>
  <c r="E26" i="2"/>
  <c r="E25" i="2"/>
  <c r="E24" i="2"/>
  <c r="E23" i="2"/>
  <c r="F23" i="2" s="1"/>
  <c r="E22" i="2"/>
  <c r="E21" i="2"/>
  <c r="E20" i="2"/>
  <c r="E19" i="2"/>
  <c r="F19" i="2" s="1"/>
  <c r="E18" i="2"/>
  <c r="F18" i="2" s="1"/>
  <c r="E17" i="2"/>
  <c r="E16" i="2"/>
  <c r="E15" i="2"/>
  <c r="F15" i="2" s="1"/>
  <c r="E14" i="2"/>
  <c r="E13" i="2"/>
  <c r="E12" i="2"/>
  <c r="E11" i="2"/>
  <c r="F11" i="2" s="1"/>
  <c r="E10" i="2"/>
  <c r="E9" i="2"/>
  <c r="E8" i="2"/>
  <c r="E7" i="2"/>
  <c r="F7" i="2" s="1"/>
  <c r="E6" i="2"/>
  <c r="E5" i="2"/>
  <c r="E4" i="2"/>
  <c r="E3" i="2"/>
  <c r="F3" i="2" s="1"/>
  <c r="I192" i="4" l="1"/>
  <c r="I188" i="4"/>
  <c r="I184" i="4"/>
  <c r="I180" i="4"/>
  <c r="I176" i="4"/>
  <c r="I172" i="4"/>
  <c r="I168" i="4"/>
  <c r="I164" i="4"/>
  <c r="I160" i="4"/>
  <c r="I156" i="4"/>
  <c r="I152" i="4"/>
  <c r="I148" i="4"/>
  <c r="I144" i="4"/>
  <c r="I140" i="4"/>
  <c r="I136" i="4"/>
  <c r="I132" i="4"/>
  <c r="I128" i="4"/>
  <c r="I124" i="4"/>
  <c r="I120" i="4"/>
  <c r="I116" i="4"/>
  <c r="I112" i="4"/>
  <c r="I108" i="4"/>
  <c r="I104" i="4"/>
  <c r="I96" i="4"/>
  <c r="I92" i="4"/>
  <c r="I84" i="4"/>
  <c r="I80" i="4"/>
  <c r="I76" i="4"/>
  <c r="I72" i="4"/>
  <c r="I68" i="4"/>
  <c r="I64" i="4"/>
  <c r="I60" i="4"/>
  <c r="I56" i="4"/>
  <c r="I52" i="4"/>
  <c r="I48" i="4"/>
  <c r="I44" i="4"/>
  <c r="I40" i="4"/>
  <c r="I36" i="4"/>
  <c r="I32" i="4"/>
  <c r="I28" i="4"/>
  <c r="I24" i="4"/>
  <c r="I20" i="4"/>
  <c r="I16" i="4"/>
  <c r="I12" i="4"/>
  <c r="I193" i="4" s="1"/>
  <c r="I8" i="4"/>
  <c r="I7" i="3"/>
  <c r="I11" i="3"/>
  <c r="I15" i="3"/>
  <c r="I19" i="3"/>
  <c r="F185" i="3"/>
  <c r="F181" i="3"/>
  <c r="F177" i="3"/>
  <c r="F173" i="3"/>
  <c r="F169" i="3"/>
  <c r="F161" i="3"/>
  <c r="F145" i="3"/>
  <c r="F141" i="3"/>
  <c r="F137" i="3"/>
  <c r="F133" i="3"/>
  <c r="F125" i="3"/>
  <c r="F121" i="3"/>
  <c r="F117" i="3"/>
  <c r="F113" i="3"/>
  <c r="F109" i="3"/>
  <c r="F105" i="3"/>
  <c r="F21" i="3"/>
  <c r="F17" i="3"/>
  <c r="F13" i="3"/>
  <c r="F9" i="3"/>
  <c r="F5" i="3"/>
  <c r="F184" i="3"/>
  <c r="F164" i="3"/>
  <c r="F152" i="3"/>
  <c r="F136" i="3"/>
  <c r="F20" i="3"/>
  <c r="F16" i="3"/>
  <c r="F12" i="3"/>
  <c r="F8" i="3"/>
  <c r="F19" i="3"/>
  <c r="F15" i="3"/>
  <c r="F11" i="3"/>
  <c r="F7" i="3"/>
  <c r="F3" i="3"/>
  <c r="I154" i="3"/>
  <c r="I114" i="3"/>
  <c r="I146" i="3"/>
  <c r="I189" i="3"/>
  <c r="I106" i="3"/>
  <c r="I130" i="3"/>
  <c r="I134" i="3"/>
  <c r="F192" i="2"/>
  <c r="F188" i="2"/>
  <c r="F184" i="2"/>
  <c r="F180" i="2"/>
  <c r="F176" i="2"/>
  <c r="F172" i="2"/>
  <c r="F168" i="2"/>
  <c r="F164" i="2"/>
  <c r="F160" i="2"/>
  <c r="F156" i="2"/>
  <c r="F152" i="2"/>
  <c r="F148" i="2"/>
  <c r="F144" i="2"/>
  <c r="F140" i="2"/>
  <c r="F136" i="2"/>
  <c r="F132" i="2"/>
  <c r="F128" i="2"/>
  <c r="F124" i="2"/>
  <c r="F120" i="2"/>
  <c r="F116" i="2"/>
  <c r="F112" i="2"/>
  <c r="F108" i="2"/>
  <c r="F104" i="2"/>
  <c r="F100" i="2"/>
  <c r="F96" i="2"/>
  <c r="F92" i="2"/>
  <c r="F88" i="2"/>
  <c r="F84" i="2"/>
  <c r="F80" i="2"/>
  <c r="F76" i="2"/>
  <c r="F72" i="2"/>
  <c r="F68" i="2"/>
  <c r="F64" i="2"/>
  <c r="F60" i="2"/>
  <c r="F56" i="2"/>
  <c r="F52" i="2"/>
  <c r="F48" i="2"/>
  <c r="F44" i="2"/>
  <c r="F40" i="2"/>
  <c r="F36" i="2"/>
  <c r="F32" i="2"/>
  <c r="F28" i="2"/>
  <c r="F24" i="2"/>
  <c r="F20" i="2"/>
  <c r="F16" i="2"/>
  <c r="F12" i="2"/>
  <c r="F8" i="2"/>
  <c r="F4" i="2"/>
  <c r="F186" i="2"/>
  <c r="F182" i="2"/>
  <c r="F178" i="2"/>
  <c r="F174" i="2"/>
  <c r="F62" i="2"/>
  <c r="F58" i="2"/>
  <c r="F54" i="2"/>
  <c r="F46" i="2"/>
  <c r="F42" i="2"/>
  <c r="F38" i="2"/>
  <c r="F34" i="2"/>
  <c r="F30" i="2"/>
  <c r="F26" i="2"/>
  <c r="F22" i="2"/>
  <c r="F14" i="2"/>
  <c r="F10" i="2"/>
  <c r="F6" i="2"/>
  <c r="I31" i="2"/>
  <c r="I39" i="2"/>
  <c r="I47" i="2"/>
  <c r="I55" i="2"/>
  <c r="I63" i="2"/>
  <c r="I71" i="2"/>
  <c r="I79" i="2"/>
  <c r="I95" i="2"/>
  <c r="I103" i="2"/>
  <c r="I111" i="2"/>
  <c r="I119" i="2"/>
  <c r="I127" i="2"/>
  <c r="I135" i="2"/>
  <c r="I139" i="2"/>
  <c r="I143" i="2"/>
  <c r="I151" i="2"/>
  <c r="I159" i="2"/>
  <c r="I167" i="2"/>
  <c r="I193" i="3"/>
  <c r="I9" i="2"/>
  <c r="I21" i="2"/>
  <c r="I33" i="2"/>
  <c r="I45" i="2"/>
  <c r="I81" i="2"/>
  <c r="I89" i="2"/>
  <c r="I165" i="2"/>
  <c r="I157" i="2"/>
  <c r="I141" i="2"/>
  <c r="I133" i="2"/>
  <c r="I125" i="2"/>
  <c r="I117" i="2"/>
  <c r="I105" i="2"/>
  <c r="I13" i="2"/>
  <c r="I25" i="2"/>
  <c r="I37" i="2"/>
  <c r="I53" i="2"/>
  <c r="I61" i="2"/>
  <c r="I73" i="2"/>
  <c r="I5" i="2"/>
  <c r="I17" i="2"/>
  <c r="I29" i="2"/>
  <c r="I41" i="2"/>
  <c r="I49" i="2"/>
  <c r="I57" i="2"/>
  <c r="I69" i="2"/>
  <c r="I77" i="2"/>
  <c r="I85" i="2"/>
  <c r="I93" i="2"/>
  <c r="I101" i="2"/>
  <c r="I109" i="2"/>
  <c r="I149" i="2"/>
  <c r="I169" i="2"/>
  <c r="I161" i="2"/>
  <c r="I153" i="2"/>
  <c r="I145" i="2"/>
  <c r="I137" i="2"/>
  <c r="I129" i="2"/>
  <c r="I121" i="2"/>
  <c r="I113" i="2"/>
  <c r="I97" i="2"/>
  <c r="I58" i="2"/>
  <c r="I166" i="2"/>
  <c r="I177" i="2"/>
  <c r="I181" i="2"/>
  <c r="I185" i="2"/>
  <c r="I189" i="2"/>
  <c r="I30" i="2"/>
  <c r="I22" i="2"/>
  <c r="I26" i="2"/>
  <c r="I34" i="2"/>
  <c r="I38" i="2"/>
  <c r="I42" i="2"/>
  <c r="I46" i="2"/>
  <c r="I50" i="2"/>
  <c r="I54" i="2"/>
  <c r="I62" i="2"/>
  <c r="I7" i="2"/>
  <c r="I190" i="2"/>
  <c r="I170" i="2"/>
  <c r="I162" i="2"/>
  <c r="I158" i="2"/>
  <c r="I154" i="2"/>
  <c r="I150" i="2"/>
  <c r="I146" i="2"/>
  <c r="I142" i="2"/>
  <c r="I138" i="2"/>
  <c r="I134" i="2"/>
  <c r="I130" i="2"/>
  <c r="I126" i="2"/>
  <c r="I122" i="2"/>
  <c r="I118" i="2"/>
  <c r="I114" i="2"/>
  <c r="I110" i="2"/>
  <c r="I106" i="2"/>
  <c r="I102" i="2"/>
  <c r="I98" i="2"/>
  <c r="I94" i="2"/>
  <c r="I90" i="2"/>
  <c r="I86" i="2"/>
  <c r="I82" i="2"/>
  <c r="I78" i="2"/>
  <c r="I74" i="2"/>
  <c r="I70" i="2"/>
  <c r="I19" i="2"/>
  <c r="I15" i="2"/>
  <c r="I11" i="2"/>
  <c r="I66" i="2"/>
  <c r="I65" i="2"/>
  <c r="I6" i="2"/>
  <c r="I23" i="2"/>
  <c r="I27" i="2"/>
  <c r="I35" i="2"/>
  <c r="I43" i="2"/>
  <c r="I51" i="2"/>
  <c r="I59" i="2"/>
  <c r="I67" i="2"/>
  <c r="I75" i="2"/>
  <c r="I83" i="2"/>
  <c r="I87" i="2"/>
  <c r="I91" i="2"/>
  <c r="I99" i="2"/>
  <c r="I107" i="2"/>
  <c r="I115" i="2"/>
  <c r="I123" i="2"/>
  <c r="I131" i="2"/>
  <c r="I147" i="2"/>
  <c r="I155" i="2"/>
  <c r="I163" i="2"/>
  <c r="I171" i="2"/>
  <c r="I174" i="2"/>
  <c r="I178" i="2"/>
  <c r="I182" i="2"/>
  <c r="I186" i="2"/>
  <c r="I10" i="2"/>
  <c r="I18" i="2"/>
  <c r="I175" i="2"/>
  <c r="I179" i="2"/>
  <c r="I183" i="2"/>
  <c r="I187" i="2"/>
  <c r="I191" i="2"/>
  <c r="I14" i="2"/>
  <c r="I4" i="2"/>
  <c r="I16" i="2"/>
  <c r="I32" i="2"/>
  <c r="I80" i="2"/>
  <c r="I176" i="2"/>
  <c r="I180" i="2"/>
  <c r="I184" i="2"/>
  <c r="I188" i="2"/>
  <c r="I192" i="2"/>
  <c r="I8" i="2"/>
  <c r="I20" i="2"/>
  <c r="I28" i="2"/>
  <c r="I40" i="2"/>
  <c r="I84" i="2"/>
  <c r="I12" i="2"/>
  <c r="I24" i="2"/>
  <c r="I36" i="2"/>
  <c r="I44" i="2"/>
  <c r="I48" i="2"/>
  <c r="I52" i="2"/>
  <c r="I56" i="2"/>
  <c r="I60" i="2"/>
  <c r="I64" i="2"/>
  <c r="I68" i="2"/>
  <c r="I72" i="2"/>
  <c r="I76" i="2"/>
  <c r="I88" i="2"/>
  <c r="I92" i="2"/>
  <c r="I96" i="2"/>
  <c r="I100" i="2"/>
  <c r="I104" i="2"/>
  <c r="I108" i="2"/>
  <c r="I112" i="2"/>
  <c r="I116" i="2"/>
  <c r="I120" i="2"/>
  <c r="I124" i="2"/>
  <c r="I128" i="2"/>
  <c r="I132" i="2"/>
  <c r="I136" i="2"/>
  <c r="I140" i="2"/>
  <c r="I144" i="2"/>
  <c r="I148" i="2"/>
  <c r="I152" i="2"/>
  <c r="I156" i="2"/>
  <c r="I160" i="2"/>
  <c r="I164" i="2"/>
  <c r="I168" i="2"/>
  <c r="I172" i="2"/>
  <c r="I3" i="2" l="1"/>
  <c r="I193" i="2" s="1"/>
</calcChain>
</file>

<file path=xl/sharedStrings.xml><?xml version="1.0" encoding="utf-8"?>
<sst xmlns="http://schemas.openxmlformats.org/spreadsheetml/2006/main" count="30" uniqueCount="12">
  <si>
    <t>FECHA</t>
  </si>
  <si>
    <t>CAPITAL</t>
  </si>
  <si>
    <t>IBC EA</t>
  </si>
  <si>
    <t>IBC MENSUAL</t>
  </si>
  <si>
    <t>IBC DIARIO</t>
  </si>
  <si>
    <t>ART.884 C. Co.</t>
  </si>
  <si>
    <t>INT. MORA MENSUAL</t>
  </si>
  <si>
    <t>INT. MORA MENSUAL $</t>
  </si>
  <si>
    <t xml:space="preserve">TOTAL </t>
  </si>
  <si>
    <t xml:space="preserve">Nª DÍAS MES </t>
  </si>
  <si>
    <t>Nª DÍAS MES</t>
  </si>
  <si>
    <t xml:space="preserve">IBC DIARIO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</si>
</sst>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&quot;$&quot;* #,##0_-;\-&quot;$&quot;* #,##0_-;_-&quot;$&quot;* &quot;-&quot;_-;_-@_-"/>
    <numFmt numFmtId="165" formatCode="dd/mm/yyyy;@"/>
    <numFmt numFmtId="166" formatCode="0.0000%"/>
  </numFmts>
  <fonts count="4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8"/>
      <color theme="0"/>
      <name val="Calibri Light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7030A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9">
    <xf numFmtId="0" fontId="0" fillId="0" borderId="0" xfId="0"/>
    <xf numFmtId="164" fontId="0" fillId="0" borderId="0" xfId="0" applyNumberFormat="1"/>
    <xf numFmtId="0" fontId="0" fillId="0" borderId="0" xfId="0" applyAlignment="1">
      <alignment vertical="center"/>
    </xf>
    <xf numFmtId="10" fontId="0" fillId="0" borderId="0" xfId="1" applyNumberFormat="1" applyFont="1"/>
    <xf numFmtId="165" fontId="0" fillId="0" borderId="1" xfId="0" applyNumberFormat="1" applyBorder="1"/>
    <xf numFmtId="1" fontId="0" fillId="0" borderId="1" xfId="0" applyNumberFormat="1" applyBorder="1"/>
    <xf numFmtId="164" fontId="0" fillId="0" borderId="1" xfId="0" applyNumberFormat="1" applyBorder="1"/>
    <xf numFmtId="10" fontId="0" fillId="0" borderId="1" xfId="1" applyNumberFormat="1" applyFont="1" applyFill="1" applyBorder="1" applyAlignment="1">
      <alignment vertical="center"/>
    </xf>
    <xf numFmtId="10" fontId="0" fillId="0" borderId="1" xfId="1" applyNumberFormat="1" applyFont="1" applyBorder="1"/>
    <xf numFmtId="0" fontId="0" fillId="0" borderId="1" xfId="0" applyBorder="1"/>
    <xf numFmtId="164" fontId="0" fillId="0" borderId="1" xfId="0" applyNumberFormat="1" applyFill="1" applyBorder="1"/>
    <xf numFmtId="1" fontId="0" fillId="2" borderId="1" xfId="0" applyNumberFormat="1" applyFill="1" applyBorder="1"/>
    <xf numFmtId="10" fontId="0" fillId="0" borderId="1" xfId="1" applyNumberFormat="1" applyFont="1" applyBorder="1" applyAlignment="1">
      <alignment vertical="center"/>
    </xf>
    <xf numFmtId="164" fontId="2" fillId="3" borderId="1" xfId="0" applyNumberFormat="1" applyFont="1" applyFill="1" applyBorder="1"/>
    <xf numFmtId="0" fontId="3" fillId="3" borderId="1" xfId="0" applyFont="1" applyFill="1" applyBorder="1" applyAlignment="1">
      <alignment horizontal="center" vertical="center"/>
    </xf>
    <xf numFmtId="10" fontId="3" fillId="3" borderId="1" xfId="1" applyNumberFormat="1" applyFont="1" applyFill="1" applyBorder="1" applyAlignment="1">
      <alignment horizontal="center" vertical="center"/>
    </xf>
    <xf numFmtId="166" fontId="0" fillId="0" borderId="1" xfId="1" applyNumberFormat="1" applyFont="1" applyBorder="1"/>
    <xf numFmtId="166" fontId="0" fillId="0" borderId="0" xfId="1" applyNumberFormat="1" applyFont="1"/>
    <xf numFmtId="0" fontId="2" fillId="3" borderId="1" xfId="0" applyFont="1" applyFill="1" applyBorder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3"/>
  <sheetViews>
    <sheetView workbookViewId="0">
      <selection activeCell="D23" sqref="D23"/>
    </sheetView>
  </sheetViews>
  <sheetFormatPr baseColWidth="10" defaultRowHeight="15.75" x14ac:dyDescent="0.25"/>
  <cols>
    <col min="1" max="1" width="17.125" customWidth="1"/>
    <col min="2" max="2" width="10.625" customWidth="1"/>
    <col min="3" max="3" width="12.5" bestFit="1" customWidth="1"/>
    <col min="4" max="4" width="15.125" style="2" bestFit="1" customWidth="1"/>
    <col min="5" max="6" width="13" style="3" customWidth="1"/>
    <col min="8" max="8" width="14" style="3" customWidth="1"/>
    <col min="9" max="9" width="15.5" customWidth="1"/>
  </cols>
  <sheetData>
    <row r="1" spans="1:9" x14ac:dyDescent="0.25">
      <c r="A1" s="14" t="s">
        <v>0</v>
      </c>
      <c r="B1" s="14" t="s">
        <v>10</v>
      </c>
      <c r="C1" s="14" t="s">
        <v>1</v>
      </c>
      <c r="D1" s="14" t="s">
        <v>2</v>
      </c>
      <c r="E1" s="15" t="s">
        <v>3</v>
      </c>
      <c r="F1" s="15" t="s">
        <v>11</v>
      </c>
      <c r="G1" s="14" t="s">
        <v>5</v>
      </c>
      <c r="H1" s="15" t="s">
        <v>6</v>
      </c>
      <c r="I1" s="14" t="s">
        <v>7</v>
      </c>
    </row>
    <row r="2" spans="1:9" x14ac:dyDescent="0.25">
      <c r="A2" s="4">
        <v>38991</v>
      </c>
      <c r="B2" s="5">
        <v>31</v>
      </c>
      <c r="C2" s="6">
        <v>12000000</v>
      </c>
      <c r="D2" s="7">
        <v>0.1507</v>
      </c>
      <c r="E2" s="8">
        <f t="shared" ref="E2:E33" si="0">D2/12</f>
        <v>1.2558333333333333E-2</v>
      </c>
      <c r="F2" s="16">
        <f>E2/B2</f>
        <v>4.0510752688172042E-4</v>
      </c>
      <c r="G2" s="9">
        <v>1.5</v>
      </c>
      <c r="H2" s="8">
        <f>G2*E2</f>
        <v>1.88375E-2</v>
      </c>
      <c r="I2" s="10">
        <f t="shared" ref="I2:I33" si="1">H2*C2</f>
        <v>226050</v>
      </c>
    </row>
    <row r="3" spans="1:9" x14ac:dyDescent="0.25">
      <c r="A3" s="4">
        <v>39022</v>
      </c>
      <c r="B3" s="5">
        <v>30</v>
      </c>
      <c r="C3" s="6">
        <v>12000000</v>
      </c>
      <c r="D3" s="7">
        <v>0.1507</v>
      </c>
      <c r="E3" s="8">
        <f t="shared" si="0"/>
        <v>1.2558333333333333E-2</v>
      </c>
      <c r="F3" s="16">
        <f t="shared" ref="F3:F66" si="2">E3/B3</f>
        <v>4.1861111111111108E-4</v>
      </c>
      <c r="G3" s="9">
        <v>1.5</v>
      </c>
      <c r="H3" s="8">
        <f t="shared" ref="H3:H66" si="3">G3*E3</f>
        <v>1.88375E-2</v>
      </c>
      <c r="I3" s="10">
        <f t="shared" si="1"/>
        <v>226050</v>
      </c>
    </row>
    <row r="4" spans="1:9" x14ac:dyDescent="0.25">
      <c r="A4" s="4">
        <v>39052</v>
      </c>
      <c r="B4" s="5">
        <v>31</v>
      </c>
      <c r="C4" s="6">
        <v>12000000</v>
      </c>
      <c r="D4" s="7">
        <v>0.1507</v>
      </c>
      <c r="E4" s="8">
        <f t="shared" si="0"/>
        <v>1.2558333333333333E-2</v>
      </c>
      <c r="F4" s="16">
        <f t="shared" si="2"/>
        <v>4.0510752688172042E-4</v>
      </c>
      <c r="G4" s="9">
        <v>1.5</v>
      </c>
      <c r="H4" s="8">
        <f t="shared" si="3"/>
        <v>1.88375E-2</v>
      </c>
      <c r="I4" s="10">
        <f t="shared" si="1"/>
        <v>226050</v>
      </c>
    </row>
    <row r="5" spans="1:9" x14ac:dyDescent="0.25">
      <c r="A5" s="4">
        <v>39083</v>
      </c>
      <c r="B5" s="5">
        <v>31</v>
      </c>
      <c r="C5" s="6">
        <v>12000000</v>
      </c>
      <c r="D5" s="7">
        <v>0.13830000000000001</v>
      </c>
      <c r="E5" s="8">
        <f t="shared" si="0"/>
        <v>1.1525000000000001E-2</v>
      </c>
      <c r="F5" s="16">
        <f t="shared" si="2"/>
        <v>3.7177419354838712E-4</v>
      </c>
      <c r="G5" s="9">
        <v>1.5</v>
      </c>
      <c r="H5" s="8">
        <f t="shared" si="3"/>
        <v>1.7287500000000001E-2</v>
      </c>
      <c r="I5" s="10">
        <f t="shared" si="1"/>
        <v>207450</v>
      </c>
    </row>
    <row r="6" spans="1:9" x14ac:dyDescent="0.25">
      <c r="A6" s="4">
        <v>39114</v>
      </c>
      <c r="B6" s="11">
        <v>28</v>
      </c>
      <c r="C6" s="6">
        <v>12000000</v>
      </c>
      <c r="D6" s="7">
        <v>0.13830000000000001</v>
      </c>
      <c r="E6" s="8">
        <f t="shared" si="0"/>
        <v>1.1525000000000001E-2</v>
      </c>
      <c r="F6" s="16">
        <f t="shared" si="2"/>
        <v>4.1160714285714287E-4</v>
      </c>
      <c r="G6" s="9">
        <v>1.5</v>
      </c>
      <c r="H6" s="8">
        <f t="shared" si="3"/>
        <v>1.7287500000000001E-2</v>
      </c>
      <c r="I6" s="10">
        <f t="shared" si="1"/>
        <v>207450</v>
      </c>
    </row>
    <row r="7" spans="1:9" x14ac:dyDescent="0.25">
      <c r="A7" s="4">
        <v>39142</v>
      </c>
      <c r="B7" s="5">
        <v>31</v>
      </c>
      <c r="C7" s="6">
        <v>12000000</v>
      </c>
      <c r="D7" s="7">
        <v>0.13830000000000001</v>
      </c>
      <c r="E7" s="8">
        <f t="shared" si="0"/>
        <v>1.1525000000000001E-2</v>
      </c>
      <c r="F7" s="16">
        <f t="shared" si="2"/>
        <v>3.7177419354838712E-4</v>
      </c>
      <c r="G7" s="9">
        <v>1.5</v>
      </c>
      <c r="H7" s="8">
        <f t="shared" si="3"/>
        <v>1.7287500000000001E-2</v>
      </c>
      <c r="I7" s="10">
        <f t="shared" si="1"/>
        <v>207450</v>
      </c>
    </row>
    <row r="8" spans="1:9" x14ac:dyDescent="0.25">
      <c r="A8" s="4">
        <v>39173</v>
      </c>
      <c r="B8" s="5">
        <v>30</v>
      </c>
      <c r="C8" s="6">
        <v>12000000</v>
      </c>
      <c r="D8" s="7">
        <v>0.16750000000000001</v>
      </c>
      <c r="E8" s="8">
        <f t="shared" si="0"/>
        <v>1.3958333333333335E-2</v>
      </c>
      <c r="F8" s="16">
        <f t="shared" si="2"/>
        <v>4.6527777777777784E-4</v>
      </c>
      <c r="G8" s="9">
        <v>1.5</v>
      </c>
      <c r="H8" s="8">
        <f t="shared" si="3"/>
        <v>2.0937500000000001E-2</v>
      </c>
      <c r="I8" s="10">
        <f t="shared" si="1"/>
        <v>251250.00000000003</v>
      </c>
    </row>
    <row r="9" spans="1:9" x14ac:dyDescent="0.25">
      <c r="A9" s="4">
        <v>39203</v>
      </c>
      <c r="B9" s="5">
        <v>31</v>
      </c>
      <c r="C9" s="6">
        <v>12000000</v>
      </c>
      <c r="D9" s="7">
        <v>0.16750000000000001</v>
      </c>
      <c r="E9" s="8">
        <f t="shared" si="0"/>
        <v>1.3958333333333335E-2</v>
      </c>
      <c r="F9" s="16">
        <f t="shared" si="2"/>
        <v>4.5026881720430112E-4</v>
      </c>
      <c r="G9" s="9">
        <v>1.5</v>
      </c>
      <c r="H9" s="8">
        <f t="shared" si="3"/>
        <v>2.0937500000000001E-2</v>
      </c>
      <c r="I9" s="10">
        <f t="shared" si="1"/>
        <v>251250.00000000003</v>
      </c>
    </row>
    <row r="10" spans="1:9" x14ac:dyDescent="0.25">
      <c r="A10" s="4">
        <v>39234</v>
      </c>
      <c r="B10" s="5">
        <v>30</v>
      </c>
      <c r="C10" s="6">
        <v>12000000</v>
      </c>
      <c r="D10" s="7">
        <v>0.16750000000000001</v>
      </c>
      <c r="E10" s="8">
        <f t="shared" si="0"/>
        <v>1.3958333333333335E-2</v>
      </c>
      <c r="F10" s="16">
        <f t="shared" si="2"/>
        <v>4.6527777777777784E-4</v>
      </c>
      <c r="G10" s="9">
        <v>1.5</v>
      </c>
      <c r="H10" s="8">
        <f t="shared" si="3"/>
        <v>2.0937500000000001E-2</v>
      </c>
      <c r="I10" s="10">
        <f t="shared" si="1"/>
        <v>251250.00000000003</v>
      </c>
    </row>
    <row r="11" spans="1:9" x14ac:dyDescent="0.25">
      <c r="A11" s="4">
        <v>39264</v>
      </c>
      <c r="B11" s="5">
        <v>31</v>
      </c>
      <c r="C11" s="6">
        <v>12000000</v>
      </c>
      <c r="D11" s="12">
        <v>0.19009999999999999</v>
      </c>
      <c r="E11" s="8">
        <f t="shared" si="0"/>
        <v>1.5841666666666667E-2</v>
      </c>
      <c r="F11" s="16">
        <f t="shared" si="2"/>
        <v>5.1102150537634414E-4</v>
      </c>
      <c r="G11" s="9">
        <v>1.5</v>
      </c>
      <c r="H11" s="8">
        <f t="shared" si="3"/>
        <v>2.3762499999999999E-2</v>
      </c>
      <c r="I11" s="10">
        <f t="shared" si="1"/>
        <v>285150</v>
      </c>
    </row>
    <row r="12" spans="1:9" x14ac:dyDescent="0.25">
      <c r="A12" s="4">
        <v>39295</v>
      </c>
      <c r="B12" s="5">
        <v>31</v>
      </c>
      <c r="C12" s="6">
        <v>12000000</v>
      </c>
      <c r="D12" s="12">
        <v>0.19009999999999999</v>
      </c>
      <c r="E12" s="8">
        <f t="shared" si="0"/>
        <v>1.5841666666666667E-2</v>
      </c>
      <c r="F12" s="16">
        <f t="shared" si="2"/>
        <v>5.1102150537634414E-4</v>
      </c>
      <c r="G12" s="9">
        <v>1.5</v>
      </c>
      <c r="H12" s="8">
        <f t="shared" si="3"/>
        <v>2.3762499999999999E-2</v>
      </c>
      <c r="I12" s="10">
        <f t="shared" si="1"/>
        <v>285150</v>
      </c>
    </row>
    <row r="13" spans="1:9" x14ac:dyDescent="0.25">
      <c r="A13" s="4">
        <v>39326</v>
      </c>
      <c r="B13" s="5">
        <v>30</v>
      </c>
      <c r="C13" s="6">
        <v>12000000</v>
      </c>
      <c r="D13" s="12">
        <v>0.19009999999999999</v>
      </c>
      <c r="E13" s="8">
        <f t="shared" si="0"/>
        <v>1.5841666666666667E-2</v>
      </c>
      <c r="F13" s="16">
        <f t="shared" si="2"/>
        <v>5.2805555555555559E-4</v>
      </c>
      <c r="G13" s="9">
        <v>1.5</v>
      </c>
      <c r="H13" s="8">
        <f t="shared" si="3"/>
        <v>2.3762499999999999E-2</v>
      </c>
      <c r="I13" s="10">
        <f t="shared" si="1"/>
        <v>285150</v>
      </c>
    </row>
    <row r="14" spans="1:9" x14ac:dyDescent="0.25">
      <c r="A14" s="4">
        <v>39356</v>
      </c>
      <c r="B14" s="5">
        <v>31</v>
      </c>
      <c r="C14" s="6">
        <v>12000000</v>
      </c>
      <c r="D14" s="12">
        <v>0.21260000000000001</v>
      </c>
      <c r="E14" s="8">
        <f t="shared" si="0"/>
        <v>1.7716666666666669E-2</v>
      </c>
      <c r="F14" s="16">
        <f t="shared" si="2"/>
        <v>5.7150537634408614E-4</v>
      </c>
      <c r="G14" s="9">
        <v>1.5</v>
      </c>
      <c r="H14" s="8">
        <f t="shared" si="3"/>
        <v>2.6575000000000001E-2</v>
      </c>
      <c r="I14" s="10">
        <f t="shared" si="1"/>
        <v>318900</v>
      </c>
    </row>
    <row r="15" spans="1:9" x14ac:dyDescent="0.25">
      <c r="A15" s="4">
        <v>39387</v>
      </c>
      <c r="B15" s="5">
        <v>30</v>
      </c>
      <c r="C15" s="6">
        <v>12000000</v>
      </c>
      <c r="D15" s="12">
        <v>0.21260000000000001</v>
      </c>
      <c r="E15" s="8">
        <f t="shared" si="0"/>
        <v>1.7716666666666669E-2</v>
      </c>
      <c r="F15" s="16">
        <f t="shared" si="2"/>
        <v>5.9055555555555565E-4</v>
      </c>
      <c r="G15" s="9">
        <v>1.5</v>
      </c>
      <c r="H15" s="8">
        <f t="shared" si="3"/>
        <v>2.6575000000000001E-2</v>
      </c>
      <c r="I15" s="10">
        <f t="shared" si="1"/>
        <v>318900</v>
      </c>
    </row>
    <row r="16" spans="1:9" x14ac:dyDescent="0.25">
      <c r="A16" s="4">
        <v>39417</v>
      </c>
      <c r="B16" s="5">
        <v>31</v>
      </c>
      <c r="C16" s="6">
        <v>12000000</v>
      </c>
      <c r="D16" s="12">
        <v>0.21260000000000001</v>
      </c>
      <c r="E16" s="8">
        <f t="shared" si="0"/>
        <v>1.7716666666666669E-2</v>
      </c>
      <c r="F16" s="16">
        <f t="shared" si="2"/>
        <v>5.7150537634408614E-4</v>
      </c>
      <c r="G16" s="9">
        <v>1.5</v>
      </c>
      <c r="H16" s="8">
        <f t="shared" si="3"/>
        <v>2.6575000000000001E-2</v>
      </c>
      <c r="I16" s="10">
        <f t="shared" si="1"/>
        <v>318900</v>
      </c>
    </row>
    <row r="17" spans="1:9" x14ac:dyDescent="0.25">
      <c r="A17" s="4">
        <v>39448</v>
      </c>
      <c r="B17" s="5">
        <v>31</v>
      </c>
      <c r="C17" s="6">
        <v>12000000</v>
      </c>
      <c r="D17" s="12">
        <v>0.21829999999999999</v>
      </c>
      <c r="E17" s="8">
        <f t="shared" si="0"/>
        <v>1.8191666666666665E-2</v>
      </c>
      <c r="F17" s="16">
        <f t="shared" si="2"/>
        <v>5.8682795698924723E-4</v>
      </c>
      <c r="G17" s="9">
        <v>1.5</v>
      </c>
      <c r="H17" s="8">
        <f t="shared" si="3"/>
        <v>2.7287499999999999E-2</v>
      </c>
      <c r="I17" s="10">
        <f t="shared" si="1"/>
        <v>327450</v>
      </c>
    </row>
    <row r="18" spans="1:9" x14ac:dyDescent="0.25">
      <c r="A18" s="4">
        <v>39479</v>
      </c>
      <c r="B18" s="11">
        <v>29</v>
      </c>
      <c r="C18" s="6">
        <v>12000000</v>
      </c>
      <c r="D18" s="12">
        <v>0.21829999999999999</v>
      </c>
      <c r="E18" s="8">
        <f t="shared" si="0"/>
        <v>1.8191666666666665E-2</v>
      </c>
      <c r="F18" s="16">
        <f t="shared" si="2"/>
        <v>6.2729885057471253E-4</v>
      </c>
      <c r="G18" s="9">
        <v>1.5</v>
      </c>
      <c r="H18" s="8">
        <f t="shared" si="3"/>
        <v>2.7287499999999999E-2</v>
      </c>
      <c r="I18" s="10">
        <f t="shared" si="1"/>
        <v>327450</v>
      </c>
    </row>
    <row r="19" spans="1:9" x14ac:dyDescent="0.25">
      <c r="A19" s="4">
        <v>39508</v>
      </c>
      <c r="B19" s="5">
        <v>31</v>
      </c>
      <c r="C19" s="6">
        <v>12000000</v>
      </c>
      <c r="D19" s="12">
        <v>0.21829999999999999</v>
      </c>
      <c r="E19" s="8">
        <f t="shared" si="0"/>
        <v>1.8191666666666665E-2</v>
      </c>
      <c r="F19" s="16">
        <f t="shared" si="2"/>
        <v>5.8682795698924723E-4</v>
      </c>
      <c r="G19" s="9">
        <v>1.5</v>
      </c>
      <c r="H19" s="8">
        <f t="shared" si="3"/>
        <v>2.7287499999999999E-2</v>
      </c>
      <c r="I19" s="10">
        <f t="shared" si="1"/>
        <v>327450</v>
      </c>
    </row>
    <row r="20" spans="1:9" x14ac:dyDescent="0.25">
      <c r="A20" s="4">
        <v>39539</v>
      </c>
      <c r="B20" s="5">
        <v>30</v>
      </c>
      <c r="C20" s="6">
        <v>12000000</v>
      </c>
      <c r="D20" s="12">
        <v>0.21920000000000001</v>
      </c>
      <c r="E20" s="8">
        <f t="shared" si="0"/>
        <v>1.8266666666666667E-2</v>
      </c>
      <c r="F20" s="16">
        <f t="shared" si="2"/>
        <v>6.0888888888888896E-4</v>
      </c>
      <c r="G20" s="9">
        <v>1.5</v>
      </c>
      <c r="H20" s="8">
        <f t="shared" si="3"/>
        <v>2.7400000000000001E-2</v>
      </c>
      <c r="I20" s="10">
        <f t="shared" si="1"/>
        <v>328800</v>
      </c>
    </row>
    <row r="21" spans="1:9" x14ac:dyDescent="0.25">
      <c r="A21" s="4">
        <v>39569</v>
      </c>
      <c r="B21" s="5">
        <v>31</v>
      </c>
      <c r="C21" s="6">
        <v>12000000</v>
      </c>
      <c r="D21" s="12">
        <v>0.21920000000000001</v>
      </c>
      <c r="E21" s="8">
        <f t="shared" si="0"/>
        <v>1.8266666666666667E-2</v>
      </c>
      <c r="F21" s="16">
        <f t="shared" si="2"/>
        <v>5.89247311827957E-4</v>
      </c>
      <c r="G21" s="9">
        <v>1.5</v>
      </c>
      <c r="H21" s="8">
        <f t="shared" si="3"/>
        <v>2.7400000000000001E-2</v>
      </c>
      <c r="I21" s="10">
        <f t="shared" si="1"/>
        <v>328800</v>
      </c>
    </row>
    <row r="22" spans="1:9" x14ac:dyDescent="0.25">
      <c r="A22" s="4">
        <v>39600</v>
      </c>
      <c r="B22" s="5">
        <v>30</v>
      </c>
      <c r="C22" s="6">
        <v>12000000</v>
      </c>
      <c r="D22" s="12">
        <v>0.21920000000000001</v>
      </c>
      <c r="E22" s="8">
        <f t="shared" si="0"/>
        <v>1.8266666666666667E-2</v>
      </c>
      <c r="F22" s="16">
        <f t="shared" si="2"/>
        <v>6.0888888888888896E-4</v>
      </c>
      <c r="G22" s="9">
        <v>1.5</v>
      </c>
      <c r="H22" s="8">
        <f t="shared" si="3"/>
        <v>2.7400000000000001E-2</v>
      </c>
      <c r="I22" s="10">
        <f t="shared" si="1"/>
        <v>328800</v>
      </c>
    </row>
    <row r="23" spans="1:9" x14ac:dyDescent="0.25">
      <c r="A23" s="4">
        <v>39630</v>
      </c>
      <c r="B23" s="5">
        <v>31</v>
      </c>
      <c r="C23" s="6">
        <v>12000000</v>
      </c>
      <c r="D23" s="12">
        <v>0.21510000000000001</v>
      </c>
      <c r="E23" s="8">
        <f t="shared" si="0"/>
        <v>1.7925E-2</v>
      </c>
      <c r="F23" s="16">
        <f t="shared" si="2"/>
        <v>5.7822580645161287E-4</v>
      </c>
      <c r="G23" s="9">
        <v>1.5</v>
      </c>
      <c r="H23" s="8">
        <f t="shared" si="3"/>
        <v>2.6887500000000002E-2</v>
      </c>
      <c r="I23" s="10">
        <f t="shared" si="1"/>
        <v>322650</v>
      </c>
    </row>
    <row r="24" spans="1:9" x14ac:dyDescent="0.25">
      <c r="A24" s="4">
        <v>39661</v>
      </c>
      <c r="B24" s="5">
        <v>31</v>
      </c>
      <c r="C24" s="6">
        <v>12000000</v>
      </c>
      <c r="D24" s="12">
        <v>0.21510000000000001</v>
      </c>
      <c r="E24" s="8">
        <f t="shared" si="0"/>
        <v>1.7925E-2</v>
      </c>
      <c r="F24" s="16">
        <f t="shared" si="2"/>
        <v>5.7822580645161287E-4</v>
      </c>
      <c r="G24" s="9">
        <v>1.5</v>
      </c>
      <c r="H24" s="8">
        <f t="shared" si="3"/>
        <v>2.6887500000000002E-2</v>
      </c>
      <c r="I24" s="10">
        <f t="shared" si="1"/>
        <v>322650</v>
      </c>
    </row>
    <row r="25" spans="1:9" x14ac:dyDescent="0.25">
      <c r="A25" s="4">
        <v>39692</v>
      </c>
      <c r="B25" s="5">
        <v>30</v>
      </c>
      <c r="C25" s="6">
        <v>12000000</v>
      </c>
      <c r="D25" s="12">
        <v>0.21510000000000001</v>
      </c>
      <c r="E25" s="8">
        <f t="shared" si="0"/>
        <v>1.7925E-2</v>
      </c>
      <c r="F25" s="16">
        <f t="shared" si="2"/>
        <v>5.9750000000000005E-4</v>
      </c>
      <c r="G25" s="9">
        <v>1.5</v>
      </c>
      <c r="H25" s="8">
        <f t="shared" si="3"/>
        <v>2.6887500000000002E-2</v>
      </c>
      <c r="I25" s="10">
        <f t="shared" si="1"/>
        <v>322650</v>
      </c>
    </row>
    <row r="26" spans="1:9" x14ac:dyDescent="0.25">
      <c r="A26" s="4">
        <v>39722</v>
      </c>
      <c r="B26" s="5">
        <v>31</v>
      </c>
      <c r="C26" s="6">
        <v>12000000</v>
      </c>
      <c r="D26" s="12">
        <v>0.2102</v>
      </c>
      <c r="E26" s="8">
        <f t="shared" si="0"/>
        <v>1.7516666666666666E-2</v>
      </c>
      <c r="F26" s="16">
        <f t="shared" si="2"/>
        <v>5.6505376344086016E-4</v>
      </c>
      <c r="G26" s="9">
        <v>1.5</v>
      </c>
      <c r="H26" s="8">
        <f t="shared" si="3"/>
        <v>2.6275E-2</v>
      </c>
      <c r="I26" s="10">
        <f t="shared" si="1"/>
        <v>315300</v>
      </c>
    </row>
    <row r="27" spans="1:9" x14ac:dyDescent="0.25">
      <c r="A27" s="4">
        <v>39753</v>
      </c>
      <c r="B27" s="5">
        <v>30</v>
      </c>
      <c r="C27" s="6">
        <v>12000000</v>
      </c>
      <c r="D27" s="12">
        <v>0.2102</v>
      </c>
      <c r="E27" s="8">
        <f t="shared" si="0"/>
        <v>1.7516666666666666E-2</v>
      </c>
      <c r="F27" s="16">
        <f t="shared" si="2"/>
        <v>5.8388888888888889E-4</v>
      </c>
      <c r="G27" s="9">
        <v>1.5</v>
      </c>
      <c r="H27" s="8">
        <f t="shared" si="3"/>
        <v>2.6275E-2</v>
      </c>
      <c r="I27" s="10">
        <f t="shared" si="1"/>
        <v>315300</v>
      </c>
    </row>
    <row r="28" spans="1:9" x14ac:dyDescent="0.25">
      <c r="A28" s="4">
        <v>39783</v>
      </c>
      <c r="B28" s="5">
        <v>31</v>
      </c>
      <c r="C28" s="6">
        <v>12000000</v>
      </c>
      <c r="D28" s="12">
        <v>0.2102</v>
      </c>
      <c r="E28" s="8">
        <f t="shared" si="0"/>
        <v>1.7516666666666666E-2</v>
      </c>
      <c r="F28" s="16">
        <f t="shared" si="2"/>
        <v>5.6505376344086016E-4</v>
      </c>
      <c r="G28" s="9">
        <v>1.5</v>
      </c>
      <c r="H28" s="8">
        <f t="shared" si="3"/>
        <v>2.6275E-2</v>
      </c>
      <c r="I28" s="10">
        <f t="shared" si="1"/>
        <v>315300</v>
      </c>
    </row>
    <row r="29" spans="1:9" x14ac:dyDescent="0.25">
      <c r="A29" s="4">
        <v>39814</v>
      </c>
      <c r="B29" s="5">
        <v>31</v>
      </c>
      <c r="C29" s="6">
        <v>12000000</v>
      </c>
      <c r="D29" s="12">
        <v>0.20469999999999999</v>
      </c>
      <c r="E29" s="8">
        <f t="shared" si="0"/>
        <v>1.7058333333333332E-2</v>
      </c>
      <c r="F29" s="16">
        <f t="shared" si="2"/>
        <v>5.50268817204301E-4</v>
      </c>
      <c r="G29" s="9">
        <v>1.5</v>
      </c>
      <c r="H29" s="8">
        <f t="shared" si="3"/>
        <v>2.5587499999999999E-2</v>
      </c>
      <c r="I29" s="10">
        <f t="shared" si="1"/>
        <v>307050</v>
      </c>
    </row>
    <row r="30" spans="1:9" x14ac:dyDescent="0.25">
      <c r="A30" s="4">
        <v>39845</v>
      </c>
      <c r="B30" s="11">
        <v>28</v>
      </c>
      <c r="C30" s="6">
        <v>12000000</v>
      </c>
      <c r="D30" s="12">
        <v>0.20469999999999999</v>
      </c>
      <c r="E30" s="8">
        <f t="shared" si="0"/>
        <v>1.7058333333333332E-2</v>
      </c>
      <c r="F30" s="16">
        <f t="shared" si="2"/>
        <v>6.0922619047619041E-4</v>
      </c>
      <c r="G30" s="9">
        <v>1.5</v>
      </c>
      <c r="H30" s="8">
        <f t="shared" si="3"/>
        <v>2.5587499999999999E-2</v>
      </c>
      <c r="I30" s="10">
        <f t="shared" si="1"/>
        <v>307050</v>
      </c>
    </row>
    <row r="31" spans="1:9" x14ac:dyDescent="0.25">
      <c r="A31" s="4">
        <v>39873</v>
      </c>
      <c r="B31" s="5">
        <v>31</v>
      </c>
      <c r="C31" s="6">
        <v>12000000</v>
      </c>
      <c r="D31" s="12">
        <v>0.20469999999999999</v>
      </c>
      <c r="E31" s="8">
        <f t="shared" si="0"/>
        <v>1.7058333333333332E-2</v>
      </c>
      <c r="F31" s="16">
        <f t="shared" si="2"/>
        <v>5.50268817204301E-4</v>
      </c>
      <c r="G31" s="9">
        <v>1.5</v>
      </c>
      <c r="H31" s="8">
        <f t="shared" si="3"/>
        <v>2.5587499999999999E-2</v>
      </c>
      <c r="I31" s="10">
        <f t="shared" si="1"/>
        <v>307050</v>
      </c>
    </row>
    <row r="32" spans="1:9" x14ac:dyDescent="0.25">
      <c r="A32" s="4">
        <v>39904</v>
      </c>
      <c r="B32" s="5">
        <v>30</v>
      </c>
      <c r="C32" s="6">
        <v>12000000</v>
      </c>
      <c r="D32" s="12">
        <v>0.20280000000000001</v>
      </c>
      <c r="E32" s="8">
        <f t="shared" si="0"/>
        <v>1.6900000000000002E-2</v>
      </c>
      <c r="F32" s="16">
        <f t="shared" si="2"/>
        <v>5.6333333333333344E-4</v>
      </c>
      <c r="G32" s="9">
        <v>1.5</v>
      </c>
      <c r="H32" s="8">
        <f t="shared" si="3"/>
        <v>2.5350000000000004E-2</v>
      </c>
      <c r="I32" s="10">
        <f t="shared" si="1"/>
        <v>304200.00000000006</v>
      </c>
    </row>
    <row r="33" spans="1:9" x14ac:dyDescent="0.25">
      <c r="A33" s="4">
        <v>39934</v>
      </c>
      <c r="B33" s="5">
        <v>31</v>
      </c>
      <c r="C33" s="6">
        <v>12000000</v>
      </c>
      <c r="D33" s="12">
        <v>0.20280000000000001</v>
      </c>
      <c r="E33" s="8">
        <f t="shared" si="0"/>
        <v>1.6900000000000002E-2</v>
      </c>
      <c r="F33" s="16">
        <f t="shared" si="2"/>
        <v>5.4516129032258071E-4</v>
      </c>
      <c r="G33" s="9">
        <v>1.5</v>
      </c>
      <c r="H33" s="8">
        <f t="shared" si="3"/>
        <v>2.5350000000000004E-2</v>
      </c>
      <c r="I33" s="10">
        <f t="shared" si="1"/>
        <v>304200.00000000006</v>
      </c>
    </row>
    <row r="34" spans="1:9" x14ac:dyDescent="0.25">
      <c r="A34" s="4">
        <v>39965</v>
      </c>
      <c r="B34" s="5">
        <v>30</v>
      </c>
      <c r="C34" s="6">
        <v>12000000</v>
      </c>
      <c r="D34" s="12">
        <v>0.20280000000000001</v>
      </c>
      <c r="E34" s="8">
        <f t="shared" ref="E34:E65" si="4">D34/12</f>
        <v>1.6900000000000002E-2</v>
      </c>
      <c r="F34" s="16">
        <f t="shared" si="2"/>
        <v>5.6333333333333344E-4</v>
      </c>
      <c r="G34" s="9">
        <v>1.5</v>
      </c>
      <c r="H34" s="8">
        <f t="shared" si="3"/>
        <v>2.5350000000000004E-2</v>
      </c>
      <c r="I34" s="10">
        <f t="shared" ref="I34:I65" si="5">H34*C34</f>
        <v>304200.00000000006</v>
      </c>
    </row>
    <row r="35" spans="1:9" x14ac:dyDescent="0.25">
      <c r="A35" s="4">
        <v>39995</v>
      </c>
      <c r="B35" s="5">
        <v>31</v>
      </c>
      <c r="C35" s="6">
        <v>12000000</v>
      </c>
      <c r="D35" s="12">
        <v>0.1865</v>
      </c>
      <c r="E35" s="8">
        <f t="shared" si="4"/>
        <v>1.5541666666666667E-2</v>
      </c>
      <c r="F35" s="16">
        <f t="shared" si="2"/>
        <v>5.0134408602150538E-4</v>
      </c>
      <c r="G35" s="9">
        <v>1.5</v>
      </c>
      <c r="H35" s="8">
        <f t="shared" si="3"/>
        <v>2.33125E-2</v>
      </c>
      <c r="I35" s="10">
        <f t="shared" si="5"/>
        <v>279750</v>
      </c>
    </row>
    <row r="36" spans="1:9" x14ac:dyDescent="0.25">
      <c r="A36" s="4">
        <v>40026</v>
      </c>
      <c r="B36" s="5">
        <v>31</v>
      </c>
      <c r="C36" s="6">
        <v>12000000</v>
      </c>
      <c r="D36" s="12">
        <v>0.1865</v>
      </c>
      <c r="E36" s="8">
        <f t="shared" si="4"/>
        <v>1.5541666666666667E-2</v>
      </c>
      <c r="F36" s="16">
        <f t="shared" si="2"/>
        <v>5.0134408602150538E-4</v>
      </c>
      <c r="G36" s="9">
        <v>1.5</v>
      </c>
      <c r="H36" s="8">
        <f t="shared" si="3"/>
        <v>2.33125E-2</v>
      </c>
      <c r="I36" s="10">
        <f t="shared" si="5"/>
        <v>279750</v>
      </c>
    </row>
    <row r="37" spans="1:9" x14ac:dyDescent="0.25">
      <c r="A37" s="4">
        <v>40057</v>
      </c>
      <c r="B37" s="5">
        <v>30</v>
      </c>
      <c r="C37" s="6">
        <v>12000000</v>
      </c>
      <c r="D37" s="12">
        <v>0.1865</v>
      </c>
      <c r="E37" s="8">
        <f t="shared" si="4"/>
        <v>1.5541666666666667E-2</v>
      </c>
      <c r="F37" s="16">
        <f t="shared" si="2"/>
        <v>5.1805555555555557E-4</v>
      </c>
      <c r="G37" s="9">
        <v>1.5</v>
      </c>
      <c r="H37" s="8">
        <f t="shared" si="3"/>
        <v>2.33125E-2</v>
      </c>
      <c r="I37" s="10">
        <f t="shared" si="5"/>
        <v>279750</v>
      </c>
    </row>
    <row r="38" spans="1:9" x14ac:dyDescent="0.25">
      <c r="A38" s="4">
        <v>40087</v>
      </c>
      <c r="B38" s="5">
        <v>31</v>
      </c>
      <c r="C38" s="6">
        <v>12000000</v>
      </c>
      <c r="D38" s="12">
        <v>0.17280000000000001</v>
      </c>
      <c r="E38" s="8">
        <f t="shared" si="4"/>
        <v>1.4400000000000001E-2</v>
      </c>
      <c r="F38" s="16">
        <f t="shared" si="2"/>
        <v>4.6451612903225813E-4</v>
      </c>
      <c r="G38" s="9">
        <v>1.5</v>
      </c>
      <c r="H38" s="8">
        <f t="shared" si="3"/>
        <v>2.1600000000000001E-2</v>
      </c>
      <c r="I38" s="10">
        <f t="shared" si="5"/>
        <v>259200</v>
      </c>
    </row>
    <row r="39" spans="1:9" x14ac:dyDescent="0.25">
      <c r="A39" s="4">
        <v>40118</v>
      </c>
      <c r="B39" s="5">
        <v>30</v>
      </c>
      <c r="C39" s="6">
        <v>12000000</v>
      </c>
      <c r="D39" s="12">
        <v>0.17280000000000001</v>
      </c>
      <c r="E39" s="8">
        <f t="shared" si="4"/>
        <v>1.4400000000000001E-2</v>
      </c>
      <c r="F39" s="16">
        <f t="shared" si="2"/>
        <v>4.8000000000000007E-4</v>
      </c>
      <c r="G39" s="9">
        <v>1.5</v>
      </c>
      <c r="H39" s="8">
        <f t="shared" si="3"/>
        <v>2.1600000000000001E-2</v>
      </c>
      <c r="I39" s="10">
        <f t="shared" si="5"/>
        <v>259200</v>
      </c>
    </row>
    <row r="40" spans="1:9" x14ac:dyDescent="0.25">
      <c r="A40" s="4">
        <v>40148</v>
      </c>
      <c r="B40" s="5">
        <v>31</v>
      </c>
      <c r="C40" s="6">
        <v>12000000</v>
      </c>
      <c r="D40" s="12">
        <v>0.17280000000000001</v>
      </c>
      <c r="E40" s="8">
        <f t="shared" si="4"/>
        <v>1.4400000000000001E-2</v>
      </c>
      <c r="F40" s="16">
        <f t="shared" si="2"/>
        <v>4.6451612903225813E-4</v>
      </c>
      <c r="G40" s="9">
        <v>1.5</v>
      </c>
      <c r="H40" s="8">
        <f t="shared" si="3"/>
        <v>2.1600000000000001E-2</v>
      </c>
      <c r="I40" s="10">
        <f t="shared" si="5"/>
        <v>259200</v>
      </c>
    </row>
    <row r="41" spans="1:9" x14ac:dyDescent="0.25">
      <c r="A41" s="4">
        <v>40179</v>
      </c>
      <c r="B41" s="5">
        <v>31</v>
      </c>
      <c r="C41" s="6">
        <v>12000000</v>
      </c>
      <c r="D41" s="12">
        <v>0.16140000000000002</v>
      </c>
      <c r="E41" s="8">
        <f t="shared" si="4"/>
        <v>1.3450000000000002E-2</v>
      </c>
      <c r="F41" s="16">
        <f t="shared" si="2"/>
        <v>4.3387096774193557E-4</v>
      </c>
      <c r="G41" s="9">
        <v>1.5</v>
      </c>
      <c r="H41" s="8">
        <f t="shared" si="3"/>
        <v>2.0175000000000002E-2</v>
      </c>
      <c r="I41" s="10">
        <f t="shared" si="5"/>
        <v>242100.00000000003</v>
      </c>
    </row>
    <row r="42" spans="1:9" x14ac:dyDescent="0.25">
      <c r="A42" s="4">
        <v>40210</v>
      </c>
      <c r="B42" s="11">
        <v>28</v>
      </c>
      <c r="C42" s="6">
        <v>12000000</v>
      </c>
      <c r="D42" s="12">
        <v>0.16140000000000002</v>
      </c>
      <c r="E42" s="8">
        <f t="shared" si="4"/>
        <v>1.3450000000000002E-2</v>
      </c>
      <c r="F42" s="16">
        <f t="shared" si="2"/>
        <v>4.8035714285714294E-4</v>
      </c>
      <c r="G42" s="9">
        <v>1.5</v>
      </c>
      <c r="H42" s="8">
        <f t="shared" si="3"/>
        <v>2.0175000000000002E-2</v>
      </c>
      <c r="I42" s="10">
        <f t="shared" si="5"/>
        <v>242100.00000000003</v>
      </c>
    </row>
    <row r="43" spans="1:9" x14ac:dyDescent="0.25">
      <c r="A43" s="4">
        <v>40238</v>
      </c>
      <c r="B43" s="5">
        <v>31</v>
      </c>
      <c r="C43" s="6">
        <v>12000000</v>
      </c>
      <c r="D43" s="12">
        <v>0.16140000000000002</v>
      </c>
      <c r="E43" s="8">
        <f t="shared" si="4"/>
        <v>1.3450000000000002E-2</v>
      </c>
      <c r="F43" s="16">
        <f t="shared" si="2"/>
        <v>4.3387096774193557E-4</v>
      </c>
      <c r="G43" s="9">
        <v>1.5</v>
      </c>
      <c r="H43" s="8">
        <f t="shared" si="3"/>
        <v>2.0175000000000002E-2</v>
      </c>
      <c r="I43" s="10">
        <f t="shared" si="5"/>
        <v>242100.00000000003</v>
      </c>
    </row>
    <row r="44" spans="1:9" x14ac:dyDescent="0.25">
      <c r="A44" s="4">
        <v>40269</v>
      </c>
      <c r="B44" s="5">
        <v>30</v>
      </c>
      <c r="C44" s="6">
        <v>12000000</v>
      </c>
      <c r="D44" s="12">
        <v>0.15310000000000001</v>
      </c>
      <c r="E44" s="8">
        <f t="shared" si="4"/>
        <v>1.2758333333333335E-2</v>
      </c>
      <c r="F44" s="16">
        <f t="shared" si="2"/>
        <v>4.2527777777777784E-4</v>
      </c>
      <c r="G44" s="9">
        <v>1.5</v>
      </c>
      <c r="H44" s="8">
        <f t="shared" si="3"/>
        <v>1.9137500000000002E-2</v>
      </c>
      <c r="I44" s="10">
        <f t="shared" si="5"/>
        <v>229650.00000000003</v>
      </c>
    </row>
    <row r="45" spans="1:9" x14ac:dyDescent="0.25">
      <c r="A45" s="4">
        <v>40299</v>
      </c>
      <c r="B45" s="5">
        <v>31</v>
      </c>
      <c r="C45" s="6">
        <v>12000000</v>
      </c>
      <c r="D45" s="12">
        <v>0.15310000000000001</v>
      </c>
      <c r="E45" s="8">
        <f t="shared" si="4"/>
        <v>1.2758333333333335E-2</v>
      </c>
      <c r="F45" s="16">
        <f t="shared" si="2"/>
        <v>4.1155913978494629E-4</v>
      </c>
      <c r="G45" s="9">
        <v>1.5</v>
      </c>
      <c r="H45" s="8">
        <f t="shared" si="3"/>
        <v>1.9137500000000002E-2</v>
      </c>
      <c r="I45" s="10">
        <f t="shared" si="5"/>
        <v>229650.00000000003</v>
      </c>
    </row>
    <row r="46" spans="1:9" x14ac:dyDescent="0.25">
      <c r="A46" s="4">
        <v>40330</v>
      </c>
      <c r="B46" s="5">
        <v>30</v>
      </c>
      <c r="C46" s="6">
        <v>12000000</v>
      </c>
      <c r="D46" s="12">
        <v>0.15310000000000001</v>
      </c>
      <c r="E46" s="8">
        <f t="shared" si="4"/>
        <v>1.2758333333333335E-2</v>
      </c>
      <c r="F46" s="16">
        <f t="shared" si="2"/>
        <v>4.2527777777777784E-4</v>
      </c>
      <c r="G46" s="9">
        <v>1.5</v>
      </c>
      <c r="H46" s="8">
        <f t="shared" si="3"/>
        <v>1.9137500000000002E-2</v>
      </c>
      <c r="I46" s="10">
        <f t="shared" si="5"/>
        <v>229650.00000000003</v>
      </c>
    </row>
    <row r="47" spans="1:9" x14ac:dyDescent="0.25">
      <c r="A47" s="4">
        <v>40360</v>
      </c>
      <c r="B47" s="5">
        <v>31</v>
      </c>
      <c r="C47" s="6">
        <v>12000000</v>
      </c>
      <c r="D47" s="12">
        <v>0.14940000000000001</v>
      </c>
      <c r="E47" s="8">
        <f t="shared" si="4"/>
        <v>1.2450000000000001E-2</v>
      </c>
      <c r="F47" s="16">
        <f t="shared" si="2"/>
        <v>4.0161290322580646E-4</v>
      </c>
      <c r="G47" s="9">
        <v>1.5</v>
      </c>
      <c r="H47" s="8">
        <f t="shared" si="3"/>
        <v>1.8675000000000001E-2</v>
      </c>
      <c r="I47" s="10">
        <f t="shared" si="5"/>
        <v>224100</v>
      </c>
    </row>
    <row r="48" spans="1:9" x14ac:dyDescent="0.25">
      <c r="A48" s="4">
        <v>40391</v>
      </c>
      <c r="B48" s="5">
        <v>31</v>
      </c>
      <c r="C48" s="6">
        <v>12000000</v>
      </c>
      <c r="D48" s="12">
        <v>0.14940000000000001</v>
      </c>
      <c r="E48" s="8">
        <f t="shared" si="4"/>
        <v>1.2450000000000001E-2</v>
      </c>
      <c r="F48" s="16">
        <f t="shared" si="2"/>
        <v>4.0161290322580646E-4</v>
      </c>
      <c r="G48" s="9">
        <v>1.5</v>
      </c>
      <c r="H48" s="8">
        <f t="shared" si="3"/>
        <v>1.8675000000000001E-2</v>
      </c>
      <c r="I48" s="10">
        <f t="shared" si="5"/>
        <v>224100</v>
      </c>
    </row>
    <row r="49" spans="1:9" x14ac:dyDescent="0.25">
      <c r="A49" s="4">
        <v>40422</v>
      </c>
      <c r="B49" s="5">
        <v>30</v>
      </c>
      <c r="C49" s="6">
        <v>12000000</v>
      </c>
      <c r="D49" s="12">
        <v>0.14940000000000001</v>
      </c>
      <c r="E49" s="8">
        <f t="shared" si="4"/>
        <v>1.2450000000000001E-2</v>
      </c>
      <c r="F49" s="16">
        <f t="shared" si="2"/>
        <v>4.1500000000000006E-4</v>
      </c>
      <c r="G49" s="9">
        <v>1.5</v>
      </c>
      <c r="H49" s="8">
        <f t="shared" si="3"/>
        <v>1.8675000000000001E-2</v>
      </c>
      <c r="I49" s="10">
        <f t="shared" si="5"/>
        <v>224100</v>
      </c>
    </row>
    <row r="50" spans="1:9" x14ac:dyDescent="0.25">
      <c r="A50" s="4">
        <v>40452</v>
      </c>
      <c r="B50" s="5">
        <v>31</v>
      </c>
      <c r="C50" s="6">
        <v>12000000</v>
      </c>
      <c r="D50" s="12">
        <v>0.1421</v>
      </c>
      <c r="E50" s="8">
        <f t="shared" si="4"/>
        <v>1.1841666666666667E-2</v>
      </c>
      <c r="F50" s="16">
        <f t="shared" si="2"/>
        <v>3.8198924731182798E-4</v>
      </c>
      <c r="G50" s="9">
        <v>1.5</v>
      </c>
      <c r="H50" s="8">
        <f t="shared" si="3"/>
        <v>1.7762500000000001E-2</v>
      </c>
      <c r="I50" s="10">
        <f t="shared" si="5"/>
        <v>213150</v>
      </c>
    </row>
    <row r="51" spans="1:9" x14ac:dyDescent="0.25">
      <c r="A51" s="4">
        <v>40483</v>
      </c>
      <c r="B51" s="5">
        <v>30</v>
      </c>
      <c r="C51" s="6">
        <v>12000000</v>
      </c>
      <c r="D51" s="12">
        <v>0.1421</v>
      </c>
      <c r="E51" s="8">
        <f t="shared" si="4"/>
        <v>1.1841666666666667E-2</v>
      </c>
      <c r="F51" s="16">
        <f t="shared" si="2"/>
        <v>3.9472222222222225E-4</v>
      </c>
      <c r="G51" s="9">
        <v>1.5</v>
      </c>
      <c r="H51" s="8">
        <f t="shared" si="3"/>
        <v>1.7762500000000001E-2</v>
      </c>
      <c r="I51" s="10">
        <f t="shared" si="5"/>
        <v>213150</v>
      </c>
    </row>
    <row r="52" spans="1:9" x14ac:dyDescent="0.25">
      <c r="A52" s="4">
        <v>40513</v>
      </c>
      <c r="B52" s="5">
        <v>31</v>
      </c>
      <c r="C52" s="6">
        <v>12000000</v>
      </c>
      <c r="D52" s="12">
        <v>0.1421</v>
      </c>
      <c r="E52" s="8">
        <f t="shared" si="4"/>
        <v>1.1841666666666667E-2</v>
      </c>
      <c r="F52" s="16">
        <f t="shared" si="2"/>
        <v>3.8198924731182798E-4</v>
      </c>
      <c r="G52" s="9">
        <v>1.5</v>
      </c>
      <c r="H52" s="8">
        <f t="shared" si="3"/>
        <v>1.7762500000000001E-2</v>
      </c>
      <c r="I52" s="10">
        <f t="shared" si="5"/>
        <v>213150</v>
      </c>
    </row>
    <row r="53" spans="1:9" x14ac:dyDescent="0.25">
      <c r="A53" s="4">
        <v>40544</v>
      </c>
      <c r="B53" s="5">
        <v>31</v>
      </c>
      <c r="C53" s="6">
        <v>12000000</v>
      </c>
      <c r="D53" s="12">
        <v>0.15609999999999999</v>
      </c>
      <c r="E53" s="8">
        <f t="shared" si="4"/>
        <v>1.3008333333333332E-2</v>
      </c>
      <c r="F53" s="16">
        <f t="shared" si="2"/>
        <v>4.1962365591397845E-4</v>
      </c>
      <c r="G53" s="9">
        <v>1.5</v>
      </c>
      <c r="H53" s="8">
        <f t="shared" si="3"/>
        <v>1.9512499999999999E-2</v>
      </c>
      <c r="I53" s="10">
        <f t="shared" si="5"/>
        <v>234149.99999999997</v>
      </c>
    </row>
    <row r="54" spans="1:9" x14ac:dyDescent="0.25">
      <c r="A54" s="4">
        <v>40575</v>
      </c>
      <c r="B54" s="11">
        <v>28</v>
      </c>
      <c r="C54" s="6">
        <v>12000000</v>
      </c>
      <c r="D54" s="12">
        <v>0.15609999999999999</v>
      </c>
      <c r="E54" s="8">
        <f t="shared" si="4"/>
        <v>1.3008333333333332E-2</v>
      </c>
      <c r="F54" s="16">
        <f t="shared" si="2"/>
        <v>4.6458333333333329E-4</v>
      </c>
      <c r="G54" s="9">
        <v>1.5</v>
      </c>
      <c r="H54" s="8">
        <f t="shared" si="3"/>
        <v>1.9512499999999999E-2</v>
      </c>
      <c r="I54" s="10">
        <f t="shared" si="5"/>
        <v>234149.99999999997</v>
      </c>
    </row>
    <row r="55" spans="1:9" x14ac:dyDescent="0.25">
      <c r="A55" s="4">
        <v>40603</v>
      </c>
      <c r="B55" s="5">
        <v>31</v>
      </c>
      <c r="C55" s="6">
        <v>12000000</v>
      </c>
      <c r="D55" s="12">
        <v>0.15609999999999999</v>
      </c>
      <c r="E55" s="8">
        <f t="shared" si="4"/>
        <v>1.3008333333333332E-2</v>
      </c>
      <c r="F55" s="16">
        <f t="shared" si="2"/>
        <v>4.1962365591397845E-4</v>
      </c>
      <c r="G55" s="9">
        <v>1.5</v>
      </c>
      <c r="H55" s="8">
        <f t="shared" si="3"/>
        <v>1.9512499999999999E-2</v>
      </c>
      <c r="I55" s="10">
        <f t="shared" si="5"/>
        <v>234149.99999999997</v>
      </c>
    </row>
    <row r="56" spans="1:9" x14ac:dyDescent="0.25">
      <c r="A56" s="4">
        <v>40634</v>
      </c>
      <c r="B56" s="5">
        <v>30</v>
      </c>
      <c r="C56" s="6">
        <v>12000000</v>
      </c>
      <c r="D56" s="12">
        <v>0.1769</v>
      </c>
      <c r="E56" s="8">
        <f t="shared" si="4"/>
        <v>1.4741666666666667E-2</v>
      </c>
      <c r="F56" s="16">
        <f t="shared" si="2"/>
        <v>4.9138888888888886E-4</v>
      </c>
      <c r="G56" s="9">
        <v>1.5</v>
      </c>
      <c r="H56" s="8">
        <f t="shared" si="3"/>
        <v>2.21125E-2</v>
      </c>
      <c r="I56" s="10">
        <f t="shared" si="5"/>
        <v>265350</v>
      </c>
    </row>
    <row r="57" spans="1:9" x14ac:dyDescent="0.25">
      <c r="A57" s="4">
        <v>40664</v>
      </c>
      <c r="B57" s="5">
        <v>31</v>
      </c>
      <c r="C57" s="6">
        <v>12000000</v>
      </c>
      <c r="D57" s="12">
        <v>0.1769</v>
      </c>
      <c r="E57" s="8">
        <f t="shared" si="4"/>
        <v>1.4741666666666667E-2</v>
      </c>
      <c r="F57" s="16">
        <f t="shared" si="2"/>
        <v>4.7553763440860215E-4</v>
      </c>
      <c r="G57" s="9">
        <v>1.5</v>
      </c>
      <c r="H57" s="8">
        <f t="shared" si="3"/>
        <v>2.21125E-2</v>
      </c>
      <c r="I57" s="10">
        <f t="shared" si="5"/>
        <v>265350</v>
      </c>
    </row>
    <row r="58" spans="1:9" x14ac:dyDescent="0.25">
      <c r="A58" s="4">
        <v>40695</v>
      </c>
      <c r="B58" s="5">
        <v>30</v>
      </c>
      <c r="C58" s="6">
        <v>12000000</v>
      </c>
      <c r="D58" s="12">
        <v>0.1769</v>
      </c>
      <c r="E58" s="8">
        <f t="shared" si="4"/>
        <v>1.4741666666666667E-2</v>
      </c>
      <c r="F58" s="16">
        <f t="shared" si="2"/>
        <v>4.9138888888888886E-4</v>
      </c>
      <c r="G58" s="9">
        <v>1.5</v>
      </c>
      <c r="H58" s="8">
        <f t="shared" si="3"/>
        <v>2.21125E-2</v>
      </c>
      <c r="I58" s="10">
        <f t="shared" si="5"/>
        <v>265350</v>
      </c>
    </row>
    <row r="59" spans="1:9" x14ac:dyDescent="0.25">
      <c r="A59" s="4">
        <v>40725</v>
      </c>
      <c r="B59" s="5">
        <v>31</v>
      </c>
      <c r="C59" s="6">
        <v>12000000</v>
      </c>
      <c r="D59" s="12">
        <v>0.18629999999999999</v>
      </c>
      <c r="E59" s="8">
        <f t="shared" si="4"/>
        <v>1.5524999999999999E-2</v>
      </c>
      <c r="F59" s="16">
        <f t="shared" si="2"/>
        <v>5.0080645161290323E-4</v>
      </c>
      <c r="G59" s="9">
        <v>1.5</v>
      </c>
      <c r="H59" s="8">
        <f t="shared" si="3"/>
        <v>2.3287499999999999E-2</v>
      </c>
      <c r="I59" s="10">
        <f t="shared" si="5"/>
        <v>279450</v>
      </c>
    </row>
    <row r="60" spans="1:9" x14ac:dyDescent="0.25">
      <c r="A60" s="4">
        <v>40756</v>
      </c>
      <c r="B60" s="5">
        <v>31</v>
      </c>
      <c r="C60" s="6">
        <v>12000000</v>
      </c>
      <c r="D60" s="12">
        <v>0.18629999999999999</v>
      </c>
      <c r="E60" s="8">
        <f t="shared" si="4"/>
        <v>1.5524999999999999E-2</v>
      </c>
      <c r="F60" s="16">
        <f t="shared" si="2"/>
        <v>5.0080645161290323E-4</v>
      </c>
      <c r="G60" s="9">
        <v>1.5</v>
      </c>
      <c r="H60" s="8">
        <f t="shared" si="3"/>
        <v>2.3287499999999999E-2</v>
      </c>
      <c r="I60" s="10">
        <f t="shared" si="5"/>
        <v>279450</v>
      </c>
    </row>
    <row r="61" spans="1:9" x14ac:dyDescent="0.25">
      <c r="A61" s="4">
        <v>40787</v>
      </c>
      <c r="B61" s="5">
        <v>30</v>
      </c>
      <c r="C61" s="6">
        <v>12000000</v>
      </c>
      <c r="D61" s="12">
        <v>0.18629999999999999</v>
      </c>
      <c r="E61" s="8">
        <f t="shared" si="4"/>
        <v>1.5524999999999999E-2</v>
      </c>
      <c r="F61" s="16">
        <f t="shared" si="2"/>
        <v>5.1749999999999995E-4</v>
      </c>
      <c r="G61" s="9">
        <v>1.5</v>
      </c>
      <c r="H61" s="8">
        <f t="shared" si="3"/>
        <v>2.3287499999999999E-2</v>
      </c>
      <c r="I61" s="10">
        <f t="shared" si="5"/>
        <v>279450</v>
      </c>
    </row>
    <row r="62" spans="1:9" x14ac:dyDescent="0.25">
      <c r="A62" s="4">
        <v>40817</v>
      </c>
      <c r="B62" s="5">
        <v>31</v>
      </c>
      <c r="C62" s="6">
        <v>12000000</v>
      </c>
      <c r="D62" s="12">
        <v>0.19390000000000002</v>
      </c>
      <c r="E62" s="8">
        <f t="shared" si="4"/>
        <v>1.6158333333333334E-2</v>
      </c>
      <c r="F62" s="16">
        <f t="shared" si="2"/>
        <v>5.2123655913978494E-4</v>
      </c>
      <c r="G62" s="9">
        <v>1.5</v>
      </c>
      <c r="H62" s="8">
        <f t="shared" si="3"/>
        <v>2.4237500000000002E-2</v>
      </c>
      <c r="I62" s="10">
        <f t="shared" si="5"/>
        <v>290850</v>
      </c>
    </row>
    <row r="63" spans="1:9" x14ac:dyDescent="0.25">
      <c r="A63" s="4">
        <v>40848</v>
      </c>
      <c r="B63" s="5">
        <v>30</v>
      </c>
      <c r="C63" s="6">
        <v>12000000</v>
      </c>
      <c r="D63" s="12">
        <v>0.19390000000000002</v>
      </c>
      <c r="E63" s="8">
        <f t="shared" si="4"/>
        <v>1.6158333333333334E-2</v>
      </c>
      <c r="F63" s="16">
        <f t="shared" si="2"/>
        <v>5.3861111111111113E-4</v>
      </c>
      <c r="G63" s="9">
        <v>1.5</v>
      </c>
      <c r="H63" s="8">
        <f t="shared" si="3"/>
        <v>2.4237500000000002E-2</v>
      </c>
      <c r="I63" s="10">
        <f t="shared" si="5"/>
        <v>290850</v>
      </c>
    </row>
    <row r="64" spans="1:9" x14ac:dyDescent="0.25">
      <c r="A64" s="4">
        <v>40878</v>
      </c>
      <c r="B64" s="5">
        <v>31</v>
      </c>
      <c r="C64" s="6">
        <v>12000000</v>
      </c>
      <c r="D64" s="12">
        <v>0.19390000000000002</v>
      </c>
      <c r="E64" s="8">
        <f t="shared" si="4"/>
        <v>1.6158333333333334E-2</v>
      </c>
      <c r="F64" s="16">
        <f t="shared" si="2"/>
        <v>5.2123655913978494E-4</v>
      </c>
      <c r="G64" s="9">
        <v>1.5</v>
      </c>
      <c r="H64" s="8">
        <f t="shared" si="3"/>
        <v>2.4237500000000002E-2</v>
      </c>
      <c r="I64" s="10">
        <f t="shared" si="5"/>
        <v>290850</v>
      </c>
    </row>
    <row r="65" spans="1:9" x14ac:dyDescent="0.25">
      <c r="A65" s="4">
        <v>40909</v>
      </c>
      <c r="B65" s="5">
        <v>31</v>
      </c>
      <c r="C65" s="6">
        <v>12000000</v>
      </c>
      <c r="D65" s="12">
        <v>0.20519999999999999</v>
      </c>
      <c r="E65" s="8">
        <f t="shared" si="4"/>
        <v>1.7100000000000001E-2</v>
      </c>
      <c r="F65" s="16">
        <f t="shared" si="2"/>
        <v>5.5161290322580647E-4</v>
      </c>
      <c r="G65" s="9">
        <v>1.5</v>
      </c>
      <c r="H65" s="8">
        <f t="shared" si="3"/>
        <v>2.5649999999999999E-2</v>
      </c>
      <c r="I65" s="10">
        <f t="shared" si="5"/>
        <v>307800</v>
      </c>
    </row>
    <row r="66" spans="1:9" x14ac:dyDescent="0.25">
      <c r="A66" s="4">
        <v>40940</v>
      </c>
      <c r="B66" s="11">
        <v>29</v>
      </c>
      <c r="C66" s="6">
        <v>12000000</v>
      </c>
      <c r="D66" s="12">
        <v>0.20519999999999999</v>
      </c>
      <c r="E66" s="8">
        <f t="shared" ref="E66:E97" si="6">D66/12</f>
        <v>1.7100000000000001E-2</v>
      </c>
      <c r="F66" s="16">
        <f t="shared" si="2"/>
        <v>5.8965517241379311E-4</v>
      </c>
      <c r="G66" s="9">
        <v>1.5</v>
      </c>
      <c r="H66" s="8">
        <f t="shared" si="3"/>
        <v>2.5649999999999999E-2</v>
      </c>
      <c r="I66" s="10">
        <f t="shared" ref="I66:I97" si="7">H66*C66</f>
        <v>307800</v>
      </c>
    </row>
    <row r="67" spans="1:9" x14ac:dyDescent="0.25">
      <c r="A67" s="4">
        <v>40969</v>
      </c>
      <c r="B67" s="5">
        <v>31</v>
      </c>
      <c r="C67" s="6">
        <v>12000000</v>
      </c>
      <c r="D67" s="12">
        <v>0.20519999999999999</v>
      </c>
      <c r="E67" s="8">
        <f t="shared" si="6"/>
        <v>1.7100000000000001E-2</v>
      </c>
      <c r="F67" s="16">
        <f t="shared" ref="F67:F130" si="8">E67/B67</f>
        <v>5.5161290322580647E-4</v>
      </c>
      <c r="G67" s="9">
        <v>1.5</v>
      </c>
      <c r="H67" s="8">
        <f t="shared" ref="H67:H130" si="9">G67*E67</f>
        <v>2.5649999999999999E-2</v>
      </c>
      <c r="I67" s="10">
        <f t="shared" si="7"/>
        <v>307800</v>
      </c>
    </row>
    <row r="68" spans="1:9" x14ac:dyDescent="0.25">
      <c r="A68" s="4">
        <v>41000</v>
      </c>
      <c r="B68" s="5">
        <v>30</v>
      </c>
      <c r="C68" s="6">
        <v>12000000</v>
      </c>
      <c r="D68" s="12">
        <v>0.20519999999999999</v>
      </c>
      <c r="E68" s="8">
        <f t="shared" si="6"/>
        <v>1.7100000000000001E-2</v>
      </c>
      <c r="F68" s="16">
        <f t="shared" si="8"/>
        <v>5.6999999999999998E-4</v>
      </c>
      <c r="G68" s="9">
        <v>1.5</v>
      </c>
      <c r="H68" s="8">
        <f t="shared" si="9"/>
        <v>2.5649999999999999E-2</v>
      </c>
      <c r="I68" s="10">
        <f t="shared" si="7"/>
        <v>307800</v>
      </c>
    </row>
    <row r="69" spans="1:9" x14ac:dyDescent="0.25">
      <c r="A69" s="4">
        <v>41030</v>
      </c>
      <c r="B69" s="5">
        <v>31</v>
      </c>
      <c r="C69" s="6">
        <v>12000000</v>
      </c>
      <c r="D69" s="12">
        <v>0.20519999999999999</v>
      </c>
      <c r="E69" s="8">
        <f t="shared" si="6"/>
        <v>1.7100000000000001E-2</v>
      </c>
      <c r="F69" s="16">
        <f t="shared" si="8"/>
        <v>5.5161290322580647E-4</v>
      </c>
      <c r="G69" s="9">
        <v>1.5</v>
      </c>
      <c r="H69" s="8">
        <f t="shared" si="9"/>
        <v>2.5649999999999999E-2</v>
      </c>
      <c r="I69" s="10">
        <f t="shared" si="7"/>
        <v>307800</v>
      </c>
    </row>
    <row r="70" spans="1:9" x14ac:dyDescent="0.25">
      <c r="A70" s="4">
        <v>41061</v>
      </c>
      <c r="B70" s="5">
        <v>30</v>
      </c>
      <c r="C70" s="6">
        <v>12000000</v>
      </c>
      <c r="D70" s="12">
        <v>0.20519999999999999</v>
      </c>
      <c r="E70" s="8">
        <f t="shared" si="6"/>
        <v>1.7100000000000001E-2</v>
      </c>
      <c r="F70" s="16">
        <f t="shared" si="8"/>
        <v>5.6999999999999998E-4</v>
      </c>
      <c r="G70" s="9">
        <v>1.5</v>
      </c>
      <c r="H70" s="8">
        <f t="shared" si="9"/>
        <v>2.5649999999999999E-2</v>
      </c>
      <c r="I70" s="10">
        <f t="shared" si="7"/>
        <v>307800</v>
      </c>
    </row>
    <row r="71" spans="1:9" x14ac:dyDescent="0.25">
      <c r="A71" s="4">
        <v>41091</v>
      </c>
      <c r="B71" s="5">
        <v>31</v>
      </c>
      <c r="C71" s="6">
        <v>12000000</v>
      </c>
      <c r="D71" s="12">
        <v>0.20860000000000001</v>
      </c>
      <c r="E71" s="8">
        <f t="shared" si="6"/>
        <v>1.7383333333333334E-2</v>
      </c>
      <c r="F71" s="16">
        <f t="shared" si="8"/>
        <v>5.6075268817204298E-4</v>
      </c>
      <c r="G71" s="9">
        <v>1.5</v>
      </c>
      <c r="H71" s="8">
        <f t="shared" si="9"/>
        <v>2.6075000000000001E-2</v>
      </c>
      <c r="I71" s="10">
        <f t="shared" si="7"/>
        <v>312900</v>
      </c>
    </row>
    <row r="72" spans="1:9" x14ac:dyDescent="0.25">
      <c r="A72" s="4">
        <v>41122</v>
      </c>
      <c r="B72" s="5">
        <v>31</v>
      </c>
      <c r="C72" s="6">
        <v>12000000</v>
      </c>
      <c r="D72" s="12">
        <v>0.20860000000000001</v>
      </c>
      <c r="E72" s="8">
        <f t="shared" si="6"/>
        <v>1.7383333333333334E-2</v>
      </c>
      <c r="F72" s="16">
        <f t="shared" si="8"/>
        <v>5.6075268817204298E-4</v>
      </c>
      <c r="G72" s="9">
        <v>1.5</v>
      </c>
      <c r="H72" s="8">
        <f t="shared" si="9"/>
        <v>2.6075000000000001E-2</v>
      </c>
      <c r="I72" s="10">
        <f t="shared" si="7"/>
        <v>312900</v>
      </c>
    </row>
    <row r="73" spans="1:9" x14ac:dyDescent="0.25">
      <c r="A73" s="4">
        <v>41153</v>
      </c>
      <c r="B73" s="5">
        <v>30</v>
      </c>
      <c r="C73" s="6">
        <v>12000000</v>
      </c>
      <c r="D73" s="12">
        <v>0.20860000000000001</v>
      </c>
      <c r="E73" s="8">
        <f t="shared" si="6"/>
        <v>1.7383333333333334E-2</v>
      </c>
      <c r="F73" s="16">
        <f t="shared" si="8"/>
        <v>5.7944444444444449E-4</v>
      </c>
      <c r="G73" s="9">
        <v>1.5</v>
      </c>
      <c r="H73" s="8">
        <f t="shared" si="9"/>
        <v>2.6075000000000001E-2</v>
      </c>
      <c r="I73" s="10">
        <f t="shared" si="7"/>
        <v>312900</v>
      </c>
    </row>
    <row r="74" spans="1:9" x14ac:dyDescent="0.25">
      <c r="A74" s="4">
        <v>41183</v>
      </c>
      <c r="B74" s="5">
        <v>31</v>
      </c>
      <c r="C74" s="6">
        <v>12000000</v>
      </c>
      <c r="D74" s="12">
        <v>0.2089</v>
      </c>
      <c r="E74" s="8">
        <f t="shared" si="6"/>
        <v>1.7408333333333335E-2</v>
      </c>
      <c r="F74" s="16">
        <f t="shared" si="8"/>
        <v>5.6155913978494631E-4</v>
      </c>
      <c r="G74" s="9">
        <v>1.5</v>
      </c>
      <c r="H74" s="8">
        <f t="shared" si="9"/>
        <v>2.6112500000000004E-2</v>
      </c>
      <c r="I74" s="10">
        <f t="shared" si="7"/>
        <v>313350.00000000006</v>
      </c>
    </row>
    <row r="75" spans="1:9" x14ac:dyDescent="0.25">
      <c r="A75" s="4">
        <v>41214</v>
      </c>
      <c r="B75" s="5">
        <v>30</v>
      </c>
      <c r="C75" s="6">
        <v>12000000</v>
      </c>
      <c r="D75" s="12">
        <v>0.2089</v>
      </c>
      <c r="E75" s="8">
        <f t="shared" si="6"/>
        <v>1.7408333333333335E-2</v>
      </c>
      <c r="F75" s="16">
        <f t="shared" si="8"/>
        <v>5.8027777777777787E-4</v>
      </c>
      <c r="G75" s="9">
        <v>1.5</v>
      </c>
      <c r="H75" s="8">
        <f t="shared" si="9"/>
        <v>2.6112500000000004E-2</v>
      </c>
      <c r="I75" s="10">
        <f t="shared" si="7"/>
        <v>313350.00000000006</v>
      </c>
    </row>
    <row r="76" spans="1:9" x14ac:dyDescent="0.25">
      <c r="A76" s="4">
        <v>41244</v>
      </c>
      <c r="B76" s="5">
        <v>31</v>
      </c>
      <c r="C76" s="6">
        <v>12000000</v>
      </c>
      <c r="D76" s="12">
        <v>0.2089</v>
      </c>
      <c r="E76" s="8">
        <f t="shared" si="6"/>
        <v>1.7408333333333335E-2</v>
      </c>
      <c r="F76" s="16">
        <f t="shared" si="8"/>
        <v>5.6155913978494631E-4</v>
      </c>
      <c r="G76" s="9">
        <v>1.5</v>
      </c>
      <c r="H76" s="8">
        <f t="shared" si="9"/>
        <v>2.6112500000000004E-2</v>
      </c>
      <c r="I76" s="10">
        <f t="shared" si="7"/>
        <v>313350.00000000006</v>
      </c>
    </row>
    <row r="77" spans="1:9" x14ac:dyDescent="0.25">
      <c r="A77" s="4">
        <v>41275</v>
      </c>
      <c r="B77" s="5">
        <v>31</v>
      </c>
      <c r="C77" s="6">
        <v>12000000</v>
      </c>
      <c r="D77" s="12">
        <v>0.20749999999999999</v>
      </c>
      <c r="E77" s="8">
        <f t="shared" si="6"/>
        <v>1.7291666666666667E-2</v>
      </c>
      <c r="F77" s="16">
        <f t="shared" si="8"/>
        <v>5.5779569892473117E-4</v>
      </c>
      <c r="G77" s="9">
        <v>1.5</v>
      </c>
      <c r="H77" s="8">
        <f t="shared" si="9"/>
        <v>2.5937500000000002E-2</v>
      </c>
      <c r="I77" s="10">
        <f t="shared" si="7"/>
        <v>311250</v>
      </c>
    </row>
    <row r="78" spans="1:9" x14ac:dyDescent="0.25">
      <c r="A78" s="4">
        <v>41306</v>
      </c>
      <c r="B78" s="11">
        <v>28</v>
      </c>
      <c r="C78" s="6">
        <v>12000000</v>
      </c>
      <c r="D78" s="12">
        <v>0.20749999999999999</v>
      </c>
      <c r="E78" s="8">
        <f t="shared" si="6"/>
        <v>1.7291666666666667E-2</v>
      </c>
      <c r="F78" s="16">
        <f t="shared" si="8"/>
        <v>6.1755952380952381E-4</v>
      </c>
      <c r="G78" s="9">
        <v>1.5</v>
      </c>
      <c r="H78" s="8">
        <f t="shared" si="9"/>
        <v>2.5937500000000002E-2</v>
      </c>
      <c r="I78" s="10">
        <f t="shared" si="7"/>
        <v>311250</v>
      </c>
    </row>
    <row r="79" spans="1:9" x14ac:dyDescent="0.25">
      <c r="A79" s="4">
        <v>41334</v>
      </c>
      <c r="B79" s="5">
        <v>31</v>
      </c>
      <c r="C79" s="6">
        <v>12000000</v>
      </c>
      <c r="D79" s="12">
        <v>0.20749999999999999</v>
      </c>
      <c r="E79" s="8">
        <f t="shared" si="6"/>
        <v>1.7291666666666667E-2</v>
      </c>
      <c r="F79" s="16">
        <f t="shared" si="8"/>
        <v>5.5779569892473117E-4</v>
      </c>
      <c r="G79" s="9">
        <v>1.5</v>
      </c>
      <c r="H79" s="8">
        <f t="shared" si="9"/>
        <v>2.5937500000000002E-2</v>
      </c>
      <c r="I79" s="10">
        <f t="shared" si="7"/>
        <v>311250</v>
      </c>
    </row>
    <row r="80" spans="1:9" x14ac:dyDescent="0.25">
      <c r="A80" s="4">
        <v>41365</v>
      </c>
      <c r="B80" s="5">
        <v>30</v>
      </c>
      <c r="C80" s="6">
        <v>12000000</v>
      </c>
      <c r="D80" s="12">
        <v>0.20829999999999999</v>
      </c>
      <c r="E80" s="8">
        <f t="shared" si="6"/>
        <v>1.7358333333333333E-2</v>
      </c>
      <c r="F80" s="16">
        <f t="shared" si="8"/>
        <v>5.7861111111111112E-4</v>
      </c>
      <c r="G80" s="9">
        <v>1.5</v>
      </c>
      <c r="H80" s="8">
        <f t="shared" si="9"/>
        <v>2.6037499999999998E-2</v>
      </c>
      <c r="I80" s="10">
        <f t="shared" si="7"/>
        <v>312450</v>
      </c>
    </row>
    <row r="81" spans="1:9" x14ac:dyDescent="0.25">
      <c r="A81" s="4">
        <v>41395</v>
      </c>
      <c r="B81" s="5">
        <v>31</v>
      </c>
      <c r="C81" s="6">
        <v>12000000</v>
      </c>
      <c r="D81" s="12">
        <v>0.20829999999999999</v>
      </c>
      <c r="E81" s="8">
        <f t="shared" si="6"/>
        <v>1.7358333333333333E-2</v>
      </c>
      <c r="F81" s="16">
        <f t="shared" si="8"/>
        <v>5.5994623655913976E-4</v>
      </c>
      <c r="G81" s="9">
        <v>1.5</v>
      </c>
      <c r="H81" s="8">
        <f t="shared" si="9"/>
        <v>2.6037499999999998E-2</v>
      </c>
      <c r="I81" s="10">
        <f t="shared" si="7"/>
        <v>312450</v>
      </c>
    </row>
    <row r="82" spans="1:9" x14ac:dyDescent="0.25">
      <c r="A82" s="4">
        <v>41426</v>
      </c>
      <c r="B82" s="5">
        <v>30</v>
      </c>
      <c r="C82" s="6">
        <v>12000000</v>
      </c>
      <c r="D82" s="12">
        <v>0.20829999999999999</v>
      </c>
      <c r="E82" s="8">
        <f t="shared" si="6"/>
        <v>1.7358333333333333E-2</v>
      </c>
      <c r="F82" s="16">
        <f t="shared" si="8"/>
        <v>5.7861111111111112E-4</v>
      </c>
      <c r="G82" s="9">
        <v>1.5</v>
      </c>
      <c r="H82" s="8">
        <f t="shared" si="9"/>
        <v>2.6037499999999998E-2</v>
      </c>
      <c r="I82" s="10">
        <f t="shared" si="7"/>
        <v>312450</v>
      </c>
    </row>
    <row r="83" spans="1:9" x14ac:dyDescent="0.25">
      <c r="A83" s="4">
        <v>41456</v>
      </c>
      <c r="B83" s="5">
        <v>31</v>
      </c>
      <c r="C83" s="6">
        <v>12000000</v>
      </c>
      <c r="D83" s="12">
        <v>0.2034</v>
      </c>
      <c r="E83" s="8">
        <f t="shared" si="6"/>
        <v>1.695E-2</v>
      </c>
      <c r="F83" s="16">
        <f t="shared" si="8"/>
        <v>5.4677419354838704E-4</v>
      </c>
      <c r="G83" s="9">
        <v>1.5</v>
      </c>
      <c r="H83" s="8">
        <f t="shared" si="9"/>
        <v>2.5425E-2</v>
      </c>
      <c r="I83" s="10">
        <f t="shared" si="7"/>
        <v>305100</v>
      </c>
    </row>
    <row r="84" spans="1:9" x14ac:dyDescent="0.25">
      <c r="A84" s="4">
        <v>41487</v>
      </c>
      <c r="B84" s="5">
        <v>31</v>
      </c>
      <c r="C84" s="6">
        <v>12000000</v>
      </c>
      <c r="D84" s="12">
        <v>0.2034</v>
      </c>
      <c r="E84" s="8">
        <f t="shared" si="6"/>
        <v>1.695E-2</v>
      </c>
      <c r="F84" s="16">
        <f t="shared" si="8"/>
        <v>5.4677419354838704E-4</v>
      </c>
      <c r="G84" s="9">
        <v>1.5</v>
      </c>
      <c r="H84" s="8">
        <f t="shared" si="9"/>
        <v>2.5425E-2</v>
      </c>
      <c r="I84" s="10">
        <f t="shared" si="7"/>
        <v>305100</v>
      </c>
    </row>
    <row r="85" spans="1:9" x14ac:dyDescent="0.25">
      <c r="A85" s="4">
        <v>41518</v>
      </c>
      <c r="B85" s="5">
        <v>30</v>
      </c>
      <c r="C85" s="6">
        <v>12000000</v>
      </c>
      <c r="D85" s="12">
        <v>0.2034</v>
      </c>
      <c r="E85" s="8">
        <f t="shared" si="6"/>
        <v>1.695E-2</v>
      </c>
      <c r="F85" s="16">
        <f t="shared" si="8"/>
        <v>5.6499999999999996E-4</v>
      </c>
      <c r="G85" s="9">
        <v>1.5</v>
      </c>
      <c r="H85" s="8">
        <f t="shared" si="9"/>
        <v>2.5425E-2</v>
      </c>
      <c r="I85" s="10">
        <f t="shared" si="7"/>
        <v>305100</v>
      </c>
    </row>
    <row r="86" spans="1:9" x14ac:dyDescent="0.25">
      <c r="A86" s="4">
        <v>41548</v>
      </c>
      <c r="B86" s="5">
        <v>31</v>
      </c>
      <c r="C86" s="6">
        <v>12000000</v>
      </c>
      <c r="D86" s="12">
        <v>0.19850000000000001</v>
      </c>
      <c r="E86" s="8">
        <f t="shared" si="6"/>
        <v>1.6541666666666666E-2</v>
      </c>
      <c r="F86" s="16">
        <f t="shared" si="8"/>
        <v>5.3360215053763443E-4</v>
      </c>
      <c r="G86" s="9">
        <v>1.5</v>
      </c>
      <c r="H86" s="8">
        <f t="shared" si="9"/>
        <v>2.4812500000000001E-2</v>
      </c>
      <c r="I86" s="10">
        <f t="shared" si="7"/>
        <v>297750</v>
      </c>
    </row>
    <row r="87" spans="1:9" x14ac:dyDescent="0.25">
      <c r="A87" s="4">
        <v>41579</v>
      </c>
      <c r="B87" s="5">
        <v>30</v>
      </c>
      <c r="C87" s="6">
        <v>12000000</v>
      </c>
      <c r="D87" s="12">
        <v>0.19850000000000001</v>
      </c>
      <c r="E87" s="8">
        <f t="shared" si="6"/>
        <v>1.6541666666666666E-2</v>
      </c>
      <c r="F87" s="16">
        <f t="shared" si="8"/>
        <v>5.5138888888888891E-4</v>
      </c>
      <c r="G87" s="9">
        <v>1.5</v>
      </c>
      <c r="H87" s="8">
        <f t="shared" si="9"/>
        <v>2.4812500000000001E-2</v>
      </c>
      <c r="I87" s="10">
        <f t="shared" si="7"/>
        <v>297750</v>
      </c>
    </row>
    <row r="88" spans="1:9" x14ac:dyDescent="0.25">
      <c r="A88" s="4">
        <v>41609</v>
      </c>
      <c r="B88" s="5">
        <v>31</v>
      </c>
      <c r="C88" s="6">
        <v>12000000</v>
      </c>
      <c r="D88" s="12">
        <v>0.19850000000000001</v>
      </c>
      <c r="E88" s="8">
        <f t="shared" si="6"/>
        <v>1.6541666666666666E-2</v>
      </c>
      <c r="F88" s="16">
        <f t="shared" si="8"/>
        <v>5.3360215053763443E-4</v>
      </c>
      <c r="G88" s="9">
        <v>1.5</v>
      </c>
      <c r="H88" s="8">
        <f t="shared" si="9"/>
        <v>2.4812500000000001E-2</v>
      </c>
      <c r="I88" s="10">
        <f t="shared" si="7"/>
        <v>297750</v>
      </c>
    </row>
    <row r="89" spans="1:9" x14ac:dyDescent="0.25">
      <c r="A89" s="4">
        <v>41640</v>
      </c>
      <c r="B89" s="5">
        <v>31</v>
      </c>
      <c r="C89" s="6">
        <v>12000000</v>
      </c>
      <c r="D89" s="12">
        <v>0.19649999999999998</v>
      </c>
      <c r="E89" s="8">
        <f t="shared" si="6"/>
        <v>1.6374999999999997E-2</v>
      </c>
      <c r="F89" s="16">
        <f t="shared" si="8"/>
        <v>5.2822580645161285E-4</v>
      </c>
      <c r="G89" s="9">
        <v>1.5</v>
      </c>
      <c r="H89" s="8">
        <f t="shared" si="9"/>
        <v>2.4562499999999994E-2</v>
      </c>
      <c r="I89" s="10">
        <f t="shared" si="7"/>
        <v>294749.99999999994</v>
      </c>
    </row>
    <row r="90" spans="1:9" x14ac:dyDescent="0.25">
      <c r="A90" s="4">
        <v>41671</v>
      </c>
      <c r="B90" s="11">
        <v>28</v>
      </c>
      <c r="C90" s="6">
        <v>12000000</v>
      </c>
      <c r="D90" s="12">
        <v>0.19649999999999998</v>
      </c>
      <c r="E90" s="8">
        <f t="shared" si="6"/>
        <v>1.6374999999999997E-2</v>
      </c>
      <c r="F90" s="16">
        <f t="shared" si="8"/>
        <v>5.8482142857142847E-4</v>
      </c>
      <c r="G90" s="9">
        <v>1.5</v>
      </c>
      <c r="H90" s="8">
        <f t="shared" si="9"/>
        <v>2.4562499999999994E-2</v>
      </c>
      <c r="I90" s="10">
        <f t="shared" si="7"/>
        <v>294749.99999999994</v>
      </c>
    </row>
    <row r="91" spans="1:9" x14ac:dyDescent="0.25">
      <c r="A91" s="4">
        <v>41699</v>
      </c>
      <c r="B91" s="5">
        <v>31</v>
      </c>
      <c r="C91" s="6">
        <v>12000000</v>
      </c>
      <c r="D91" s="12">
        <v>0.19649999999999998</v>
      </c>
      <c r="E91" s="8">
        <f t="shared" si="6"/>
        <v>1.6374999999999997E-2</v>
      </c>
      <c r="F91" s="16">
        <f t="shared" si="8"/>
        <v>5.2822580645161285E-4</v>
      </c>
      <c r="G91" s="9">
        <v>1.5</v>
      </c>
      <c r="H91" s="8">
        <f t="shared" si="9"/>
        <v>2.4562499999999994E-2</v>
      </c>
      <c r="I91" s="6">
        <f t="shared" si="7"/>
        <v>294749.99999999994</v>
      </c>
    </row>
    <row r="92" spans="1:9" x14ac:dyDescent="0.25">
      <c r="A92" s="4">
        <v>41730</v>
      </c>
      <c r="B92" s="5">
        <v>30</v>
      </c>
      <c r="C92" s="6">
        <v>12000000</v>
      </c>
      <c r="D92" s="12">
        <v>0.1963</v>
      </c>
      <c r="E92" s="8">
        <f t="shared" si="6"/>
        <v>1.6358333333333332E-2</v>
      </c>
      <c r="F92" s="16">
        <f t="shared" si="8"/>
        <v>5.4527777777777777E-4</v>
      </c>
      <c r="G92" s="9">
        <v>1.5</v>
      </c>
      <c r="H92" s="8">
        <f t="shared" si="9"/>
        <v>2.4537499999999997E-2</v>
      </c>
      <c r="I92" s="6">
        <f t="shared" si="7"/>
        <v>294449.99999999994</v>
      </c>
    </row>
    <row r="93" spans="1:9" x14ac:dyDescent="0.25">
      <c r="A93" s="4">
        <v>41760</v>
      </c>
      <c r="B93" s="5">
        <v>31</v>
      </c>
      <c r="C93" s="6">
        <v>12000000</v>
      </c>
      <c r="D93" s="12">
        <v>0.1963</v>
      </c>
      <c r="E93" s="8">
        <f t="shared" si="6"/>
        <v>1.6358333333333332E-2</v>
      </c>
      <c r="F93" s="16">
        <f t="shared" si="8"/>
        <v>5.276881720430107E-4</v>
      </c>
      <c r="G93" s="9">
        <v>1.5</v>
      </c>
      <c r="H93" s="8">
        <f t="shared" si="9"/>
        <v>2.4537499999999997E-2</v>
      </c>
      <c r="I93" s="6">
        <f t="shared" si="7"/>
        <v>294449.99999999994</v>
      </c>
    </row>
    <row r="94" spans="1:9" x14ac:dyDescent="0.25">
      <c r="A94" s="4">
        <v>41791</v>
      </c>
      <c r="B94" s="5">
        <v>30</v>
      </c>
      <c r="C94" s="6">
        <v>12000000</v>
      </c>
      <c r="D94" s="12">
        <v>0.1963</v>
      </c>
      <c r="E94" s="8">
        <f t="shared" si="6"/>
        <v>1.6358333333333332E-2</v>
      </c>
      <c r="F94" s="16">
        <f t="shared" si="8"/>
        <v>5.4527777777777777E-4</v>
      </c>
      <c r="G94" s="9">
        <v>1.5</v>
      </c>
      <c r="H94" s="8">
        <f t="shared" si="9"/>
        <v>2.4537499999999997E-2</v>
      </c>
      <c r="I94" s="6">
        <f t="shared" si="7"/>
        <v>294449.99999999994</v>
      </c>
    </row>
    <row r="95" spans="1:9" x14ac:dyDescent="0.25">
      <c r="A95" s="4">
        <v>41821</v>
      </c>
      <c r="B95" s="5">
        <v>31</v>
      </c>
      <c r="C95" s="6">
        <v>12000000</v>
      </c>
      <c r="D95" s="12">
        <v>0.19329999999999997</v>
      </c>
      <c r="E95" s="8">
        <f t="shared" si="6"/>
        <v>1.6108333333333332E-2</v>
      </c>
      <c r="F95" s="16">
        <f t="shared" si="8"/>
        <v>5.1962365591397849E-4</v>
      </c>
      <c r="G95" s="9">
        <v>1.5</v>
      </c>
      <c r="H95" s="8">
        <f t="shared" si="9"/>
        <v>2.4162499999999996E-2</v>
      </c>
      <c r="I95" s="6">
        <f t="shared" si="7"/>
        <v>289949.99999999994</v>
      </c>
    </row>
    <row r="96" spans="1:9" x14ac:dyDescent="0.25">
      <c r="A96" s="4">
        <v>41852</v>
      </c>
      <c r="B96" s="5">
        <v>31</v>
      </c>
      <c r="C96" s="6">
        <v>12000000</v>
      </c>
      <c r="D96" s="12">
        <v>0.19329999999999997</v>
      </c>
      <c r="E96" s="8">
        <f t="shared" si="6"/>
        <v>1.6108333333333332E-2</v>
      </c>
      <c r="F96" s="16">
        <f t="shared" si="8"/>
        <v>5.1962365591397849E-4</v>
      </c>
      <c r="G96" s="9">
        <v>1.5</v>
      </c>
      <c r="H96" s="8">
        <f t="shared" si="9"/>
        <v>2.4162499999999996E-2</v>
      </c>
      <c r="I96" s="6">
        <f t="shared" si="7"/>
        <v>289949.99999999994</v>
      </c>
    </row>
    <row r="97" spans="1:9" x14ac:dyDescent="0.25">
      <c r="A97" s="4">
        <v>41883</v>
      </c>
      <c r="B97" s="5">
        <v>30</v>
      </c>
      <c r="C97" s="6">
        <v>12000000</v>
      </c>
      <c r="D97" s="12">
        <v>0.19329999999999997</v>
      </c>
      <c r="E97" s="8">
        <f t="shared" si="6"/>
        <v>1.6108333333333332E-2</v>
      </c>
      <c r="F97" s="16">
        <f t="shared" si="8"/>
        <v>5.3694444444444438E-4</v>
      </c>
      <c r="G97" s="9">
        <v>1.5</v>
      </c>
      <c r="H97" s="8">
        <f t="shared" si="9"/>
        <v>2.4162499999999996E-2</v>
      </c>
      <c r="I97" s="6">
        <f t="shared" si="7"/>
        <v>289949.99999999994</v>
      </c>
    </row>
    <row r="98" spans="1:9" x14ac:dyDescent="0.25">
      <c r="A98" s="4">
        <v>41913</v>
      </c>
      <c r="B98" s="5">
        <v>31</v>
      </c>
      <c r="C98" s="6">
        <v>12000000</v>
      </c>
      <c r="D98" s="12">
        <v>0.19170000000000001</v>
      </c>
      <c r="E98" s="8">
        <f t="shared" ref="E98:E129" si="10">D98/12</f>
        <v>1.5975E-2</v>
      </c>
      <c r="F98" s="16">
        <f t="shared" si="8"/>
        <v>5.1532258064516132E-4</v>
      </c>
      <c r="G98" s="9">
        <v>1.5</v>
      </c>
      <c r="H98" s="8">
        <f t="shared" si="9"/>
        <v>2.3962499999999998E-2</v>
      </c>
      <c r="I98" s="6">
        <f t="shared" ref="I98:I129" si="11">H98*C98</f>
        <v>287550</v>
      </c>
    </row>
    <row r="99" spans="1:9" x14ac:dyDescent="0.25">
      <c r="A99" s="4">
        <v>41944</v>
      </c>
      <c r="B99" s="5">
        <v>30</v>
      </c>
      <c r="C99" s="6">
        <v>12000000</v>
      </c>
      <c r="D99" s="12">
        <v>0.19170000000000001</v>
      </c>
      <c r="E99" s="8">
        <f t="shared" si="10"/>
        <v>1.5975E-2</v>
      </c>
      <c r="F99" s="16">
        <f t="shared" si="8"/>
        <v>5.3249999999999999E-4</v>
      </c>
      <c r="G99" s="9">
        <v>1.5</v>
      </c>
      <c r="H99" s="8">
        <f t="shared" si="9"/>
        <v>2.3962499999999998E-2</v>
      </c>
      <c r="I99" s="6">
        <f t="shared" si="11"/>
        <v>287550</v>
      </c>
    </row>
    <row r="100" spans="1:9" x14ac:dyDescent="0.25">
      <c r="A100" s="4">
        <v>41974</v>
      </c>
      <c r="B100" s="5">
        <v>31</v>
      </c>
      <c r="C100" s="6">
        <v>12000000</v>
      </c>
      <c r="D100" s="12">
        <v>0.19170000000000001</v>
      </c>
      <c r="E100" s="8">
        <f t="shared" si="10"/>
        <v>1.5975E-2</v>
      </c>
      <c r="F100" s="16">
        <f t="shared" si="8"/>
        <v>5.1532258064516132E-4</v>
      </c>
      <c r="G100" s="9">
        <v>1.5</v>
      </c>
      <c r="H100" s="8">
        <f t="shared" si="9"/>
        <v>2.3962499999999998E-2</v>
      </c>
      <c r="I100" s="6">
        <f t="shared" si="11"/>
        <v>287550</v>
      </c>
    </row>
    <row r="101" spans="1:9" x14ac:dyDescent="0.25">
      <c r="A101" s="4">
        <v>42005</v>
      </c>
      <c r="B101" s="5">
        <v>31</v>
      </c>
      <c r="C101" s="6">
        <v>12000000</v>
      </c>
      <c r="D101" s="12">
        <v>0.19210000000000002</v>
      </c>
      <c r="E101" s="8">
        <f t="shared" si="10"/>
        <v>1.6008333333333336E-2</v>
      </c>
      <c r="F101" s="16">
        <f t="shared" si="8"/>
        <v>5.1639784946236572E-4</v>
      </c>
      <c r="G101" s="9">
        <v>1.5</v>
      </c>
      <c r="H101" s="8">
        <f t="shared" si="9"/>
        <v>2.4012500000000006E-2</v>
      </c>
      <c r="I101" s="6">
        <f t="shared" si="11"/>
        <v>288150.00000000006</v>
      </c>
    </row>
    <row r="102" spans="1:9" x14ac:dyDescent="0.25">
      <c r="A102" s="4">
        <v>42036</v>
      </c>
      <c r="B102" s="11">
        <v>28</v>
      </c>
      <c r="C102" s="6">
        <v>12000000</v>
      </c>
      <c r="D102" s="12">
        <v>0.19210000000000002</v>
      </c>
      <c r="E102" s="8">
        <f t="shared" si="10"/>
        <v>1.6008333333333336E-2</v>
      </c>
      <c r="F102" s="16">
        <f t="shared" si="8"/>
        <v>5.7172619047619053E-4</v>
      </c>
      <c r="G102" s="9">
        <v>1.5</v>
      </c>
      <c r="H102" s="8">
        <f t="shared" si="9"/>
        <v>2.4012500000000006E-2</v>
      </c>
      <c r="I102" s="6">
        <f t="shared" si="11"/>
        <v>288150.00000000006</v>
      </c>
    </row>
    <row r="103" spans="1:9" x14ac:dyDescent="0.25">
      <c r="A103" s="4">
        <v>42064</v>
      </c>
      <c r="B103" s="5">
        <v>31</v>
      </c>
      <c r="C103" s="6">
        <v>12000000</v>
      </c>
      <c r="D103" s="12">
        <v>0.19210000000000002</v>
      </c>
      <c r="E103" s="8">
        <f t="shared" si="10"/>
        <v>1.6008333333333336E-2</v>
      </c>
      <c r="F103" s="16">
        <f t="shared" si="8"/>
        <v>5.1639784946236572E-4</v>
      </c>
      <c r="G103" s="9">
        <v>1.5</v>
      </c>
      <c r="H103" s="8">
        <f t="shared" si="9"/>
        <v>2.4012500000000006E-2</v>
      </c>
      <c r="I103" s="6">
        <f t="shared" si="11"/>
        <v>288150.00000000006</v>
      </c>
    </row>
    <row r="104" spans="1:9" x14ac:dyDescent="0.25">
      <c r="A104" s="4">
        <v>42095</v>
      </c>
      <c r="B104" s="5">
        <v>30</v>
      </c>
      <c r="C104" s="6">
        <v>12000000</v>
      </c>
      <c r="D104" s="12">
        <v>0.19370000000000001</v>
      </c>
      <c r="E104" s="8">
        <f t="shared" si="10"/>
        <v>1.6141666666666669E-2</v>
      </c>
      <c r="F104" s="16">
        <f t="shared" si="8"/>
        <v>5.3805555555555562E-4</v>
      </c>
      <c r="G104" s="9">
        <v>1.5</v>
      </c>
      <c r="H104" s="8">
        <f t="shared" si="9"/>
        <v>2.4212500000000005E-2</v>
      </c>
      <c r="I104" s="6">
        <f t="shared" si="11"/>
        <v>290550.00000000006</v>
      </c>
    </row>
    <row r="105" spans="1:9" x14ac:dyDescent="0.25">
      <c r="A105" s="4">
        <v>42125</v>
      </c>
      <c r="B105" s="5">
        <v>31</v>
      </c>
      <c r="C105" s="6">
        <v>12000000</v>
      </c>
      <c r="D105" s="12">
        <v>0.19370000000000001</v>
      </c>
      <c r="E105" s="8">
        <f t="shared" si="10"/>
        <v>1.6141666666666669E-2</v>
      </c>
      <c r="F105" s="16">
        <f t="shared" si="8"/>
        <v>5.206989247311829E-4</v>
      </c>
      <c r="G105" s="9">
        <v>1.5</v>
      </c>
      <c r="H105" s="8">
        <f t="shared" si="9"/>
        <v>2.4212500000000005E-2</v>
      </c>
      <c r="I105" s="6">
        <f t="shared" si="11"/>
        <v>290550.00000000006</v>
      </c>
    </row>
    <row r="106" spans="1:9" x14ac:dyDescent="0.25">
      <c r="A106" s="4">
        <v>42156</v>
      </c>
      <c r="B106" s="5">
        <v>30</v>
      </c>
      <c r="C106" s="6">
        <v>12000000</v>
      </c>
      <c r="D106" s="12">
        <v>0.19370000000000001</v>
      </c>
      <c r="E106" s="8">
        <f t="shared" si="10"/>
        <v>1.6141666666666669E-2</v>
      </c>
      <c r="F106" s="16">
        <f t="shared" si="8"/>
        <v>5.3805555555555562E-4</v>
      </c>
      <c r="G106" s="9">
        <v>1.5</v>
      </c>
      <c r="H106" s="8">
        <f t="shared" si="9"/>
        <v>2.4212500000000005E-2</v>
      </c>
      <c r="I106" s="6">
        <f t="shared" si="11"/>
        <v>290550.00000000006</v>
      </c>
    </row>
    <row r="107" spans="1:9" x14ac:dyDescent="0.25">
      <c r="A107" s="4">
        <v>42186</v>
      </c>
      <c r="B107" s="5">
        <v>31</v>
      </c>
      <c r="C107" s="6">
        <v>12000000</v>
      </c>
      <c r="D107" s="12">
        <v>0.19260000000000002</v>
      </c>
      <c r="E107" s="8">
        <f t="shared" si="10"/>
        <v>1.6050000000000002E-2</v>
      </c>
      <c r="F107" s="16">
        <f t="shared" si="8"/>
        <v>5.1774193548387098E-4</v>
      </c>
      <c r="G107" s="9">
        <v>1.5</v>
      </c>
      <c r="H107" s="8">
        <f t="shared" si="9"/>
        <v>2.4075000000000003E-2</v>
      </c>
      <c r="I107" s="6">
        <f t="shared" si="11"/>
        <v>288900.00000000006</v>
      </c>
    </row>
    <row r="108" spans="1:9" x14ac:dyDescent="0.25">
      <c r="A108" s="4">
        <v>42217</v>
      </c>
      <c r="B108" s="5">
        <v>31</v>
      </c>
      <c r="C108" s="6">
        <v>12000000</v>
      </c>
      <c r="D108" s="12">
        <v>0.19260000000000002</v>
      </c>
      <c r="E108" s="8">
        <f t="shared" si="10"/>
        <v>1.6050000000000002E-2</v>
      </c>
      <c r="F108" s="16">
        <f t="shared" si="8"/>
        <v>5.1774193548387098E-4</v>
      </c>
      <c r="G108" s="9">
        <v>1.5</v>
      </c>
      <c r="H108" s="8">
        <f t="shared" si="9"/>
        <v>2.4075000000000003E-2</v>
      </c>
      <c r="I108" s="6">
        <f t="shared" si="11"/>
        <v>288900.00000000006</v>
      </c>
    </row>
    <row r="109" spans="1:9" x14ac:dyDescent="0.25">
      <c r="A109" s="4">
        <v>42248</v>
      </c>
      <c r="B109" s="5">
        <v>30</v>
      </c>
      <c r="C109" s="6">
        <v>12000000</v>
      </c>
      <c r="D109" s="12">
        <v>0.19260000000000002</v>
      </c>
      <c r="E109" s="8">
        <f t="shared" si="10"/>
        <v>1.6050000000000002E-2</v>
      </c>
      <c r="F109" s="16">
        <f t="shared" si="8"/>
        <v>5.350000000000001E-4</v>
      </c>
      <c r="G109" s="9">
        <v>1.5</v>
      </c>
      <c r="H109" s="8">
        <f t="shared" si="9"/>
        <v>2.4075000000000003E-2</v>
      </c>
      <c r="I109" s="6">
        <f t="shared" si="11"/>
        <v>288900.00000000006</v>
      </c>
    </row>
    <row r="110" spans="1:9" x14ac:dyDescent="0.25">
      <c r="A110" s="4">
        <v>42278</v>
      </c>
      <c r="B110" s="5">
        <v>31</v>
      </c>
      <c r="C110" s="6">
        <v>12000000</v>
      </c>
      <c r="D110" s="12">
        <v>0.19329999999999997</v>
      </c>
      <c r="E110" s="8">
        <f t="shared" si="10"/>
        <v>1.6108333333333332E-2</v>
      </c>
      <c r="F110" s="16">
        <f t="shared" si="8"/>
        <v>5.1962365591397849E-4</v>
      </c>
      <c r="G110" s="9">
        <v>1.5</v>
      </c>
      <c r="H110" s="8">
        <f t="shared" si="9"/>
        <v>2.4162499999999996E-2</v>
      </c>
      <c r="I110" s="6">
        <f t="shared" si="11"/>
        <v>289949.99999999994</v>
      </c>
    </row>
    <row r="111" spans="1:9" x14ac:dyDescent="0.25">
      <c r="A111" s="4">
        <v>42309</v>
      </c>
      <c r="B111" s="5">
        <v>30</v>
      </c>
      <c r="C111" s="6">
        <v>12000000</v>
      </c>
      <c r="D111" s="12">
        <v>0.19329999999999997</v>
      </c>
      <c r="E111" s="8">
        <f t="shared" si="10"/>
        <v>1.6108333333333332E-2</v>
      </c>
      <c r="F111" s="16">
        <f t="shared" si="8"/>
        <v>5.3694444444444438E-4</v>
      </c>
      <c r="G111" s="9">
        <v>1.5</v>
      </c>
      <c r="H111" s="8">
        <f t="shared" si="9"/>
        <v>2.4162499999999996E-2</v>
      </c>
      <c r="I111" s="6">
        <f t="shared" si="11"/>
        <v>289949.99999999994</v>
      </c>
    </row>
    <row r="112" spans="1:9" x14ac:dyDescent="0.25">
      <c r="A112" s="4">
        <v>42339</v>
      </c>
      <c r="B112" s="5">
        <v>31</v>
      </c>
      <c r="C112" s="6">
        <v>12000000</v>
      </c>
      <c r="D112" s="12">
        <v>0.19329999999999997</v>
      </c>
      <c r="E112" s="8">
        <f t="shared" si="10"/>
        <v>1.6108333333333332E-2</v>
      </c>
      <c r="F112" s="16">
        <f t="shared" si="8"/>
        <v>5.1962365591397849E-4</v>
      </c>
      <c r="G112" s="9">
        <v>1.5</v>
      </c>
      <c r="H112" s="8">
        <f t="shared" si="9"/>
        <v>2.4162499999999996E-2</v>
      </c>
      <c r="I112" s="6">
        <f t="shared" si="11"/>
        <v>289949.99999999994</v>
      </c>
    </row>
    <row r="113" spans="1:9" x14ac:dyDescent="0.25">
      <c r="A113" s="4">
        <v>42370</v>
      </c>
      <c r="B113" s="5">
        <v>31</v>
      </c>
      <c r="C113" s="6">
        <v>12000000</v>
      </c>
      <c r="D113" s="12">
        <v>0.1968</v>
      </c>
      <c r="E113" s="8">
        <f t="shared" si="10"/>
        <v>1.6400000000000001E-2</v>
      </c>
      <c r="F113" s="16">
        <f t="shared" si="8"/>
        <v>5.2903225806451618E-4</v>
      </c>
      <c r="G113" s="9">
        <v>1.5</v>
      </c>
      <c r="H113" s="8">
        <f t="shared" si="9"/>
        <v>2.4600000000000004E-2</v>
      </c>
      <c r="I113" s="6">
        <f t="shared" si="11"/>
        <v>295200.00000000006</v>
      </c>
    </row>
    <row r="114" spans="1:9" x14ac:dyDescent="0.25">
      <c r="A114" s="4">
        <v>42401</v>
      </c>
      <c r="B114" s="11">
        <v>29</v>
      </c>
      <c r="C114" s="6">
        <v>12000000</v>
      </c>
      <c r="D114" s="12">
        <v>0.1968</v>
      </c>
      <c r="E114" s="8">
        <f t="shared" si="10"/>
        <v>1.6400000000000001E-2</v>
      </c>
      <c r="F114" s="16">
        <f t="shared" si="8"/>
        <v>5.6551724137931039E-4</v>
      </c>
      <c r="G114" s="9">
        <v>1.5</v>
      </c>
      <c r="H114" s="8">
        <f t="shared" si="9"/>
        <v>2.4600000000000004E-2</v>
      </c>
      <c r="I114" s="6">
        <f t="shared" si="11"/>
        <v>295200.00000000006</v>
      </c>
    </row>
    <row r="115" spans="1:9" x14ac:dyDescent="0.25">
      <c r="A115" s="4">
        <v>42430</v>
      </c>
      <c r="B115" s="5">
        <v>31</v>
      </c>
      <c r="C115" s="6">
        <v>12000000</v>
      </c>
      <c r="D115" s="12">
        <v>0.1968</v>
      </c>
      <c r="E115" s="8">
        <f t="shared" si="10"/>
        <v>1.6400000000000001E-2</v>
      </c>
      <c r="F115" s="16">
        <f t="shared" si="8"/>
        <v>5.2903225806451618E-4</v>
      </c>
      <c r="G115" s="9">
        <v>1.5</v>
      </c>
      <c r="H115" s="8">
        <f t="shared" si="9"/>
        <v>2.4600000000000004E-2</v>
      </c>
      <c r="I115" s="6">
        <f t="shared" si="11"/>
        <v>295200.00000000006</v>
      </c>
    </row>
    <row r="116" spans="1:9" x14ac:dyDescent="0.25">
      <c r="A116" s="4">
        <v>42461</v>
      </c>
      <c r="B116" s="5">
        <v>30</v>
      </c>
      <c r="C116" s="6">
        <v>12000000</v>
      </c>
      <c r="D116" s="12">
        <v>0.2054</v>
      </c>
      <c r="E116" s="8">
        <f t="shared" si="10"/>
        <v>1.7116666666666665E-2</v>
      </c>
      <c r="F116" s="16">
        <f t="shared" si="8"/>
        <v>5.7055555555555549E-4</v>
      </c>
      <c r="G116" s="9">
        <v>1.5</v>
      </c>
      <c r="H116" s="8">
        <f t="shared" si="9"/>
        <v>2.5674999999999996E-2</v>
      </c>
      <c r="I116" s="6">
        <f t="shared" si="11"/>
        <v>308099.99999999994</v>
      </c>
    </row>
    <row r="117" spans="1:9" x14ac:dyDescent="0.25">
      <c r="A117" s="4">
        <v>42491</v>
      </c>
      <c r="B117" s="5">
        <v>31</v>
      </c>
      <c r="C117" s="6">
        <v>12000000</v>
      </c>
      <c r="D117" s="12">
        <v>0.2054</v>
      </c>
      <c r="E117" s="8">
        <f t="shared" si="10"/>
        <v>1.7116666666666665E-2</v>
      </c>
      <c r="F117" s="16">
        <f t="shared" si="8"/>
        <v>5.5215053763440851E-4</v>
      </c>
      <c r="G117" s="9">
        <v>1.5</v>
      </c>
      <c r="H117" s="8">
        <f t="shared" si="9"/>
        <v>2.5674999999999996E-2</v>
      </c>
      <c r="I117" s="6">
        <f t="shared" si="11"/>
        <v>308099.99999999994</v>
      </c>
    </row>
    <row r="118" spans="1:9" x14ac:dyDescent="0.25">
      <c r="A118" s="4">
        <v>42522</v>
      </c>
      <c r="B118" s="5">
        <v>30</v>
      </c>
      <c r="C118" s="6">
        <v>12000000</v>
      </c>
      <c r="D118" s="12">
        <v>0.2054</v>
      </c>
      <c r="E118" s="8">
        <f t="shared" si="10"/>
        <v>1.7116666666666665E-2</v>
      </c>
      <c r="F118" s="16">
        <f t="shared" si="8"/>
        <v>5.7055555555555549E-4</v>
      </c>
      <c r="G118" s="9">
        <v>1.5</v>
      </c>
      <c r="H118" s="8">
        <f t="shared" si="9"/>
        <v>2.5674999999999996E-2</v>
      </c>
      <c r="I118" s="6">
        <f t="shared" si="11"/>
        <v>308099.99999999994</v>
      </c>
    </row>
    <row r="119" spans="1:9" x14ac:dyDescent="0.25">
      <c r="A119" s="4">
        <v>42552</v>
      </c>
      <c r="B119" s="5">
        <v>31</v>
      </c>
      <c r="C119" s="6">
        <v>12000000</v>
      </c>
      <c r="D119" s="12">
        <v>0.21340000000000001</v>
      </c>
      <c r="E119" s="8">
        <f t="shared" si="10"/>
        <v>1.7783333333333335E-2</v>
      </c>
      <c r="F119" s="16">
        <f t="shared" si="8"/>
        <v>5.7365591397849473E-4</v>
      </c>
      <c r="G119" s="9">
        <v>1.5</v>
      </c>
      <c r="H119" s="8">
        <f t="shared" si="9"/>
        <v>2.6675000000000004E-2</v>
      </c>
      <c r="I119" s="6">
        <f t="shared" si="11"/>
        <v>320100.00000000006</v>
      </c>
    </row>
    <row r="120" spans="1:9" x14ac:dyDescent="0.25">
      <c r="A120" s="4">
        <v>42583</v>
      </c>
      <c r="B120" s="5">
        <v>31</v>
      </c>
      <c r="C120" s="6">
        <v>12000000</v>
      </c>
      <c r="D120" s="12">
        <v>0.21340000000000001</v>
      </c>
      <c r="E120" s="8">
        <f t="shared" si="10"/>
        <v>1.7783333333333335E-2</v>
      </c>
      <c r="F120" s="16">
        <f t="shared" si="8"/>
        <v>5.7365591397849473E-4</v>
      </c>
      <c r="G120" s="9">
        <v>1.5</v>
      </c>
      <c r="H120" s="8">
        <f t="shared" si="9"/>
        <v>2.6675000000000004E-2</v>
      </c>
      <c r="I120" s="6">
        <f t="shared" si="11"/>
        <v>320100.00000000006</v>
      </c>
    </row>
    <row r="121" spans="1:9" x14ac:dyDescent="0.25">
      <c r="A121" s="4">
        <v>42614</v>
      </c>
      <c r="B121" s="5">
        <v>30</v>
      </c>
      <c r="C121" s="6">
        <v>12000000</v>
      </c>
      <c r="D121" s="12">
        <v>0.21340000000000001</v>
      </c>
      <c r="E121" s="8">
        <f t="shared" si="10"/>
        <v>1.7783333333333335E-2</v>
      </c>
      <c r="F121" s="16">
        <f t="shared" si="8"/>
        <v>5.9277777777777779E-4</v>
      </c>
      <c r="G121" s="9">
        <v>1.5</v>
      </c>
      <c r="H121" s="8">
        <f t="shared" si="9"/>
        <v>2.6675000000000004E-2</v>
      </c>
      <c r="I121" s="6">
        <f t="shared" si="11"/>
        <v>320100.00000000006</v>
      </c>
    </row>
    <row r="122" spans="1:9" x14ac:dyDescent="0.25">
      <c r="A122" s="4">
        <v>42644</v>
      </c>
      <c r="B122" s="5">
        <v>31</v>
      </c>
      <c r="C122" s="6">
        <v>12000000</v>
      </c>
      <c r="D122" s="12">
        <v>0.21989999999999998</v>
      </c>
      <c r="E122" s="8">
        <f t="shared" si="10"/>
        <v>1.8324999999999998E-2</v>
      </c>
      <c r="F122" s="16">
        <f t="shared" si="8"/>
        <v>5.9112903225806441E-4</v>
      </c>
      <c r="G122" s="9">
        <v>1.5</v>
      </c>
      <c r="H122" s="8">
        <f t="shared" si="9"/>
        <v>2.7487499999999998E-2</v>
      </c>
      <c r="I122" s="6">
        <f t="shared" si="11"/>
        <v>329850</v>
      </c>
    </row>
    <row r="123" spans="1:9" x14ac:dyDescent="0.25">
      <c r="A123" s="4">
        <v>42675</v>
      </c>
      <c r="B123" s="5">
        <v>30</v>
      </c>
      <c r="C123" s="6">
        <v>12000000</v>
      </c>
      <c r="D123" s="12">
        <v>0.21989999999999998</v>
      </c>
      <c r="E123" s="8">
        <f t="shared" si="10"/>
        <v>1.8324999999999998E-2</v>
      </c>
      <c r="F123" s="16">
        <f t="shared" si="8"/>
        <v>6.1083333333333324E-4</v>
      </c>
      <c r="G123" s="9">
        <v>1.5</v>
      </c>
      <c r="H123" s="8">
        <f t="shared" si="9"/>
        <v>2.7487499999999998E-2</v>
      </c>
      <c r="I123" s="6">
        <f t="shared" si="11"/>
        <v>329850</v>
      </c>
    </row>
    <row r="124" spans="1:9" x14ac:dyDescent="0.25">
      <c r="A124" s="4">
        <v>42705</v>
      </c>
      <c r="B124" s="5">
        <v>31</v>
      </c>
      <c r="C124" s="6">
        <v>12000000</v>
      </c>
      <c r="D124" s="12">
        <v>0.21989999999999998</v>
      </c>
      <c r="E124" s="8">
        <f t="shared" si="10"/>
        <v>1.8324999999999998E-2</v>
      </c>
      <c r="F124" s="16">
        <f t="shared" si="8"/>
        <v>5.9112903225806441E-4</v>
      </c>
      <c r="G124" s="9">
        <v>1.5</v>
      </c>
      <c r="H124" s="8">
        <f t="shared" si="9"/>
        <v>2.7487499999999998E-2</v>
      </c>
      <c r="I124" s="6">
        <f t="shared" si="11"/>
        <v>329850</v>
      </c>
    </row>
    <row r="125" spans="1:9" x14ac:dyDescent="0.25">
      <c r="A125" s="4">
        <v>42736</v>
      </c>
      <c r="B125" s="5">
        <v>31</v>
      </c>
      <c r="C125" s="6">
        <v>12000000</v>
      </c>
      <c r="D125" s="12">
        <v>0.22339999999999999</v>
      </c>
      <c r="E125" s="8">
        <f t="shared" si="10"/>
        <v>1.8616666666666667E-2</v>
      </c>
      <c r="F125" s="16">
        <f t="shared" si="8"/>
        <v>6.005376344086022E-4</v>
      </c>
      <c r="G125" s="9">
        <v>1.5</v>
      </c>
      <c r="H125" s="8">
        <f t="shared" si="9"/>
        <v>2.7924999999999998E-2</v>
      </c>
      <c r="I125" s="6">
        <f t="shared" si="11"/>
        <v>335100</v>
      </c>
    </row>
    <row r="126" spans="1:9" x14ac:dyDescent="0.25">
      <c r="A126" s="4">
        <v>42767</v>
      </c>
      <c r="B126" s="11">
        <v>28</v>
      </c>
      <c r="C126" s="6">
        <v>12000000</v>
      </c>
      <c r="D126" s="12">
        <v>0.22339999999999999</v>
      </c>
      <c r="E126" s="8">
        <f t="shared" si="10"/>
        <v>1.8616666666666667E-2</v>
      </c>
      <c r="F126" s="16">
        <f t="shared" si="8"/>
        <v>6.6488095238095238E-4</v>
      </c>
      <c r="G126" s="9">
        <v>1.5</v>
      </c>
      <c r="H126" s="8">
        <f t="shared" si="9"/>
        <v>2.7924999999999998E-2</v>
      </c>
      <c r="I126" s="6">
        <f t="shared" si="11"/>
        <v>335100</v>
      </c>
    </row>
    <row r="127" spans="1:9" x14ac:dyDescent="0.25">
      <c r="A127" s="4">
        <v>42795</v>
      </c>
      <c r="B127" s="5">
        <v>31</v>
      </c>
      <c r="C127" s="6">
        <v>12000000</v>
      </c>
      <c r="D127" s="12">
        <v>0.22339999999999999</v>
      </c>
      <c r="E127" s="8">
        <f t="shared" si="10"/>
        <v>1.8616666666666667E-2</v>
      </c>
      <c r="F127" s="16">
        <f t="shared" si="8"/>
        <v>6.005376344086022E-4</v>
      </c>
      <c r="G127" s="9">
        <v>1.5</v>
      </c>
      <c r="H127" s="8">
        <f t="shared" si="9"/>
        <v>2.7924999999999998E-2</v>
      </c>
      <c r="I127" s="6">
        <f t="shared" si="11"/>
        <v>335100</v>
      </c>
    </row>
    <row r="128" spans="1:9" x14ac:dyDescent="0.25">
      <c r="A128" s="4">
        <v>42826</v>
      </c>
      <c r="B128" s="5">
        <v>30</v>
      </c>
      <c r="C128" s="6">
        <v>12000000</v>
      </c>
      <c r="D128" s="12">
        <v>0.22329999999999997</v>
      </c>
      <c r="E128" s="8">
        <f t="shared" si="10"/>
        <v>1.8608333333333331E-2</v>
      </c>
      <c r="F128" s="16">
        <f t="shared" si="8"/>
        <v>6.2027777777777765E-4</v>
      </c>
      <c r="G128" s="9">
        <v>1.5</v>
      </c>
      <c r="H128" s="8">
        <f t="shared" si="9"/>
        <v>2.7912499999999996E-2</v>
      </c>
      <c r="I128" s="6">
        <f t="shared" si="11"/>
        <v>334949.99999999994</v>
      </c>
    </row>
    <row r="129" spans="1:9" x14ac:dyDescent="0.25">
      <c r="A129" s="4">
        <v>42856</v>
      </c>
      <c r="B129" s="5">
        <v>31</v>
      </c>
      <c r="C129" s="6">
        <v>12000000</v>
      </c>
      <c r="D129" s="12">
        <v>0.22329999999999997</v>
      </c>
      <c r="E129" s="8">
        <f t="shared" si="10"/>
        <v>1.8608333333333331E-2</v>
      </c>
      <c r="F129" s="16">
        <f t="shared" si="8"/>
        <v>6.0026881720430102E-4</v>
      </c>
      <c r="G129" s="9">
        <v>1.5</v>
      </c>
      <c r="H129" s="8">
        <f t="shared" si="9"/>
        <v>2.7912499999999996E-2</v>
      </c>
      <c r="I129" s="6">
        <f t="shared" si="11"/>
        <v>334949.99999999994</v>
      </c>
    </row>
    <row r="130" spans="1:9" x14ac:dyDescent="0.25">
      <c r="A130" s="4">
        <v>42887</v>
      </c>
      <c r="B130" s="5">
        <v>30</v>
      </c>
      <c r="C130" s="6">
        <v>12000000</v>
      </c>
      <c r="D130" s="12">
        <v>0.22329999999999997</v>
      </c>
      <c r="E130" s="8">
        <f t="shared" ref="E130:E161" si="12">D130/12</f>
        <v>1.8608333333333331E-2</v>
      </c>
      <c r="F130" s="16">
        <f t="shared" si="8"/>
        <v>6.2027777777777765E-4</v>
      </c>
      <c r="G130" s="9">
        <v>1.5</v>
      </c>
      <c r="H130" s="8">
        <f t="shared" si="9"/>
        <v>2.7912499999999996E-2</v>
      </c>
      <c r="I130" s="6">
        <f t="shared" ref="I130:I161" si="13">H130*C130</f>
        <v>334949.99999999994</v>
      </c>
    </row>
    <row r="131" spans="1:9" x14ac:dyDescent="0.25">
      <c r="A131" s="4">
        <v>42917</v>
      </c>
      <c r="B131" s="5">
        <v>31</v>
      </c>
      <c r="C131" s="6">
        <v>12000000</v>
      </c>
      <c r="D131" s="12">
        <v>0.2198</v>
      </c>
      <c r="E131" s="8">
        <f t="shared" si="12"/>
        <v>1.8316666666666665E-2</v>
      </c>
      <c r="F131" s="16">
        <f t="shared" ref="F131:F192" si="14">E131/B131</f>
        <v>5.9086021505376344E-4</v>
      </c>
      <c r="G131" s="9">
        <v>1.5</v>
      </c>
      <c r="H131" s="8">
        <f t="shared" ref="H131:H192" si="15">G131*E131</f>
        <v>2.7474999999999999E-2</v>
      </c>
      <c r="I131" s="6">
        <f t="shared" si="13"/>
        <v>329700</v>
      </c>
    </row>
    <row r="132" spans="1:9" x14ac:dyDescent="0.25">
      <c r="A132" s="4">
        <v>42948</v>
      </c>
      <c r="B132" s="5">
        <v>31</v>
      </c>
      <c r="C132" s="6">
        <v>12000000</v>
      </c>
      <c r="D132" s="12">
        <v>0.2198</v>
      </c>
      <c r="E132" s="8">
        <f t="shared" si="12"/>
        <v>1.8316666666666665E-2</v>
      </c>
      <c r="F132" s="16">
        <f t="shared" si="14"/>
        <v>5.9086021505376344E-4</v>
      </c>
      <c r="G132" s="9">
        <v>1.5</v>
      </c>
      <c r="H132" s="8">
        <f t="shared" si="15"/>
        <v>2.7474999999999999E-2</v>
      </c>
      <c r="I132" s="6">
        <f t="shared" si="13"/>
        <v>329700</v>
      </c>
    </row>
    <row r="133" spans="1:9" x14ac:dyDescent="0.25">
      <c r="A133" s="4">
        <v>42979</v>
      </c>
      <c r="B133" s="5">
        <v>30</v>
      </c>
      <c r="C133" s="6">
        <v>12000000</v>
      </c>
      <c r="D133" s="12">
        <v>0.21479999999999999</v>
      </c>
      <c r="E133" s="8">
        <f t="shared" si="12"/>
        <v>1.7899999999999999E-2</v>
      </c>
      <c r="F133" s="16">
        <f t="shared" si="14"/>
        <v>5.9666666666666668E-4</v>
      </c>
      <c r="G133" s="9">
        <v>1.5</v>
      </c>
      <c r="H133" s="8">
        <f t="shared" si="15"/>
        <v>2.6849999999999999E-2</v>
      </c>
      <c r="I133" s="6">
        <f t="shared" si="13"/>
        <v>322200</v>
      </c>
    </row>
    <row r="134" spans="1:9" x14ac:dyDescent="0.25">
      <c r="A134" s="4">
        <v>43009</v>
      </c>
      <c r="B134" s="5">
        <v>31</v>
      </c>
      <c r="C134" s="6">
        <v>12000000</v>
      </c>
      <c r="D134" s="12">
        <v>0.21149999999999999</v>
      </c>
      <c r="E134" s="8">
        <f t="shared" si="12"/>
        <v>1.7624999999999998E-2</v>
      </c>
      <c r="F134" s="16">
        <f t="shared" si="14"/>
        <v>5.6854838709677411E-4</v>
      </c>
      <c r="G134" s="9">
        <v>1.5</v>
      </c>
      <c r="H134" s="8">
        <f t="shared" si="15"/>
        <v>2.6437499999999996E-2</v>
      </c>
      <c r="I134" s="6">
        <f t="shared" si="13"/>
        <v>317249.99999999994</v>
      </c>
    </row>
    <row r="135" spans="1:9" x14ac:dyDescent="0.25">
      <c r="A135" s="4">
        <v>43040</v>
      </c>
      <c r="B135" s="5">
        <v>30</v>
      </c>
      <c r="C135" s="6">
        <v>12000000</v>
      </c>
      <c r="D135" s="12">
        <v>0.20960000000000001</v>
      </c>
      <c r="E135" s="8">
        <f t="shared" si="12"/>
        <v>1.7466666666666669E-2</v>
      </c>
      <c r="F135" s="16">
        <f t="shared" si="14"/>
        <v>5.8222222222222226E-4</v>
      </c>
      <c r="G135" s="9">
        <v>1.5</v>
      </c>
      <c r="H135" s="8">
        <f t="shared" si="15"/>
        <v>2.6200000000000001E-2</v>
      </c>
      <c r="I135" s="6">
        <f t="shared" si="13"/>
        <v>314400</v>
      </c>
    </row>
    <row r="136" spans="1:9" x14ac:dyDescent="0.25">
      <c r="A136" s="4">
        <v>43070</v>
      </c>
      <c r="B136" s="5">
        <v>31</v>
      </c>
      <c r="C136" s="6">
        <v>12000000</v>
      </c>
      <c r="D136" s="12">
        <v>0.2077</v>
      </c>
      <c r="E136" s="8">
        <f t="shared" si="12"/>
        <v>1.7308333333333332E-2</v>
      </c>
      <c r="F136" s="16">
        <f t="shared" si="14"/>
        <v>5.5833333333333332E-4</v>
      </c>
      <c r="G136" s="9">
        <v>1.5</v>
      </c>
      <c r="H136" s="8">
        <f t="shared" si="15"/>
        <v>2.5962499999999999E-2</v>
      </c>
      <c r="I136" s="6">
        <f t="shared" si="13"/>
        <v>311550</v>
      </c>
    </row>
    <row r="137" spans="1:9" x14ac:dyDescent="0.25">
      <c r="A137" s="4">
        <v>43101</v>
      </c>
      <c r="B137" s="5">
        <v>31</v>
      </c>
      <c r="C137" s="6">
        <v>12000000</v>
      </c>
      <c r="D137" s="12">
        <v>0.2069</v>
      </c>
      <c r="E137" s="8">
        <f t="shared" si="12"/>
        <v>1.7241666666666666E-2</v>
      </c>
      <c r="F137" s="16">
        <f t="shared" si="14"/>
        <v>5.5618279569892473E-4</v>
      </c>
      <c r="G137" s="9">
        <v>1.5</v>
      </c>
      <c r="H137" s="8">
        <f t="shared" si="15"/>
        <v>2.5862499999999997E-2</v>
      </c>
      <c r="I137" s="6">
        <f t="shared" si="13"/>
        <v>310349.99999999994</v>
      </c>
    </row>
    <row r="138" spans="1:9" x14ac:dyDescent="0.25">
      <c r="A138" s="4">
        <v>43132</v>
      </c>
      <c r="B138" s="11">
        <v>28</v>
      </c>
      <c r="C138" s="6">
        <v>12000000</v>
      </c>
      <c r="D138" s="12">
        <v>0.21010000000000001</v>
      </c>
      <c r="E138" s="8">
        <f t="shared" si="12"/>
        <v>1.7508333333333334E-2</v>
      </c>
      <c r="F138" s="16">
        <f t="shared" si="14"/>
        <v>6.2529761904761907E-4</v>
      </c>
      <c r="G138" s="9">
        <v>1.5</v>
      </c>
      <c r="H138" s="8">
        <f t="shared" si="15"/>
        <v>2.6262500000000001E-2</v>
      </c>
      <c r="I138" s="6">
        <f t="shared" si="13"/>
        <v>315150</v>
      </c>
    </row>
    <row r="139" spans="1:9" x14ac:dyDescent="0.25">
      <c r="A139" s="4">
        <v>43160</v>
      </c>
      <c r="B139" s="5">
        <v>31</v>
      </c>
      <c r="C139" s="6">
        <v>12000000</v>
      </c>
      <c r="D139" s="12">
        <v>0.20679999999999998</v>
      </c>
      <c r="E139" s="8">
        <f t="shared" si="12"/>
        <v>1.7233333333333333E-2</v>
      </c>
      <c r="F139" s="16">
        <f t="shared" si="14"/>
        <v>5.5591397849462365E-4</v>
      </c>
      <c r="G139" s="9">
        <v>1.5</v>
      </c>
      <c r="H139" s="8">
        <f t="shared" si="15"/>
        <v>2.5849999999999998E-2</v>
      </c>
      <c r="I139" s="6">
        <f t="shared" si="13"/>
        <v>310200</v>
      </c>
    </row>
    <row r="140" spans="1:9" x14ac:dyDescent="0.25">
      <c r="A140" s="4">
        <v>43191</v>
      </c>
      <c r="B140" s="5">
        <v>30</v>
      </c>
      <c r="C140" s="6">
        <v>12000000</v>
      </c>
      <c r="D140" s="12">
        <v>0.20480000000000001</v>
      </c>
      <c r="E140" s="8">
        <f t="shared" si="12"/>
        <v>1.7066666666666667E-2</v>
      </c>
      <c r="F140" s="16">
        <f t="shared" si="14"/>
        <v>5.6888888888888896E-4</v>
      </c>
      <c r="G140" s="9">
        <v>1.5</v>
      </c>
      <c r="H140" s="8">
        <f t="shared" si="15"/>
        <v>2.5600000000000001E-2</v>
      </c>
      <c r="I140" s="6">
        <f t="shared" si="13"/>
        <v>307200</v>
      </c>
    </row>
    <row r="141" spans="1:9" x14ac:dyDescent="0.25">
      <c r="A141" s="4">
        <v>43221</v>
      </c>
      <c r="B141" s="5">
        <v>31</v>
      </c>
      <c r="C141" s="6">
        <v>12000000</v>
      </c>
      <c r="D141" s="12">
        <v>0.20440000000000003</v>
      </c>
      <c r="E141" s="8">
        <f t="shared" si="12"/>
        <v>1.7033333333333334E-2</v>
      </c>
      <c r="F141" s="16">
        <f t="shared" si="14"/>
        <v>5.4946236559139789E-4</v>
      </c>
      <c r="G141" s="9">
        <v>1.5</v>
      </c>
      <c r="H141" s="8">
        <f t="shared" si="15"/>
        <v>2.5550000000000003E-2</v>
      </c>
      <c r="I141" s="6">
        <f t="shared" si="13"/>
        <v>306600.00000000006</v>
      </c>
    </row>
    <row r="142" spans="1:9" x14ac:dyDescent="0.25">
      <c r="A142" s="4">
        <v>43252</v>
      </c>
      <c r="B142" s="5">
        <v>30</v>
      </c>
      <c r="C142" s="6">
        <v>12000000</v>
      </c>
      <c r="D142" s="12">
        <v>0.20280000000000001</v>
      </c>
      <c r="E142" s="8">
        <f t="shared" si="12"/>
        <v>1.6900000000000002E-2</v>
      </c>
      <c r="F142" s="16">
        <f t="shared" si="14"/>
        <v>5.6333333333333344E-4</v>
      </c>
      <c r="G142" s="9">
        <v>1.5</v>
      </c>
      <c r="H142" s="8">
        <f t="shared" si="15"/>
        <v>2.5350000000000004E-2</v>
      </c>
      <c r="I142" s="6">
        <f t="shared" si="13"/>
        <v>304200.00000000006</v>
      </c>
    </row>
    <row r="143" spans="1:9" x14ac:dyDescent="0.25">
      <c r="A143" s="4">
        <v>43282</v>
      </c>
      <c r="B143" s="5">
        <v>31</v>
      </c>
      <c r="C143" s="6">
        <v>12000000</v>
      </c>
      <c r="D143" s="12">
        <v>0.20030000000000001</v>
      </c>
      <c r="E143" s="8">
        <f t="shared" si="12"/>
        <v>1.6691666666666667E-2</v>
      </c>
      <c r="F143" s="16">
        <f t="shared" si="14"/>
        <v>5.3844086021505376E-4</v>
      </c>
      <c r="G143" s="9">
        <v>1.5</v>
      </c>
      <c r="H143" s="8">
        <f t="shared" si="15"/>
        <v>2.5037500000000001E-2</v>
      </c>
      <c r="I143" s="6">
        <f t="shared" si="13"/>
        <v>300450</v>
      </c>
    </row>
    <row r="144" spans="1:9" x14ac:dyDescent="0.25">
      <c r="A144" s="4">
        <v>43313</v>
      </c>
      <c r="B144" s="5">
        <v>31</v>
      </c>
      <c r="C144" s="6">
        <v>12000000</v>
      </c>
      <c r="D144" s="12">
        <v>0.19940000000000002</v>
      </c>
      <c r="E144" s="8">
        <f t="shared" si="12"/>
        <v>1.6616666666666668E-2</v>
      </c>
      <c r="F144" s="16">
        <f t="shared" si="14"/>
        <v>5.360215053763441E-4</v>
      </c>
      <c r="G144" s="9">
        <v>1.5</v>
      </c>
      <c r="H144" s="8">
        <f t="shared" si="15"/>
        <v>2.4925000000000003E-2</v>
      </c>
      <c r="I144" s="6">
        <f t="shared" si="13"/>
        <v>299100.00000000006</v>
      </c>
    </row>
    <row r="145" spans="1:9" x14ac:dyDescent="0.25">
      <c r="A145" s="4">
        <v>43344</v>
      </c>
      <c r="B145" s="5">
        <v>30</v>
      </c>
      <c r="C145" s="6">
        <v>12000000</v>
      </c>
      <c r="D145" s="12">
        <v>0.1981</v>
      </c>
      <c r="E145" s="8">
        <f t="shared" si="12"/>
        <v>1.6508333333333333E-2</v>
      </c>
      <c r="F145" s="16">
        <f t="shared" si="14"/>
        <v>5.5027777777777779E-4</v>
      </c>
      <c r="G145" s="9">
        <v>1.5</v>
      </c>
      <c r="H145" s="8">
        <f t="shared" si="15"/>
        <v>2.47625E-2</v>
      </c>
      <c r="I145" s="6">
        <f t="shared" si="13"/>
        <v>297150</v>
      </c>
    </row>
    <row r="146" spans="1:9" x14ac:dyDescent="0.25">
      <c r="A146" s="4">
        <v>43374</v>
      </c>
      <c r="B146" s="5">
        <v>31</v>
      </c>
      <c r="C146" s="6">
        <v>12000000</v>
      </c>
      <c r="D146" s="12">
        <v>0.1963</v>
      </c>
      <c r="E146" s="8">
        <f t="shared" si="12"/>
        <v>1.6358333333333332E-2</v>
      </c>
      <c r="F146" s="16">
        <f t="shared" si="14"/>
        <v>5.276881720430107E-4</v>
      </c>
      <c r="G146" s="9">
        <v>1.5</v>
      </c>
      <c r="H146" s="8">
        <f t="shared" si="15"/>
        <v>2.4537499999999997E-2</v>
      </c>
      <c r="I146" s="6">
        <f t="shared" si="13"/>
        <v>294449.99999999994</v>
      </c>
    </row>
    <row r="147" spans="1:9" x14ac:dyDescent="0.25">
      <c r="A147" s="4">
        <v>43405</v>
      </c>
      <c r="B147" s="5">
        <v>30</v>
      </c>
      <c r="C147" s="6">
        <v>12000000</v>
      </c>
      <c r="D147" s="12">
        <v>0.19489999999999999</v>
      </c>
      <c r="E147" s="8">
        <f t="shared" si="12"/>
        <v>1.6241666666666665E-2</v>
      </c>
      <c r="F147" s="16">
        <f t="shared" si="14"/>
        <v>5.4138888888888878E-4</v>
      </c>
      <c r="G147" s="9">
        <v>1.5</v>
      </c>
      <c r="H147" s="8">
        <f t="shared" si="15"/>
        <v>2.4362499999999995E-2</v>
      </c>
      <c r="I147" s="6">
        <f t="shared" si="13"/>
        <v>292349.99999999994</v>
      </c>
    </row>
    <row r="148" spans="1:9" x14ac:dyDescent="0.25">
      <c r="A148" s="4">
        <v>43435</v>
      </c>
      <c r="B148" s="5">
        <v>31</v>
      </c>
      <c r="C148" s="6">
        <v>12000000</v>
      </c>
      <c r="D148" s="12">
        <v>0.19399999999999998</v>
      </c>
      <c r="E148" s="8">
        <f t="shared" si="12"/>
        <v>1.6166666666666666E-2</v>
      </c>
      <c r="F148" s="16">
        <f t="shared" si="14"/>
        <v>5.2150537634408601E-4</v>
      </c>
      <c r="G148" s="9">
        <v>1.5</v>
      </c>
      <c r="H148" s="8">
        <f t="shared" si="15"/>
        <v>2.4250000000000001E-2</v>
      </c>
      <c r="I148" s="6">
        <f t="shared" si="13"/>
        <v>291000</v>
      </c>
    </row>
    <row r="149" spans="1:9" x14ac:dyDescent="0.25">
      <c r="A149" s="4">
        <v>43466</v>
      </c>
      <c r="B149" s="5">
        <v>31</v>
      </c>
      <c r="C149" s="6">
        <v>12000000</v>
      </c>
      <c r="D149" s="12">
        <v>0.19159999999999999</v>
      </c>
      <c r="E149" s="8">
        <f t="shared" si="12"/>
        <v>1.5966666666666667E-2</v>
      </c>
      <c r="F149" s="16">
        <f t="shared" si="14"/>
        <v>5.1505376344086024E-4</v>
      </c>
      <c r="G149" s="9">
        <v>1.5</v>
      </c>
      <c r="H149" s="8">
        <f t="shared" si="15"/>
        <v>2.3949999999999999E-2</v>
      </c>
      <c r="I149" s="6">
        <f t="shared" si="13"/>
        <v>287400</v>
      </c>
    </row>
    <row r="150" spans="1:9" x14ac:dyDescent="0.25">
      <c r="A150" s="4">
        <v>43497</v>
      </c>
      <c r="B150" s="11">
        <v>28</v>
      </c>
      <c r="C150" s="6">
        <v>12000000</v>
      </c>
      <c r="D150" s="12">
        <v>0.19699999999999998</v>
      </c>
      <c r="E150" s="8">
        <f t="shared" si="12"/>
        <v>1.6416666666666666E-2</v>
      </c>
      <c r="F150" s="16">
        <f t="shared" si="14"/>
        <v>5.8630952380952378E-4</v>
      </c>
      <c r="G150" s="9">
        <v>1.5</v>
      </c>
      <c r="H150" s="8">
        <f t="shared" si="15"/>
        <v>2.4625000000000001E-2</v>
      </c>
      <c r="I150" s="6">
        <f t="shared" si="13"/>
        <v>295500</v>
      </c>
    </row>
    <row r="151" spans="1:9" x14ac:dyDescent="0.25">
      <c r="A151" s="4">
        <v>43525</v>
      </c>
      <c r="B151" s="5">
        <v>31</v>
      </c>
      <c r="C151" s="6">
        <v>12000000</v>
      </c>
      <c r="D151" s="12">
        <v>0.19370000000000001</v>
      </c>
      <c r="E151" s="8">
        <f t="shared" si="12"/>
        <v>1.6141666666666669E-2</v>
      </c>
      <c r="F151" s="16">
        <f t="shared" si="14"/>
        <v>5.206989247311829E-4</v>
      </c>
      <c r="G151" s="9">
        <v>1.5</v>
      </c>
      <c r="H151" s="8">
        <f t="shared" si="15"/>
        <v>2.4212500000000005E-2</v>
      </c>
      <c r="I151" s="6">
        <f t="shared" si="13"/>
        <v>290550.00000000006</v>
      </c>
    </row>
    <row r="152" spans="1:9" x14ac:dyDescent="0.25">
      <c r="A152" s="4">
        <v>43556</v>
      </c>
      <c r="B152" s="5">
        <v>30</v>
      </c>
      <c r="C152" s="6">
        <v>12000000</v>
      </c>
      <c r="D152" s="12">
        <v>0.19320000000000001</v>
      </c>
      <c r="E152" s="8">
        <f t="shared" si="12"/>
        <v>1.61E-2</v>
      </c>
      <c r="F152" s="16">
        <f t="shared" si="14"/>
        <v>5.3666666666666663E-4</v>
      </c>
      <c r="G152" s="9">
        <v>1.5</v>
      </c>
      <c r="H152" s="8">
        <f t="shared" si="15"/>
        <v>2.4149999999999998E-2</v>
      </c>
      <c r="I152" s="6">
        <f t="shared" si="13"/>
        <v>289800</v>
      </c>
    </row>
    <row r="153" spans="1:9" x14ac:dyDescent="0.25">
      <c r="A153" s="4">
        <v>43586</v>
      </c>
      <c r="B153" s="5">
        <v>31</v>
      </c>
      <c r="C153" s="6">
        <v>12000000</v>
      </c>
      <c r="D153" s="12">
        <v>0.19339999999999999</v>
      </c>
      <c r="E153" s="8">
        <f t="shared" si="12"/>
        <v>1.6116666666666665E-2</v>
      </c>
      <c r="F153" s="16">
        <f t="shared" si="14"/>
        <v>5.1989247311827946E-4</v>
      </c>
      <c r="G153" s="9">
        <v>1.5</v>
      </c>
      <c r="H153" s="8">
        <f t="shared" si="15"/>
        <v>2.4174999999999995E-2</v>
      </c>
      <c r="I153" s="6">
        <f t="shared" si="13"/>
        <v>290099.99999999994</v>
      </c>
    </row>
    <row r="154" spans="1:9" x14ac:dyDescent="0.25">
      <c r="A154" s="4">
        <v>43617</v>
      </c>
      <c r="B154" s="5">
        <v>30</v>
      </c>
      <c r="C154" s="6">
        <v>12000000</v>
      </c>
      <c r="D154" s="12">
        <v>0.193</v>
      </c>
      <c r="E154" s="8">
        <f t="shared" si="12"/>
        <v>1.6083333333333335E-2</v>
      </c>
      <c r="F154" s="16">
        <f t="shared" si="14"/>
        <v>5.3611111111111112E-4</v>
      </c>
      <c r="G154" s="9">
        <v>1.5</v>
      </c>
      <c r="H154" s="8">
        <f t="shared" si="15"/>
        <v>2.4125000000000001E-2</v>
      </c>
      <c r="I154" s="6">
        <f t="shared" si="13"/>
        <v>289500</v>
      </c>
    </row>
    <row r="155" spans="1:9" x14ac:dyDescent="0.25">
      <c r="A155" s="4">
        <v>43647</v>
      </c>
      <c r="B155" s="5">
        <v>31</v>
      </c>
      <c r="C155" s="6">
        <v>12000000</v>
      </c>
      <c r="D155" s="12">
        <v>0.1928</v>
      </c>
      <c r="E155" s="8">
        <f t="shared" si="12"/>
        <v>1.6066666666666667E-2</v>
      </c>
      <c r="F155" s="16">
        <f t="shared" si="14"/>
        <v>5.1827956989247313E-4</v>
      </c>
      <c r="G155" s="9">
        <v>1.5</v>
      </c>
      <c r="H155" s="8">
        <f t="shared" si="15"/>
        <v>2.41E-2</v>
      </c>
      <c r="I155" s="6">
        <f t="shared" si="13"/>
        <v>289200</v>
      </c>
    </row>
    <row r="156" spans="1:9" x14ac:dyDescent="0.25">
      <c r="A156" s="4">
        <v>43678</v>
      </c>
      <c r="B156" s="5">
        <v>31</v>
      </c>
      <c r="C156" s="6">
        <v>12000000</v>
      </c>
      <c r="D156" s="12">
        <v>0.19320000000000001</v>
      </c>
      <c r="E156" s="8">
        <f t="shared" si="12"/>
        <v>1.61E-2</v>
      </c>
      <c r="F156" s="16">
        <f t="shared" si="14"/>
        <v>5.1935483870967742E-4</v>
      </c>
      <c r="G156" s="9">
        <v>1.5</v>
      </c>
      <c r="H156" s="8">
        <f t="shared" si="15"/>
        <v>2.4149999999999998E-2</v>
      </c>
      <c r="I156" s="6">
        <f t="shared" si="13"/>
        <v>289800</v>
      </c>
    </row>
    <row r="157" spans="1:9" x14ac:dyDescent="0.25">
      <c r="A157" s="4">
        <v>43709</v>
      </c>
      <c r="B157" s="5">
        <v>30</v>
      </c>
      <c r="C157" s="6">
        <v>12000000</v>
      </c>
      <c r="D157" s="12">
        <v>0.19320000000000001</v>
      </c>
      <c r="E157" s="8">
        <f t="shared" si="12"/>
        <v>1.61E-2</v>
      </c>
      <c r="F157" s="16">
        <f t="shared" si="14"/>
        <v>5.3666666666666663E-4</v>
      </c>
      <c r="G157" s="9">
        <v>1.5</v>
      </c>
      <c r="H157" s="8">
        <f t="shared" si="15"/>
        <v>2.4149999999999998E-2</v>
      </c>
      <c r="I157" s="6">
        <f t="shared" si="13"/>
        <v>289800</v>
      </c>
    </row>
    <row r="158" spans="1:9" x14ac:dyDescent="0.25">
      <c r="A158" s="4">
        <v>43739</v>
      </c>
      <c r="B158" s="5">
        <v>31</v>
      </c>
      <c r="C158" s="6">
        <v>12000000</v>
      </c>
      <c r="D158" s="12">
        <v>0.191</v>
      </c>
      <c r="E158" s="8">
        <f t="shared" si="12"/>
        <v>1.5916666666666666E-2</v>
      </c>
      <c r="F158" s="16">
        <f t="shared" si="14"/>
        <v>5.1344086021505369E-4</v>
      </c>
      <c r="G158" s="9">
        <v>1.5</v>
      </c>
      <c r="H158" s="8">
        <f t="shared" si="15"/>
        <v>2.3875E-2</v>
      </c>
      <c r="I158" s="6">
        <f t="shared" si="13"/>
        <v>286500</v>
      </c>
    </row>
    <row r="159" spans="1:9" x14ac:dyDescent="0.25">
      <c r="A159" s="4">
        <v>43770</v>
      </c>
      <c r="B159" s="5">
        <v>30</v>
      </c>
      <c r="C159" s="6">
        <v>12000000</v>
      </c>
      <c r="D159" s="12">
        <v>0.19030000000000002</v>
      </c>
      <c r="E159" s="8">
        <f t="shared" si="12"/>
        <v>1.5858333333333335E-2</v>
      </c>
      <c r="F159" s="16">
        <f t="shared" si="14"/>
        <v>5.2861111111111121E-4</v>
      </c>
      <c r="G159" s="9">
        <v>1.5</v>
      </c>
      <c r="H159" s="8">
        <f t="shared" si="15"/>
        <v>2.3787500000000003E-2</v>
      </c>
      <c r="I159" s="6">
        <f t="shared" si="13"/>
        <v>285450.00000000006</v>
      </c>
    </row>
    <row r="160" spans="1:9" x14ac:dyDescent="0.25">
      <c r="A160" s="4">
        <v>43800</v>
      </c>
      <c r="B160" s="5">
        <v>31</v>
      </c>
      <c r="C160" s="6">
        <v>12000000</v>
      </c>
      <c r="D160" s="12">
        <v>0.18909999999999999</v>
      </c>
      <c r="E160" s="8">
        <f t="shared" si="12"/>
        <v>1.5758333333333333E-2</v>
      </c>
      <c r="F160" s="16">
        <f t="shared" si="14"/>
        <v>5.0833333333333329E-4</v>
      </c>
      <c r="G160" s="9">
        <v>1.5</v>
      </c>
      <c r="H160" s="8">
        <f t="shared" si="15"/>
        <v>2.3637499999999999E-2</v>
      </c>
      <c r="I160" s="6">
        <f t="shared" si="13"/>
        <v>283650</v>
      </c>
    </row>
    <row r="161" spans="1:9" x14ac:dyDescent="0.25">
      <c r="A161" s="4">
        <v>43831</v>
      </c>
      <c r="B161" s="5">
        <v>31</v>
      </c>
      <c r="C161" s="6">
        <v>12000000</v>
      </c>
      <c r="D161" s="12">
        <v>0.18770000000000001</v>
      </c>
      <c r="E161" s="8">
        <f t="shared" si="12"/>
        <v>1.5641666666666668E-2</v>
      </c>
      <c r="F161" s="16">
        <f t="shared" si="14"/>
        <v>5.0456989247311837E-4</v>
      </c>
      <c r="G161" s="9">
        <v>1.5</v>
      </c>
      <c r="H161" s="8">
        <f t="shared" si="15"/>
        <v>2.3462500000000004E-2</v>
      </c>
      <c r="I161" s="6">
        <f t="shared" si="13"/>
        <v>281550.00000000006</v>
      </c>
    </row>
    <row r="162" spans="1:9" x14ac:dyDescent="0.25">
      <c r="A162" s="4">
        <v>43862</v>
      </c>
      <c r="B162" s="11">
        <v>29</v>
      </c>
      <c r="C162" s="6">
        <v>12000000</v>
      </c>
      <c r="D162" s="12">
        <v>0.19059999999999999</v>
      </c>
      <c r="E162" s="8">
        <f t="shared" ref="E162:E193" si="16">D162/12</f>
        <v>1.5883333333333333E-2</v>
      </c>
      <c r="F162" s="16">
        <f t="shared" si="14"/>
        <v>5.4770114942528729E-4</v>
      </c>
      <c r="G162" s="9">
        <v>1.5</v>
      </c>
      <c r="H162" s="8">
        <f t="shared" si="15"/>
        <v>2.3824999999999999E-2</v>
      </c>
      <c r="I162" s="6">
        <f t="shared" ref="I162:I193" si="17">H162*C162</f>
        <v>285900</v>
      </c>
    </row>
    <row r="163" spans="1:9" x14ac:dyDescent="0.25">
      <c r="A163" s="4">
        <v>43891</v>
      </c>
      <c r="B163" s="5">
        <v>31</v>
      </c>
      <c r="C163" s="6">
        <v>12000000</v>
      </c>
      <c r="D163" s="7">
        <v>0.1895</v>
      </c>
      <c r="E163" s="8">
        <f t="shared" si="16"/>
        <v>1.5791666666666666E-2</v>
      </c>
      <c r="F163" s="16">
        <f t="shared" si="14"/>
        <v>5.0940860215053759E-4</v>
      </c>
      <c r="G163" s="9">
        <v>1.5</v>
      </c>
      <c r="H163" s="8">
        <f t="shared" si="15"/>
        <v>2.36875E-2</v>
      </c>
      <c r="I163" s="6">
        <f t="shared" si="17"/>
        <v>284250</v>
      </c>
    </row>
    <row r="164" spans="1:9" x14ac:dyDescent="0.25">
      <c r="A164" s="4">
        <v>43922</v>
      </c>
      <c r="B164" s="5">
        <v>30</v>
      </c>
      <c r="C164" s="6">
        <v>12000000</v>
      </c>
      <c r="D164" s="12">
        <v>0.18690000000000001</v>
      </c>
      <c r="E164" s="8">
        <f t="shared" si="16"/>
        <v>1.5575E-2</v>
      </c>
      <c r="F164" s="16">
        <f t="shared" si="14"/>
        <v>5.1916666666666669E-4</v>
      </c>
      <c r="G164" s="9">
        <v>1.5</v>
      </c>
      <c r="H164" s="8">
        <f t="shared" si="15"/>
        <v>2.3362500000000001E-2</v>
      </c>
      <c r="I164" s="6">
        <f t="shared" si="17"/>
        <v>280350</v>
      </c>
    </row>
    <row r="165" spans="1:9" x14ac:dyDescent="0.25">
      <c r="A165" s="4">
        <v>43952</v>
      </c>
      <c r="B165" s="5">
        <v>31</v>
      </c>
      <c r="C165" s="6">
        <v>12000000</v>
      </c>
      <c r="D165" s="12">
        <v>0.18190000000000001</v>
      </c>
      <c r="E165" s="8">
        <f t="shared" si="16"/>
        <v>1.5158333333333334E-2</v>
      </c>
      <c r="F165" s="16">
        <f t="shared" si="14"/>
        <v>4.8897849462365599E-4</v>
      </c>
      <c r="G165" s="9">
        <v>1.5</v>
      </c>
      <c r="H165" s="8">
        <f t="shared" si="15"/>
        <v>2.2737500000000001E-2</v>
      </c>
      <c r="I165" s="6">
        <f t="shared" si="17"/>
        <v>272850</v>
      </c>
    </row>
    <row r="166" spans="1:9" x14ac:dyDescent="0.25">
      <c r="A166" s="4">
        <v>43983</v>
      </c>
      <c r="B166" s="5">
        <v>30</v>
      </c>
      <c r="C166" s="6">
        <v>12000000</v>
      </c>
      <c r="D166" s="12">
        <v>0.1812</v>
      </c>
      <c r="E166" s="8">
        <f t="shared" si="16"/>
        <v>1.5100000000000001E-2</v>
      </c>
      <c r="F166" s="16">
        <f t="shared" si="14"/>
        <v>5.0333333333333339E-4</v>
      </c>
      <c r="G166" s="9">
        <v>1.5</v>
      </c>
      <c r="H166" s="8">
        <f t="shared" si="15"/>
        <v>2.265E-2</v>
      </c>
      <c r="I166" s="6">
        <f t="shared" si="17"/>
        <v>271800</v>
      </c>
    </row>
    <row r="167" spans="1:9" x14ac:dyDescent="0.25">
      <c r="A167" s="4">
        <v>44013</v>
      </c>
      <c r="B167" s="5">
        <v>31</v>
      </c>
      <c r="C167" s="6">
        <v>12000000</v>
      </c>
      <c r="D167" s="12">
        <v>0.1812</v>
      </c>
      <c r="E167" s="8">
        <f t="shared" si="16"/>
        <v>1.5100000000000001E-2</v>
      </c>
      <c r="F167" s="16">
        <f t="shared" si="14"/>
        <v>4.8709677419354842E-4</v>
      </c>
      <c r="G167" s="9">
        <v>1.5</v>
      </c>
      <c r="H167" s="8">
        <f t="shared" si="15"/>
        <v>2.265E-2</v>
      </c>
      <c r="I167" s="6">
        <f t="shared" si="17"/>
        <v>271800</v>
      </c>
    </row>
    <row r="168" spans="1:9" x14ac:dyDescent="0.25">
      <c r="A168" s="4">
        <v>44044</v>
      </c>
      <c r="B168" s="5">
        <v>31</v>
      </c>
      <c r="C168" s="6">
        <v>12000000</v>
      </c>
      <c r="D168" s="12">
        <v>0.18289999999999998</v>
      </c>
      <c r="E168" s="8">
        <f t="shared" si="16"/>
        <v>1.5241666666666666E-2</v>
      </c>
      <c r="F168" s="16">
        <f t="shared" si="14"/>
        <v>4.9166666666666662E-4</v>
      </c>
      <c r="G168" s="9">
        <v>1.5</v>
      </c>
      <c r="H168" s="8">
        <f t="shared" si="15"/>
        <v>2.2862499999999997E-2</v>
      </c>
      <c r="I168" s="6">
        <f t="shared" si="17"/>
        <v>274349.99999999994</v>
      </c>
    </row>
    <row r="169" spans="1:9" x14ac:dyDescent="0.25">
      <c r="A169" s="4">
        <v>44075</v>
      </c>
      <c r="B169" s="5">
        <v>30</v>
      </c>
      <c r="C169" s="6">
        <v>12000000</v>
      </c>
      <c r="D169" s="12">
        <v>0.18350000000000002</v>
      </c>
      <c r="E169" s="8">
        <f t="shared" si="16"/>
        <v>1.5291666666666669E-2</v>
      </c>
      <c r="F169" s="16">
        <f t="shared" si="14"/>
        <v>5.0972222222222228E-4</v>
      </c>
      <c r="G169" s="9">
        <v>1.5</v>
      </c>
      <c r="H169" s="8">
        <f t="shared" si="15"/>
        <v>2.2937500000000003E-2</v>
      </c>
      <c r="I169" s="6">
        <f t="shared" si="17"/>
        <v>275250.00000000006</v>
      </c>
    </row>
    <row r="170" spans="1:9" x14ac:dyDescent="0.25">
      <c r="A170" s="4">
        <v>44105</v>
      </c>
      <c r="B170" s="5">
        <v>31</v>
      </c>
      <c r="C170" s="6">
        <v>12000000</v>
      </c>
      <c r="D170" s="12">
        <v>0.18090000000000001</v>
      </c>
      <c r="E170" s="8">
        <f t="shared" si="16"/>
        <v>1.5075E-2</v>
      </c>
      <c r="F170" s="16">
        <f t="shared" si="14"/>
        <v>4.8629032258064515E-4</v>
      </c>
      <c r="G170" s="9">
        <v>1.5</v>
      </c>
      <c r="H170" s="8">
        <f t="shared" si="15"/>
        <v>2.2612500000000001E-2</v>
      </c>
      <c r="I170" s="6">
        <f t="shared" si="17"/>
        <v>271350</v>
      </c>
    </row>
    <row r="171" spans="1:9" x14ac:dyDescent="0.25">
      <c r="A171" s="4">
        <v>44136</v>
      </c>
      <c r="B171" s="5">
        <v>30</v>
      </c>
      <c r="C171" s="6">
        <v>12000000</v>
      </c>
      <c r="D171" s="12">
        <v>0.1784</v>
      </c>
      <c r="E171" s="8">
        <f t="shared" si="16"/>
        <v>1.4866666666666667E-2</v>
      </c>
      <c r="F171" s="16">
        <f t="shared" si="14"/>
        <v>4.9555555555555561E-4</v>
      </c>
      <c r="G171" s="9">
        <v>1.5</v>
      </c>
      <c r="H171" s="8">
        <f t="shared" si="15"/>
        <v>2.23E-2</v>
      </c>
      <c r="I171" s="6">
        <f t="shared" si="17"/>
        <v>267600</v>
      </c>
    </row>
    <row r="172" spans="1:9" x14ac:dyDescent="0.25">
      <c r="A172" s="4">
        <v>44166</v>
      </c>
      <c r="B172" s="5">
        <v>31</v>
      </c>
      <c r="C172" s="6">
        <v>12000000</v>
      </c>
      <c r="D172" s="12">
        <v>0.17460000000000001</v>
      </c>
      <c r="E172" s="8">
        <f t="shared" si="16"/>
        <v>1.455E-2</v>
      </c>
      <c r="F172" s="16">
        <f t="shared" si="14"/>
        <v>4.6935483870967745E-4</v>
      </c>
      <c r="G172" s="9">
        <v>1.5</v>
      </c>
      <c r="H172" s="8">
        <f t="shared" si="15"/>
        <v>2.1825000000000001E-2</v>
      </c>
      <c r="I172" s="6">
        <f t="shared" si="17"/>
        <v>261900</v>
      </c>
    </row>
    <row r="173" spans="1:9" x14ac:dyDescent="0.25">
      <c r="A173" s="4">
        <v>44197</v>
      </c>
      <c r="B173" s="5">
        <v>31</v>
      </c>
      <c r="C173" s="6">
        <v>12000000</v>
      </c>
      <c r="D173" s="12">
        <v>0.17319999999999999</v>
      </c>
      <c r="E173" s="8">
        <f t="shared" si="16"/>
        <v>1.4433333333333333E-2</v>
      </c>
      <c r="F173" s="16">
        <f t="shared" si="14"/>
        <v>4.6559139784946237E-4</v>
      </c>
      <c r="G173" s="9">
        <v>1.5</v>
      </c>
      <c r="H173" s="8">
        <f t="shared" si="15"/>
        <v>2.1649999999999999E-2</v>
      </c>
      <c r="I173" s="6">
        <f t="shared" si="17"/>
        <v>259800</v>
      </c>
    </row>
    <row r="174" spans="1:9" x14ac:dyDescent="0.25">
      <c r="A174" s="4">
        <v>44228</v>
      </c>
      <c r="B174" s="11">
        <v>28</v>
      </c>
      <c r="C174" s="6">
        <v>12000000</v>
      </c>
      <c r="D174" s="12">
        <v>0.1754</v>
      </c>
      <c r="E174" s="8">
        <f t="shared" si="16"/>
        <v>1.4616666666666667E-2</v>
      </c>
      <c r="F174" s="16">
        <f t="shared" si="14"/>
        <v>5.2202380952380957E-4</v>
      </c>
      <c r="G174" s="9">
        <v>1.5</v>
      </c>
      <c r="H174" s="8">
        <f t="shared" si="15"/>
        <v>2.1925E-2</v>
      </c>
      <c r="I174" s="6">
        <f t="shared" si="17"/>
        <v>263100</v>
      </c>
    </row>
    <row r="175" spans="1:9" x14ac:dyDescent="0.25">
      <c r="A175" s="4">
        <v>44256</v>
      </c>
      <c r="B175" s="5">
        <v>31</v>
      </c>
      <c r="C175" s="6">
        <v>12000000</v>
      </c>
      <c r="D175" s="12">
        <v>0.1741</v>
      </c>
      <c r="E175" s="8">
        <f t="shared" si="16"/>
        <v>1.4508333333333333E-2</v>
      </c>
      <c r="F175" s="16">
        <f t="shared" si="14"/>
        <v>4.6801075268817203E-4</v>
      </c>
      <c r="G175" s="9">
        <v>1.5</v>
      </c>
      <c r="H175" s="8">
        <f t="shared" si="15"/>
        <v>2.1762500000000001E-2</v>
      </c>
      <c r="I175" s="6">
        <f t="shared" si="17"/>
        <v>261150</v>
      </c>
    </row>
    <row r="176" spans="1:9" x14ac:dyDescent="0.25">
      <c r="A176" s="4">
        <v>44287</v>
      </c>
      <c r="B176" s="5">
        <v>30</v>
      </c>
      <c r="C176" s="6">
        <v>12000000</v>
      </c>
      <c r="D176" s="12">
        <v>0.17309999999999998</v>
      </c>
      <c r="E176" s="8">
        <f t="shared" si="16"/>
        <v>1.4424999999999999E-2</v>
      </c>
      <c r="F176" s="16">
        <f t="shared" si="14"/>
        <v>4.8083333333333328E-4</v>
      </c>
      <c r="G176" s="9">
        <v>1.5</v>
      </c>
      <c r="H176" s="8">
        <f t="shared" si="15"/>
        <v>2.1637499999999997E-2</v>
      </c>
      <c r="I176" s="6">
        <f t="shared" si="17"/>
        <v>259649.99999999997</v>
      </c>
    </row>
    <row r="177" spans="1:9" x14ac:dyDescent="0.25">
      <c r="A177" s="4">
        <v>44317</v>
      </c>
      <c r="B177" s="5">
        <v>31</v>
      </c>
      <c r="C177" s="6">
        <v>12000000</v>
      </c>
      <c r="D177" s="12">
        <v>0.17219999999999999</v>
      </c>
      <c r="E177" s="8">
        <f t="shared" si="16"/>
        <v>1.435E-2</v>
      </c>
      <c r="F177" s="16">
        <f t="shared" si="14"/>
        <v>4.6290322580645163E-4</v>
      </c>
      <c r="G177" s="9">
        <v>1.5</v>
      </c>
      <c r="H177" s="8">
        <f t="shared" si="15"/>
        <v>2.1524999999999999E-2</v>
      </c>
      <c r="I177" s="6">
        <f t="shared" si="17"/>
        <v>258300</v>
      </c>
    </row>
    <row r="178" spans="1:9" x14ac:dyDescent="0.25">
      <c r="A178" s="4">
        <v>44348</v>
      </c>
      <c r="B178" s="5">
        <v>30</v>
      </c>
      <c r="C178" s="6">
        <v>12000000</v>
      </c>
      <c r="D178" s="12">
        <v>0.1721</v>
      </c>
      <c r="E178" s="8">
        <f t="shared" si="16"/>
        <v>1.4341666666666667E-2</v>
      </c>
      <c r="F178" s="16">
        <f t="shared" si="14"/>
        <v>4.7805555555555557E-4</v>
      </c>
      <c r="G178" s="9">
        <v>1.5</v>
      </c>
      <c r="H178" s="8">
        <f t="shared" si="15"/>
        <v>2.15125E-2</v>
      </c>
      <c r="I178" s="6">
        <f t="shared" si="17"/>
        <v>258150</v>
      </c>
    </row>
    <row r="179" spans="1:9" x14ac:dyDescent="0.25">
      <c r="A179" s="4">
        <v>44378</v>
      </c>
      <c r="B179" s="5">
        <v>31</v>
      </c>
      <c r="C179" s="6">
        <v>12000000</v>
      </c>
      <c r="D179" s="12">
        <v>0.17180000000000001</v>
      </c>
      <c r="E179" s="8">
        <f t="shared" si="16"/>
        <v>1.4316666666666667E-2</v>
      </c>
      <c r="F179" s="16">
        <f t="shared" si="14"/>
        <v>4.6182795698924734E-4</v>
      </c>
      <c r="G179" s="9">
        <v>1.5</v>
      </c>
      <c r="H179" s="8">
        <f t="shared" si="15"/>
        <v>2.1475000000000001E-2</v>
      </c>
      <c r="I179" s="6">
        <f t="shared" si="17"/>
        <v>257700</v>
      </c>
    </row>
    <row r="180" spans="1:9" x14ac:dyDescent="0.25">
      <c r="A180" s="4">
        <v>44409</v>
      </c>
      <c r="B180" s="5">
        <v>31</v>
      </c>
      <c r="C180" s="6">
        <v>12000000</v>
      </c>
      <c r="D180" s="12">
        <v>0.1724</v>
      </c>
      <c r="E180" s="8">
        <f t="shared" si="16"/>
        <v>1.4366666666666666E-2</v>
      </c>
      <c r="F180" s="16">
        <f t="shared" si="14"/>
        <v>4.6344086021505378E-4</v>
      </c>
      <c r="G180" s="9">
        <v>1.5</v>
      </c>
      <c r="H180" s="8">
        <f t="shared" si="15"/>
        <v>2.155E-2</v>
      </c>
      <c r="I180" s="6">
        <f t="shared" si="17"/>
        <v>258600</v>
      </c>
    </row>
    <row r="181" spans="1:9" x14ac:dyDescent="0.25">
      <c r="A181" s="4">
        <v>44440</v>
      </c>
      <c r="B181" s="5">
        <v>30</v>
      </c>
      <c r="C181" s="6">
        <v>12000000</v>
      </c>
      <c r="D181" s="12">
        <v>0.17190000000000003</v>
      </c>
      <c r="E181" s="8">
        <f t="shared" si="16"/>
        <v>1.4325000000000003E-2</v>
      </c>
      <c r="F181" s="16">
        <f t="shared" si="14"/>
        <v>4.7750000000000011E-4</v>
      </c>
      <c r="G181" s="9">
        <v>1.5</v>
      </c>
      <c r="H181" s="8">
        <f t="shared" si="15"/>
        <v>2.1487500000000003E-2</v>
      </c>
      <c r="I181" s="6">
        <f t="shared" si="17"/>
        <v>257850.00000000003</v>
      </c>
    </row>
    <row r="182" spans="1:9" x14ac:dyDescent="0.25">
      <c r="A182" s="4">
        <v>44470</v>
      </c>
      <c r="B182" s="5">
        <v>31</v>
      </c>
      <c r="C182" s="6">
        <v>12000000</v>
      </c>
      <c r="D182" s="12">
        <v>0.17079999999999998</v>
      </c>
      <c r="E182" s="8">
        <f t="shared" si="16"/>
        <v>1.4233333333333332E-2</v>
      </c>
      <c r="F182" s="16">
        <f t="shared" si="14"/>
        <v>4.5913978494623655E-4</v>
      </c>
      <c r="G182" s="9">
        <v>1.5</v>
      </c>
      <c r="H182" s="8">
        <f t="shared" si="15"/>
        <v>2.1349999999999997E-2</v>
      </c>
      <c r="I182" s="6">
        <f t="shared" si="17"/>
        <v>256199.99999999997</v>
      </c>
    </row>
    <row r="183" spans="1:9" x14ac:dyDescent="0.25">
      <c r="A183" s="4">
        <v>44501</v>
      </c>
      <c r="B183" s="5">
        <v>30</v>
      </c>
      <c r="C183" s="6">
        <v>12000000</v>
      </c>
      <c r="D183" s="12">
        <v>0.17269999999999999</v>
      </c>
      <c r="E183" s="8">
        <f t="shared" si="16"/>
        <v>1.4391666666666665E-2</v>
      </c>
      <c r="F183" s="16">
        <f t="shared" si="14"/>
        <v>4.797222222222222E-4</v>
      </c>
      <c r="G183" s="9">
        <v>1.5</v>
      </c>
      <c r="H183" s="8">
        <f t="shared" si="15"/>
        <v>2.1587499999999999E-2</v>
      </c>
      <c r="I183" s="6">
        <f t="shared" si="17"/>
        <v>259050</v>
      </c>
    </row>
    <row r="184" spans="1:9" x14ac:dyDescent="0.25">
      <c r="A184" s="4">
        <v>44531</v>
      </c>
      <c r="B184" s="5">
        <v>31</v>
      </c>
      <c r="C184" s="6">
        <v>12000000</v>
      </c>
      <c r="D184" s="12">
        <v>0.17460000000000001</v>
      </c>
      <c r="E184" s="8">
        <f t="shared" si="16"/>
        <v>1.455E-2</v>
      </c>
      <c r="F184" s="16">
        <f t="shared" si="14"/>
        <v>4.6935483870967745E-4</v>
      </c>
      <c r="G184" s="9">
        <v>1.5</v>
      </c>
      <c r="H184" s="8">
        <f t="shared" si="15"/>
        <v>2.1825000000000001E-2</v>
      </c>
      <c r="I184" s="6">
        <f t="shared" si="17"/>
        <v>261900</v>
      </c>
    </row>
    <row r="185" spans="1:9" x14ac:dyDescent="0.25">
      <c r="A185" s="4">
        <v>44562</v>
      </c>
      <c r="B185" s="5">
        <v>31</v>
      </c>
      <c r="C185" s="6">
        <v>12000000</v>
      </c>
      <c r="D185" s="12">
        <v>0.17660000000000001</v>
      </c>
      <c r="E185" s="8">
        <f t="shared" si="16"/>
        <v>1.4716666666666668E-2</v>
      </c>
      <c r="F185" s="16">
        <f t="shared" si="14"/>
        <v>4.7473118279569898E-4</v>
      </c>
      <c r="G185" s="9">
        <v>1.5</v>
      </c>
      <c r="H185" s="8">
        <f t="shared" si="15"/>
        <v>2.2075000000000001E-2</v>
      </c>
      <c r="I185" s="6">
        <f t="shared" si="17"/>
        <v>264900</v>
      </c>
    </row>
    <row r="186" spans="1:9" x14ac:dyDescent="0.25">
      <c r="A186" s="4">
        <v>44593</v>
      </c>
      <c r="B186" s="11">
        <v>28</v>
      </c>
      <c r="C186" s="6">
        <v>12000000</v>
      </c>
      <c r="D186" s="12">
        <v>0.183</v>
      </c>
      <c r="E186" s="8">
        <f t="shared" si="16"/>
        <v>1.525E-2</v>
      </c>
      <c r="F186" s="16">
        <f t="shared" si="14"/>
        <v>5.4464285714285715E-4</v>
      </c>
      <c r="G186" s="9">
        <v>1.5</v>
      </c>
      <c r="H186" s="8">
        <f t="shared" si="15"/>
        <v>2.2875E-2</v>
      </c>
      <c r="I186" s="6">
        <f t="shared" si="17"/>
        <v>274500</v>
      </c>
    </row>
    <row r="187" spans="1:9" x14ac:dyDescent="0.25">
      <c r="A187" s="4">
        <v>44621</v>
      </c>
      <c r="B187" s="5">
        <v>31</v>
      </c>
      <c r="C187" s="6">
        <v>12000000</v>
      </c>
      <c r="D187" s="12">
        <v>0.18469999999999998</v>
      </c>
      <c r="E187" s="8">
        <f t="shared" si="16"/>
        <v>1.5391666666666665E-2</v>
      </c>
      <c r="F187" s="16">
        <f t="shared" si="14"/>
        <v>4.9650537634408594E-4</v>
      </c>
      <c r="G187" s="9">
        <v>1.5</v>
      </c>
      <c r="H187" s="8">
        <f t="shared" si="15"/>
        <v>2.3087499999999997E-2</v>
      </c>
      <c r="I187" s="6">
        <f t="shared" si="17"/>
        <v>277049.99999999994</v>
      </c>
    </row>
    <row r="188" spans="1:9" x14ac:dyDescent="0.25">
      <c r="A188" s="4">
        <v>44652</v>
      </c>
      <c r="B188" s="5">
        <v>30</v>
      </c>
      <c r="C188" s="6">
        <v>12000000</v>
      </c>
      <c r="D188" s="12">
        <v>0.1905</v>
      </c>
      <c r="E188" s="8">
        <f t="shared" si="16"/>
        <v>1.5875E-2</v>
      </c>
      <c r="F188" s="16">
        <f t="shared" si="14"/>
        <v>5.2916666666666672E-4</v>
      </c>
      <c r="G188" s="9">
        <v>1.5</v>
      </c>
      <c r="H188" s="8">
        <f t="shared" si="15"/>
        <v>2.38125E-2</v>
      </c>
      <c r="I188" s="6">
        <f t="shared" si="17"/>
        <v>285750</v>
      </c>
    </row>
    <row r="189" spans="1:9" x14ac:dyDescent="0.25">
      <c r="A189" s="4">
        <v>44682</v>
      </c>
      <c r="B189" s="5">
        <v>31</v>
      </c>
      <c r="C189" s="6">
        <v>12000000</v>
      </c>
      <c r="D189" s="12">
        <v>0.1971</v>
      </c>
      <c r="E189" s="8">
        <f t="shared" si="16"/>
        <v>1.6424999999999999E-2</v>
      </c>
      <c r="F189" s="16">
        <f t="shared" si="14"/>
        <v>5.2983870967741929E-4</v>
      </c>
      <c r="G189" s="9">
        <v>1.5</v>
      </c>
      <c r="H189" s="8">
        <f t="shared" si="15"/>
        <v>2.46375E-2</v>
      </c>
      <c r="I189" s="6">
        <f t="shared" si="17"/>
        <v>295650</v>
      </c>
    </row>
    <row r="190" spans="1:9" x14ac:dyDescent="0.25">
      <c r="A190" s="4">
        <v>44713</v>
      </c>
      <c r="B190" s="5">
        <v>30</v>
      </c>
      <c r="C190" s="6">
        <v>12000000</v>
      </c>
      <c r="D190" s="12">
        <v>0.20399999999999999</v>
      </c>
      <c r="E190" s="8">
        <f t="shared" si="16"/>
        <v>1.6999999999999998E-2</v>
      </c>
      <c r="F190" s="16">
        <f t="shared" si="14"/>
        <v>5.666666666666666E-4</v>
      </c>
      <c r="G190" s="9">
        <v>1.5</v>
      </c>
      <c r="H190" s="8">
        <f t="shared" si="15"/>
        <v>2.5499999999999995E-2</v>
      </c>
      <c r="I190" s="6">
        <f t="shared" si="17"/>
        <v>305999.99999999994</v>
      </c>
    </row>
    <row r="191" spans="1:9" x14ac:dyDescent="0.25">
      <c r="A191" s="4">
        <v>44743</v>
      </c>
      <c r="B191" s="5">
        <v>31</v>
      </c>
      <c r="C191" s="6">
        <v>12000000</v>
      </c>
      <c r="D191" s="12">
        <v>0.21280000000000002</v>
      </c>
      <c r="E191" s="8">
        <f t="shared" si="16"/>
        <v>1.7733333333333334E-2</v>
      </c>
      <c r="F191" s="16">
        <f t="shared" si="14"/>
        <v>5.7204301075268818E-4</v>
      </c>
      <c r="G191" s="9">
        <v>1.5</v>
      </c>
      <c r="H191" s="8">
        <f t="shared" si="15"/>
        <v>2.6599999999999999E-2</v>
      </c>
      <c r="I191" s="6">
        <f t="shared" si="17"/>
        <v>319200</v>
      </c>
    </row>
    <row r="192" spans="1:9" x14ac:dyDescent="0.25">
      <c r="A192" s="4">
        <v>44774</v>
      </c>
      <c r="B192" s="5">
        <v>31</v>
      </c>
      <c r="C192" s="6">
        <v>12000000</v>
      </c>
      <c r="D192" s="12">
        <v>0.22210000000000002</v>
      </c>
      <c r="E192" s="8">
        <f t="shared" si="16"/>
        <v>1.8508333333333335E-2</v>
      </c>
      <c r="F192" s="16">
        <f t="shared" si="14"/>
        <v>5.9704301075268825E-4</v>
      </c>
      <c r="G192" s="9">
        <v>1.5</v>
      </c>
      <c r="H192" s="8">
        <f t="shared" si="15"/>
        <v>2.7762500000000002E-2</v>
      </c>
      <c r="I192" s="6">
        <f t="shared" si="17"/>
        <v>333150.00000000006</v>
      </c>
    </row>
    <row r="193" spans="1:9" x14ac:dyDescent="0.25">
      <c r="A193" s="18" t="s">
        <v>8</v>
      </c>
      <c r="B193" s="18"/>
      <c r="C193" s="18"/>
      <c r="D193" s="18"/>
      <c r="E193" s="18"/>
      <c r="F193" s="18"/>
      <c r="G193" s="18"/>
      <c r="H193" s="18"/>
      <c r="I193" s="13">
        <f>SUM(I2:I192)</f>
        <v>55070700</v>
      </c>
    </row>
  </sheetData>
  <sheetProtection algorithmName="SHA-512" hashValue="/xPV0CRXmbHdQ0ulxI7RaqPOKZ0H6bQJj5ZPj65Ztklei30YDh3797fpo70ZpPLKX5X9zGtco5djDGbBXAmLZw==" saltValue="J4GSj4ygiPCAyojIhM3+Rw==" spinCount="100000" sheet="1" objects="1" scenarios="1"/>
  <mergeCells count="1">
    <mergeCell ref="A193:H19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3"/>
  <sheetViews>
    <sheetView tabSelected="1" workbookViewId="0">
      <selection activeCell="G5" sqref="G5"/>
    </sheetView>
  </sheetViews>
  <sheetFormatPr baseColWidth="10" defaultRowHeight="15.75" x14ac:dyDescent="0.25"/>
  <cols>
    <col min="1" max="1" width="19.875" customWidth="1"/>
    <col min="2" max="2" width="12.5" customWidth="1"/>
    <col min="3" max="3" width="12.5" bestFit="1" customWidth="1"/>
    <col min="4" max="4" width="15.125" style="2" bestFit="1" customWidth="1"/>
    <col min="5" max="6" width="13" style="3" customWidth="1"/>
    <col min="8" max="8" width="14" style="3" customWidth="1"/>
    <col min="9" max="9" width="15.5" customWidth="1"/>
  </cols>
  <sheetData>
    <row r="1" spans="1:13" x14ac:dyDescent="0.25">
      <c r="A1" s="14" t="s">
        <v>0</v>
      </c>
      <c r="B1" s="14" t="s">
        <v>10</v>
      </c>
      <c r="C1" s="14" t="s">
        <v>1</v>
      </c>
      <c r="D1" s="14" t="s">
        <v>2</v>
      </c>
      <c r="E1" s="15" t="s">
        <v>3</v>
      </c>
      <c r="F1" s="15" t="s">
        <v>4</v>
      </c>
      <c r="G1" s="14" t="s">
        <v>5</v>
      </c>
      <c r="H1" s="15" t="s">
        <v>6</v>
      </c>
      <c r="I1" s="14" t="s">
        <v>7</v>
      </c>
    </row>
    <row r="2" spans="1:13" x14ac:dyDescent="0.25">
      <c r="A2" s="4">
        <v>38991</v>
      </c>
      <c r="B2" s="5">
        <v>9</v>
      </c>
      <c r="C2" s="6">
        <v>20000000</v>
      </c>
      <c r="D2" s="7">
        <v>0.1507</v>
      </c>
      <c r="E2" s="8">
        <f>D2/12</f>
        <v>1.2558333333333333E-2</v>
      </c>
      <c r="F2" s="16">
        <f>E2/B2</f>
        <v>1.3953703703703704E-3</v>
      </c>
      <c r="G2" s="9">
        <v>1.5</v>
      </c>
      <c r="H2" s="8">
        <f>G2*E2</f>
        <v>1.88375E-2</v>
      </c>
      <c r="I2" s="10">
        <f>H2*C2/31*9</f>
        <v>109379.03225806452</v>
      </c>
      <c r="K2" s="1"/>
      <c r="L2" s="1"/>
    </row>
    <row r="3" spans="1:13" x14ac:dyDescent="0.25">
      <c r="A3" s="4">
        <v>39022</v>
      </c>
      <c r="B3" s="5">
        <v>30</v>
      </c>
      <c r="C3" s="6">
        <v>20000000</v>
      </c>
      <c r="D3" s="7">
        <v>0.1507</v>
      </c>
      <c r="E3" s="8">
        <f t="shared" ref="E3:E66" si="0">D3/12</f>
        <v>1.2558333333333333E-2</v>
      </c>
      <c r="F3" s="16">
        <f t="shared" ref="F3:F66" si="1">E3/B3</f>
        <v>4.1861111111111108E-4</v>
      </c>
      <c r="G3" s="9">
        <v>1.5</v>
      </c>
      <c r="H3" s="8">
        <f t="shared" ref="H3:H66" si="2">G3*E3</f>
        <v>1.88375E-2</v>
      </c>
      <c r="I3" s="10">
        <f t="shared" ref="I3:I34" si="3">H3*C3</f>
        <v>376750</v>
      </c>
    </row>
    <row r="4" spans="1:13" x14ac:dyDescent="0.25">
      <c r="A4" s="4">
        <v>39052</v>
      </c>
      <c r="B4" s="5">
        <v>31</v>
      </c>
      <c r="C4" s="6">
        <v>20000000</v>
      </c>
      <c r="D4" s="7">
        <v>0.1507</v>
      </c>
      <c r="E4" s="8">
        <f t="shared" si="0"/>
        <v>1.2558333333333333E-2</v>
      </c>
      <c r="F4" s="16">
        <f t="shared" si="1"/>
        <v>4.0510752688172042E-4</v>
      </c>
      <c r="G4" s="9">
        <v>1.5</v>
      </c>
      <c r="H4" s="8">
        <f t="shared" si="2"/>
        <v>1.88375E-2</v>
      </c>
      <c r="I4" s="10">
        <f t="shared" si="3"/>
        <v>376750</v>
      </c>
      <c r="K4" s="17"/>
      <c r="M4" s="1"/>
    </row>
    <row r="5" spans="1:13" x14ac:dyDescent="0.25">
      <c r="A5" s="4">
        <v>39083</v>
      </c>
      <c r="B5" s="5">
        <v>31</v>
      </c>
      <c r="C5" s="6">
        <v>20000000</v>
      </c>
      <c r="D5" s="7">
        <v>0.13830000000000001</v>
      </c>
      <c r="E5" s="8">
        <f t="shared" si="0"/>
        <v>1.1525000000000001E-2</v>
      </c>
      <c r="F5" s="16">
        <f t="shared" si="1"/>
        <v>3.7177419354838712E-4</v>
      </c>
      <c r="G5" s="9">
        <v>1.5</v>
      </c>
      <c r="H5" s="8">
        <f t="shared" si="2"/>
        <v>1.7287500000000001E-2</v>
      </c>
      <c r="I5" s="10">
        <f t="shared" si="3"/>
        <v>345750</v>
      </c>
    </row>
    <row r="6" spans="1:13" x14ac:dyDescent="0.25">
      <c r="A6" s="4">
        <v>39114</v>
      </c>
      <c r="B6" s="11">
        <v>28</v>
      </c>
      <c r="C6" s="6">
        <v>20000000</v>
      </c>
      <c r="D6" s="7">
        <v>0.13830000000000001</v>
      </c>
      <c r="E6" s="8">
        <f t="shared" si="0"/>
        <v>1.1525000000000001E-2</v>
      </c>
      <c r="F6" s="16">
        <f t="shared" si="1"/>
        <v>4.1160714285714287E-4</v>
      </c>
      <c r="G6" s="9">
        <v>1.5</v>
      </c>
      <c r="H6" s="8">
        <f t="shared" si="2"/>
        <v>1.7287500000000001E-2</v>
      </c>
      <c r="I6" s="10">
        <f t="shared" si="3"/>
        <v>345750</v>
      </c>
    </row>
    <row r="7" spans="1:13" x14ac:dyDescent="0.25">
      <c r="A7" s="4">
        <v>39142</v>
      </c>
      <c r="B7" s="5">
        <v>31</v>
      </c>
      <c r="C7" s="6">
        <v>20000000</v>
      </c>
      <c r="D7" s="7">
        <v>0.13830000000000001</v>
      </c>
      <c r="E7" s="8">
        <f t="shared" si="0"/>
        <v>1.1525000000000001E-2</v>
      </c>
      <c r="F7" s="16">
        <f t="shared" si="1"/>
        <v>3.7177419354838712E-4</v>
      </c>
      <c r="G7" s="9">
        <v>1.5</v>
      </c>
      <c r="H7" s="8">
        <f t="shared" si="2"/>
        <v>1.7287500000000001E-2</v>
      </c>
      <c r="I7" s="10">
        <f t="shared" si="3"/>
        <v>345750</v>
      </c>
    </row>
    <row r="8" spans="1:13" x14ac:dyDescent="0.25">
      <c r="A8" s="4">
        <v>39173</v>
      </c>
      <c r="B8" s="5">
        <v>30</v>
      </c>
      <c r="C8" s="6">
        <v>20000000</v>
      </c>
      <c r="D8" s="7">
        <v>0.16750000000000001</v>
      </c>
      <c r="E8" s="8">
        <f t="shared" si="0"/>
        <v>1.3958333333333335E-2</v>
      </c>
      <c r="F8" s="16">
        <f t="shared" si="1"/>
        <v>4.6527777777777784E-4</v>
      </c>
      <c r="G8" s="9">
        <v>1.5</v>
      </c>
      <c r="H8" s="8">
        <f t="shared" si="2"/>
        <v>2.0937500000000001E-2</v>
      </c>
      <c r="I8" s="10">
        <f t="shared" si="3"/>
        <v>418750</v>
      </c>
    </row>
    <row r="9" spans="1:13" x14ac:dyDescent="0.25">
      <c r="A9" s="4">
        <v>39203</v>
      </c>
      <c r="B9" s="5">
        <v>31</v>
      </c>
      <c r="C9" s="6">
        <v>20000000</v>
      </c>
      <c r="D9" s="7">
        <v>0.16750000000000001</v>
      </c>
      <c r="E9" s="8">
        <f t="shared" si="0"/>
        <v>1.3958333333333335E-2</v>
      </c>
      <c r="F9" s="16">
        <f t="shared" si="1"/>
        <v>4.5026881720430112E-4</v>
      </c>
      <c r="G9" s="9">
        <v>1.5</v>
      </c>
      <c r="H9" s="8">
        <f t="shared" si="2"/>
        <v>2.0937500000000001E-2</v>
      </c>
      <c r="I9" s="10">
        <f t="shared" si="3"/>
        <v>418750</v>
      </c>
    </row>
    <row r="10" spans="1:13" x14ac:dyDescent="0.25">
      <c r="A10" s="4">
        <v>39234</v>
      </c>
      <c r="B10" s="5">
        <v>30</v>
      </c>
      <c r="C10" s="6">
        <v>20000000</v>
      </c>
      <c r="D10" s="7">
        <v>0.16750000000000001</v>
      </c>
      <c r="E10" s="8">
        <f t="shared" si="0"/>
        <v>1.3958333333333335E-2</v>
      </c>
      <c r="F10" s="16">
        <f t="shared" si="1"/>
        <v>4.6527777777777784E-4</v>
      </c>
      <c r="G10" s="9">
        <v>1.5</v>
      </c>
      <c r="H10" s="8">
        <f t="shared" si="2"/>
        <v>2.0937500000000001E-2</v>
      </c>
      <c r="I10" s="10">
        <f t="shared" si="3"/>
        <v>418750</v>
      </c>
    </row>
    <row r="11" spans="1:13" x14ac:dyDescent="0.25">
      <c r="A11" s="4">
        <v>39264</v>
      </c>
      <c r="B11" s="5">
        <v>31</v>
      </c>
      <c r="C11" s="6">
        <v>20000000</v>
      </c>
      <c r="D11" s="12">
        <v>0.19009999999999999</v>
      </c>
      <c r="E11" s="8">
        <f t="shared" si="0"/>
        <v>1.5841666666666667E-2</v>
      </c>
      <c r="F11" s="16">
        <f t="shared" si="1"/>
        <v>5.1102150537634414E-4</v>
      </c>
      <c r="G11" s="9">
        <v>1.5</v>
      </c>
      <c r="H11" s="8">
        <f t="shared" si="2"/>
        <v>2.3762499999999999E-2</v>
      </c>
      <c r="I11" s="10">
        <f t="shared" si="3"/>
        <v>475250</v>
      </c>
    </row>
    <row r="12" spans="1:13" x14ac:dyDescent="0.25">
      <c r="A12" s="4">
        <v>39295</v>
      </c>
      <c r="B12" s="5">
        <v>31</v>
      </c>
      <c r="C12" s="6">
        <v>20000000</v>
      </c>
      <c r="D12" s="12">
        <v>0.19009999999999999</v>
      </c>
      <c r="E12" s="8">
        <f t="shared" si="0"/>
        <v>1.5841666666666667E-2</v>
      </c>
      <c r="F12" s="16">
        <f t="shared" si="1"/>
        <v>5.1102150537634414E-4</v>
      </c>
      <c r="G12" s="9">
        <v>1.5</v>
      </c>
      <c r="H12" s="8">
        <f t="shared" si="2"/>
        <v>2.3762499999999999E-2</v>
      </c>
      <c r="I12" s="10">
        <f t="shared" si="3"/>
        <v>475250</v>
      </c>
    </row>
    <row r="13" spans="1:13" x14ac:dyDescent="0.25">
      <c r="A13" s="4">
        <v>39326</v>
      </c>
      <c r="B13" s="5">
        <v>30</v>
      </c>
      <c r="C13" s="6">
        <v>20000000</v>
      </c>
      <c r="D13" s="12">
        <v>0.19009999999999999</v>
      </c>
      <c r="E13" s="8">
        <f t="shared" si="0"/>
        <v>1.5841666666666667E-2</v>
      </c>
      <c r="F13" s="16">
        <f t="shared" si="1"/>
        <v>5.2805555555555559E-4</v>
      </c>
      <c r="G13" s="9">
        <v>1.5</v>
      </c>
      <c r="H13" s="8">
        <f t="shared" si="2"/>
        <v>2.3762499999999999E-2</v>
      </c>
      <c r="I13" s="10">
        <f t="shared" si="3"/>
        <v>475250</v>
      </c>
    </row>
    <row r="14" spans="1:13" x14ac:dyDescent="0.25">
      <c r="A14" s="4">
        <v>39356</v>
      </c>
      <c r="B14" s="5">
        <v>31</v>
      </c>
      <c r="C14" s="6">
        <v>20000000</v>
      </c>
      <c r="D14" s="12">
        <v>0.21260000000000001</v>
      </c>
      <c r="E14" s="8">
        <f t="shared" si="0"/>
        <v>1.7716666666666669E-2</v>
      </c>
      <c r="F14" s="16">
        <f t="shared" si="1"/>
        <v>5.7150537634408614E-4</v>
      </c>
      <c r="G14" s="9">
        <v>1.5</v>
      </c>
      <c r="H14" s="8">
        <f t="shared" si="2"/>
        <v>2.6575000000000001E-2</v>
      </c>
      <c r="I14" s="10">
        <f t="shared" si="3"/>
        <v>531500</v>
      </c>
    </row>
    <row r="15" spans="1:13" x14ac:dyDescent="0.25">
      <c r="A15" s="4">
        <v>39387</v>
      </c>
      <c r="B15" s="5">
        <v>30</v>
      </c>
      <c r="C15" s="6">
        <v>20000000</v>
      </c>
      <c r="D15" s="12">
        <v>0.21260000000000001</v>
      </c>
      <c r="E15" s="8">
        <f t="shared" si="0"/>
        <v>1.7716666666666669E-2</v>
      </c>
      <c r="F15" s="16">
        <f t="shared" si="1"/>
        <v>5.9055555555555565E-4</v>
      </c>
      <c r="G15" s="9">
        <v>1.5</v>
      </c>
      <c r="H15" s="8">
        <f t="shared" si="2"/>
        <v>2.6575000000000001E-2</v>
      </c>
      <c r="I15" s="10">
        <f t="shared" si="3"/>
        <v>531500</v>
      </c>
    </row>
    <row r="16" spans="1:13" x14ac:dyDescent="0.25">
      <c r="A16" s="4">
        <v>39417</v>
      </c>
      <c r="B16" s="5">
        <v>31</v>
      </c>
      <c r="C16" s="6">
        <v>20000000</v>
      </c>
      <c r="D16" s="12">
        <v>0.21260000000000001</v>
      </c>
      <c r="E16" s="8">
        <f t="shared" si="0"/>
        <v>1.7716666666666669E-2</v>
      </c>
      <c r="F16" s="16">
        <f t="shared" si="1"/>
        <v>5.7150537634408614E-4</v>
      </c>
      <c r="G16" s="9">
        <v>1.5</v>
      </c>
      <c r="H16" s="8">
        <f t="shared" si="2"/>
        <v>2.6575000000000001E-2</v>
      </c>
      <c r="I16" s="10">
        <f t="shared" si="3"/>
        <v>531500</v>
      </c>
    </row>
    <row r="17" spans="1:9" x14ac:dyDescent="0.25">
      <c r="A17" s="4">
        <v>39448</v>
      </c>
      <c r="B17" s="5">
        <v>31</v>
      </c>
      <c r="C17" s="6">
        <v>20000000</v>
      </c>
      <c r="D17" s="12">
        <v>0.21829999999999999</v>
      </c>
      <c r="E17" s="8">
        <f t="shared" si="0"/>
        <v>1.8191666666666665E-2</v>
      </c>
      <c r="F17" s="16">
        <f t="shared" si="1"/>
        <v>5.8682795698924723E-4</v>
      </c>
      <c r="G17" s="9">
        <v>1.5</v>
      </c>
      <c r="H17" s="8">
        <f t="shared" si="2"/>
        <v>2.7287499999999999E-2</v>
      </c>
      <c r="I17" s="10">
        <f t="shared" si="3"/>
        <v>545750</v>
      </c>
    </row>
    <row r="18" spans="1:9" x14ac:dyDescent="0.25">
      <c r="A18" s="4">
        <v>39479</v>
      </c>
      <c r="B18" s="11">
        <v>29</v>
      </c>
      <c r="C18" s="6">
        <v>20000000</v>
      </c>
      <c r="D18" s="12">
        <v>0.21829999999999999</v>
      </c>
      <c r="E18" s="8">
        <f t="shared" si="0"/>
        <v>1.8191666666666665E-2</v>
      </c>
      <c r="F18" s="16">
        <f t="shared" si="1"/>
        <v>6.2729885057471253E-4</v>
      </c>
      <c r="G18" s="9">
        <v>1.5</v>
      </c>
      <c r="H18" s="8">
        <f t="shared" si="2"/>
        <v>2.7287499999999999E-2</v>
      </c>
      <c r="I18" s="10">
        <f t="shared" si="3"/>
        <v>545750</v>
      </c>
    </row>
    <row r="19" spans="1:9" x14ac:dyDescent="0.25">
      <c r="A19" s="4">
        <v>39508</v>
      </c>
      <c r="B19" s="5">
        <v>31</v>
      </c>
      <c r="C19" s="6">
        <v>20000000</v>
      </c>
      <c r="D19" s="12">
        <v>0.21829999999999999</v>
      </c>
      <c r="E19" s="8">
        <f t="shared" si="0"/>
        <v>1.8191666666666665E-2</v>
      </c>
      <c r="F19" s="16">
        <f t="shared" si="1"/>
        <v>5.8682795698924723E-4</v>
      </c>
      <c r="G19" s="9">
        <v>1.5</v>
      </c>
      <c r="H19" s="8">
        <f t="shared" si="2"/>
        <v>2.7287499999999999E-2</v>
      </c>
      <c r="I19" s="10">
        <f t="shared" si="3"/>
        <v>545750</v>
      </c>
    </row>
    <row r="20" spans="1:9" x14ac:dyDescent="0.25">
      <c r="A20" s="4">
        <v>39539</v>
      </c>
      <c r="B20" s="5">
        <v>30</v>
      </c>
      <c r="C20" s="6">
        <v>20000000</v>
      </c>
      <c r="D20" s="12">
        <v>0.21920000000000001</v>
      </c>
      <c r="E20" s="8">
        <f t="shared" si="0"/>
        <v>1.8266666666666667E-2</v>
      </c>
      <c r="F20" s="16">
        <f t="shared" si="1"/>
        <v>6.0888888888888896E-4</v>
      </c>
      <c r="G20" s="9">
        <v>1.5</v>
      </c>
      <c r="H20" s="8">
        <f t="shared" si="2"/>
        <v>2.7400000000000001E-2</v>
      </c>
      <c r="I20" s="10">
        <f t="shared" si="3"/>
        <v>548000</v>
      </c>
    </row>
    <row r="21" spans="1:9" x14ac:dyDescent="0.25">
      <c r="A21" s="4">
        <v>39569</v>
      </c>
      <c r="B21" s="5">
        <v>31</v>
      </c>
      <c r="C21" s="6">
        <v>20000000</v>
      </c>
      <c r="D21" s="12">
        <v>0.21920000000000001</v>
      </c>
      <c r="E21" s="8">
        <f t="shared" si="0"/>
        <v>1.8266666666666667E-2</v>
      </c>
      <c r="F21" s="16">
        <f t="shared" si="1"/>
        <v>5.89247311827957E-4</v>
      </c>
      <c r="G21" s="9">
        <v>1.5</v>
      </c>
      <c r="H21" s="8">
        <f t="shared" si="2"/>
        <v>2.7400000000000001E-2</v>
      </c>
      <c r="I21" s="10">
        <f t="shared" si="3"/>
        <v>548000</v>
      </c>
    </row>
    <row r="22" spans="1:9" x14ac:dyDescent="0.25">
      <c r="A22" s="4">
        <v>39600</v>
      </c>
      <c r="B22" s="5">
        <v>30</v>
      </c>
      <c r="C22" s="6">
        <v>20000000</v>
      </c>
      <c r="D22" s="12">
        <v>0.21920000000000001</v>
      </c>
      <c r="E22" s="8">
        <f t="shared" si="0"/>
        <v>1.8266666666666667E-2</v>
      </c>
      <c r="F22" s="16">
        <f t="shared" si="1"/>
        <v>6.0888888888888896E-4</v>
      </c>
      <c r="G22" s="9">
        <v>1.5</v>
      </c>
      <c r="H22" s="8">
        <f t="shared" si="2"/>
        <v>2.7400000000000001E-2</v>
      </c>
      <c r="I22" s="10">
        <f t="shared" si="3"/>
        <v>548000</v>
      </c>
    </row>
    <row r="23" spans="1:9" x14ac:dyDescent="0.25">
      <c r="A23" s="4">
        <v>39630</v>
      </c>
      <c r="B23" s="5">
        <v>31</v>
      </c>
      <c r="C23" s="6">
        <v>20000000</v>
      </c>
      <c r="D23" s="12">
        <v>0.21510000000000001</v>
      </c>
      <c r="E23" s="8">
        <f t="shared" si="0"/>
        <v>1.7925E-2</v>
      </c>
      <c r="F23" s="16">
        <f t="shared" si="1"/>
        <v>5.7822580645161287E-4</v>
      </c>
      <c r="G23" s="9">
        <v>1.5</v>
      </c>
      <c r="H23" s="8">
        <f t="shared" si="2"/>
        <v>2.6887500000000002E-2</v>
      </c>
      <c r="I23" s="10">
        <f t="shared" si="3"/>
        <v>537750</v>
      </c>
    </row>
    <row r="24" spans="1:9" x14ac:dyDescent="0.25">
      <c r="A24" s="4">
        <v>39661</v>
      </c>
      <c r="B24" s="5">
        <v>31</v>
      </c>
      <c r="C24" s="6">
        <v>20000000</v>
      </c>
      <c r="D24" s="12">
        <v>0.21510000000000001</v>
      </c>
      <c r="E24" s="8">
        <f t="shared" si="0"/>
        <v>1.7925E-2</v>
      </c>
      <c r="F24" s="16">
        <f t="shared" si="1"/>
        <v>5.7822580645161287E-4</v>
      </c>
      <c r="G24" s="9">
        <v>1.5</v>
      </c>
      <c r="H24" s="8">
        <f t="shared" si="2"/>
        <v>2.6887500000000002E-2</v>
      </c>
      <c r="I24" s="10">
        <f t="shared" si="3"/>
        <v>537750</v>
      </c>
    </row>
    <row r="25" spans="1:9" x14ac:dyDescent="0.25">
      <c r="A25" s="4">
        <v>39692</v>
      </c>
      <c r="B25" s="5">
        <v>30</v>
      </c>
      <c r="C25" s="6">
        <v>20000000</v>
      </c>
      <c r="D25" s="12">
        <v>0.21510000000000001</v>
      </c>
      <c r="E25" s="8">
        <f t="shared" si="0"/>
        <v>1.7925E-2</v>
      </c>
      <c r="F25" s="16">
        <f t="shared" si="1"/>
        <v>5.9750000000000005E-4</v>
      </c>
      <c r="G25" s="9">
        <v>1.5</v>
      </c>
      <c r="H25" s="8">
        <f t="shared" si="2"/>
        <v>2.6887500000000002E-2</v>
      </c>
      <c r="I25" s="10">
        <f t="shared" si="3"/>
        <v>537750</v>
      </c>
    </row>
    <row r="26" spans="1:9" x14ac:dyDescent="0.25">
      <c r="A26" s="4">
        <v>39722</v>
      </c>
      <c r="B26" s="5">
        <v>31</v>
      </c>
      <c r="C26" s="6">
        <v>20000000</v>
      </c>
      <c r="D26" s="12">
        <v>0.2102</v>
      </c>
      <c r="E26" s="8">
        <f t="shared" si="0"/>
        <v>1.7516666666666666E-2</v>
      </c>
      <c r="F26" s="16">
        <f t="shared" si="1"/>
        <v>5.6505376344086016E-4</v>
      </c>
      <c r="G26" s="9">
        <v>1.5</v>
      </c>
      <c r="H26" s="8">
        <f t="shared" si="2"/>
        <v>2.6275E-2</v>
      </c>
      <c r="I26" s="10">
        <f t="shared" si="3"/>
        <v>525500</v>
      </c>
    </row>
    <row r="27" spans="1:9" x14ac:dyDescent="0.25">
      <c r="A27" s="4">
        <v>39753</v>
      </c>
      <c r="B27" s="5">
        <v>30</v>
      </c>
      <c r="C27" s="6">
        <v>20000000</v>
      </c>
      <c r="D27" s="12">
        <v>0.2102</v>
      </c>
      <c r="E27" s="8">
        <f t="shared" si="0"/>
        <v>1.7516666666666666E-2</v>
      </c>
      <c r="F27" s="16">
        <f t="shared" si="1"/>
        <v>5.8388888888888889E-4</v>
      </c>
      <c r="G27" s="9">
        <v>1.5</v>
      </c>
      <c r="H27" s="8">
        <f t="shared" si="2"/>
        <v>2.6275E-2</v>
      </c>
      <c r="I27" s="10">
        <f t="shared" si="3"/>
        <v>525500</v>
      </c>
    </row>
    <row r="28" spans="1:9" x14ac:dyDescent="0.25">
      <c r="A28" s="4">
        <v>39783</v>
      </c>
      <c r="B28" s="5">
        <v>31</v>
      </c>
      <c r="C28" s="6">
        <v>20000000</v>
      </c>
      <c r="D28" s="12">
        <v>0.2102</v>
      </c>
      <c r="E28" s="8">
        <f t="shared" si="0"/>
        <v>1.7516666666666666E-2</v>
      </c>
      <c r="F28" s="16">
        <f t="shared" si="1"/>
        <v>5.6505376344086016E-4</v>
      </c>
      <c r="G28" s="9">
        <v>1.5</v>
      </c>
      <c r="H28" s="8">
        <f t="shared" si="2"/>
        <v>2.6275E-2</v>
      </c>
      <c r="I28" s="10">
        <f t="shared" si="3"/>
        <v>525500</v>
      </c>
    </row>
    <row r="29" spans="1:9" x14ac:dyDescent="0.25">
      <c r="A29" s="4">
        <v>39814</v>
      </c>
      <c r="B29" s="5">
        <v>31</v>
      </c>
      <c r="C29" s="6">
        <v>20000000</v>
      </c>
      <c r="D29" s="12">
        <v>0.20469999999999999</v>
      </c>
      <c r="E29" s="8">
        <f t="shared" si="0"/>
        <v>1.7058333333333332E-2</v>
      </c>
      <c r="F29" s="16">
        <f t="shared" si="1"/>
        <v>5.50268817204301E-4</v>
      </c>
      <c r="G29" s="9">
        <v>1.5</v>
      </c>
      <c r="H29" s="8">
        <f t="shared" si="2"/>
        <v>2.5587499999999999E-2</v>
      </c>
      <c r="I29" s="10">
        <f t="shared" si="3"/>
        <v>511750</v>
      </c>
    </row>
    <row r="30" spans="1:9" x14ac:dyDescent="0.25">
      <c r="A30" s="4">
        <v>39845</v>
      </c>
      <c r="B30" s="11">
        <v>28</v>
      </c>
      <c r="C30" s="6">
        <v>20000000</v>
      </c>
      <c r="D30" s="12">
        <v>0.20469999999999999</v>
      </c>
      <c r="E30" s="8">
        <f t="shared" si="0"/>
        <v>1.7058333333333332E-2</v>
      </c>
      <c r="F30" s="16">
        <f t="shared" si="1"/>
        <v>6.0922619047619041E-4</v>
      </c>
      <c r="G30" s="9">
        <v>1.5</v>
      </c>
      <c r="H30" s="8">
        <f t="shared" si="2"/>
        <v>2.5587499999999999E-2</v>
      </c>
      <c r="I30" s="10">
        <f t="shared" si="3"/>
        <v>511750</v>
      </c>
    </row>
    <row r="31" spans="1:9" x14ac:dyDescent="0.25">
      <c r="A31" s="4">
        <v>39873</v>
      </c>
      <c r="B31" s="5">
        <v>31</v>
      </c>
      <c r="C31" s="6">
        <v>20000000</v>
      </c>
      <c r="D31" s="12">
        <v>0.20469999999999999</v>
      </c>
      <c r="E31" s="8">
        <f t="shared" si="0"/>
        <v>1.7058333333333332E-2</v>
      </c>
      <c r="F31" s="16">
        <f t="shared" si="1"/>
        <v>5.50268817204301E-4</v>
      </c>
      <c r="G31" s="9">
        <v>1.5</v>
      </c>
      <c r="H31" s="8">
        <f t="shared" si="2"/>
        <v>2.5587499999999999E-2</v>
      </c>
      <c r="I31" s="10">
        <f t="shared" si="3"/>
        <v>511750</v>
      </c>
    </row>
    <row r="32" spans="1:9" x14ac:dyDescent="0.25">
      <c r="A32" s="4">
        <v>39904</v>
      </c>
      <c r="B32" s="5">
        <v>30</v>
      </c>
      <c r="C32" s="6">
        <v>20000000</v>
      </c>
      <c r="D32" s="12">
        <v>0.20280000000000001</v>
      </c>
      <c r="E32" s="8">
        <f t="shared" si="0"/>
        <v>1.6900000000000002E-2</v>
      </c>
      <c r="F32" s="16">
        <f t="shared" si="1"/>
        <v>5.6333333333333344E-4</v>
      </c>
      <c r="G32" s="9">
        <v>1.5</v>
      </c>
      <c r="H32" s="8">
        <f t="shared" si="2"/>
        <v>2.5350000000000004E-2</v>
      </c>
      <c r="I32" s="10">
        <f t="shared" si="3"/>
        <v>507000.00000000012</v>
      </c>
    </row>
    <row r="33" spans="1:9" x14ac:dyDescent="0.25">
      <c r="A33" s="4">
        <v>39934</v>
      </c>
      <c r="B33" s="5">
        <v>31</v>
      </c>
      <c r="C33" s="6">
        <v>20000000</v>
      </c>
      <c r="D33" s="12">
        <v>0.20280000000000001</v>
      </c>
      <c r="E33" s="8">
        <f t="shared" si="0"/>
        <v>1.6900000000000002E-2</v>
      </c>
      <c r="F33" s="16">
        <f t="shared" si="1"/>
        <v>5.4516129032258071E-4</v>
      </c>
      <c r="G33" s="9">
        <v>1.5</v>
      </c>
      <c r="H33" s="8">
        <f t="shared" si="2"/>
        <v>2.5350000000000004E-2</v>
      </c>
      <c r="I33" s="10">
        <f t="shared" si="3"/>
        <v>507000.00000000012</v>
      </c>
    </row>
    <row r="34" spans="1:9" x14ac:dyDescent="0.25">
      <c r="A34" s="4">
        <v>39965</v>
      </c>
      <c r="B34" s="5">
        <v>30</v>
      </c>
      <c r="C34" s="6">
        <v>20000000</v>
      </c>
      <c r="D34" s="12">
        <v>0.20280000000000001</v>
      </c>
      <c r="E34" s="8">
        <f t="shared" si="0"/>
        <v>1.6900000000000002E-2</v>
      </c>
      <c r="F34" s="16">
        <f t="shared" si="1"/>
        <v>5.6333333333333344E-4</v>
      </c>
      <c r="G34" s="9">
        <v>1.5</v>
      </c>
      <c r="H34" s="8">
        <f t="shared" si="2"/>
        <v>2.5350000000000004E-2</v>
      </c>
      <c r="I34" s="10">
        <f t="shared" si="3"/>
        <v>507000.00000000012</v>
      </c>
    </row>
    <row r="35" spans="1:9" x14ac:dyDescent="0.25">
      <c r="A35" s="4">
        <v>39995</v>
      </c>
      <c r="B35" s="5">
        <v>31</v>
      </c>
      <c r="C35" s="6">
        <v>20000000</v>
      </c>
      <c r="D35" s="12">
        <v>0.1865</v>
      </c>
      <c r="E35" s="8">
        <f t="shared" si="0"/>
        <v>1.5541666666666667E-2</v>
      </c>
      <c r="F35" s="16">
        <f t="shared" si="1"/>
        <v>5.0134408602150538E-4</v>
      </c>
      <c r="G35" s="9">
        <v>1.5</v>
      </c>
      <c r="H35" s="8">
        <f t="shared" si="2"/>
        <v>2.33125E-2</v>
      </c>
      <c r="I35" s="10">
        <f t="shared" ref="I35:I66" si="4">H35*C35</f>
        <v>466250</v>
      </c>
    </row>
    <row r="36" spans="1:9" x14ac:dyDescent="0.25">
      <c r="A36" s="4">
        <v>40026</v>
      </c>
      <c r="B36" s="5">
        <v>31</v>
      </c>
      <c r="C36" s="6">
        <v>20000000</v>
      </c>
      <c r="D36" s="12">
        <v>0.1865</v>
      </c>
      <c r="E36" s="8">
        <f t="shared" si="0"/>
        <v>1.5541666666666667E-2</v>
      </c>
      <c r="F36" s="16">
        <f t="shared" si="1"/>
        <v>5.0134408602150538E-4</v>
      </c>
      <c r="G36" s="9">
        <v>1.5</v>
      </c>
      <c r="H36" s="8">
        <f t="shared" si="2"/>
        <v>2.33125E-2</v>
      </c>
      <c r="I36" s="10">
        <f t="shared" si="4"/>
        <v>466250</v>
      </c>
    </row>
    <row r="37" spans="1:9" x14ac:dyDescent="0.25">
      <c r="A37" s="4">
        <v>40057</v>
      </c>
      <c r="B37" s="5">
        <v>30</v>
      </c>
      <c r="C37" s="6">
        <v>20000000</v>
      </c>
      <c r="D37" s="12">
        <v>0.1865</v>
      </c>
      <c r="E37" s="8">
        <f t="shared" si="0"/>
        <v>1.5541666666666667E-2</v>
      </c>
      <c r="F37" s="16">
        <f t="shared" si="1"/>
        <v>5.1805555555555557E-4</v>
      </c>
      <c r="G37" s="9">
        <v>1.5</v>
      </c>
      <c r="H37" s="8">
        <f t="shared" si="2"/>
        <v>2.33125E-2</v>
      </c>
      <c r="I37" s="10">
        <f t="shared" si="4"/>
        <v>466250</v>
      </c>
    </row>
    <row r="38" spans="1:9" x14ac:dyDescent="0.25">
      <c r="A38" s="4">
        <v>40087</v>
      </c>
      <c r="B38" s="5">
        <v>31</v>
      </c>
      <c r="C38" s="6">
        <v>20000000</v>
      </c>
      <c r="D38" s="12">
        <v>0.17280000000000001</v>
      </c>
      <c r="E38" s="8">
        <f t="shared" si="0"/>
        <v>1.4400000000000001E-2</v>
      </c>
      <c r="F38" s="16">
        <f t="shared" si="1"/>
        <v>4.6451612903225813E-4</v>
      </c>
      <c r="G38" s="9">
        <v>1.5</v>
      </c>
      <c r="H38" s="8">
        <f t="shared" si="2"/>
        <v>2.1600000000000001E-2</v>
      </c>
      <c r="I38" s="10">
        <f t="shared" si="4"/>
        <v>432000</v>
      </c>
    </row>
    <row r="39" spans="1:9" x14ac:dyDescent="0.25">
      <c r="A39" s="4">
        <v>40118</v>
      </c>
      <c r="B39" s="5">
        <v>30</v>
      </c>
      <c r="C39" s="6">
        <v>20000000</v>
      </c>
      <c r="D39" s="12">
        <v>0.17280000000000001</v>
      </c>
      <c r="E39" s="8">
        <f t="shared" si="0"/>
        <v>1.4400000000000001E-2</v>
      </c>
      <c r="F39" s="16">
        <f t="shared" si="1"/>
        <v>4.8000000000000007E-4</v>
      </c>
      <c r="G39" s="9">
        <v>1.5</v>
      </c>
      <c r="H39" s="8">
        <f t="shared" si="2"/>
        <v>2.1600000000000001E-2</v>
      </c>
      <c r="I39" s="10">
        <f t="shared" si="4"/>
        <v>432000</v>
      </c>
    </row>
    <row r="40" spans="1:9" x14ac:dyDescent="0.25">
      <c r="A40" s="4">
        <v>40148</v>
      </c>
      <c r="B40" s="5">
        <v>31</v>
      </c>
      <c r="C40" s="6">
        <v>20000000</v>
      </c>
      <c r="D40" s="12">
        <v>0.17280000000000001</v>
      </c>
      <c r="E40" s="8">
        <f t="shared" si="0"/>
        <v>1.4400000000000001E-2</v>
      </c>
      <c r="F40" s="16">
        <f t="shared" si="1"/>
        <v>4.6451612903225813E-4</v>
      </c>
      <c r="G40" s="9">
        <v>1.5</v>
      </c>
      <c r="H40" s="8">
        <f t="shared" si="2"/>
        <v>2.1600000000000001E-2</v>
      </c>
      <c r="I40" s="10">
        <f t="shared" si="4"/>
        <v>432000</v>
      </c>
    </row>
    <row r="41" spans="1:9" x14ac:dyDescent="0.25">
      <c r="A41" s="4">
        <v>40179</v>
      </c>
      <c r="B41" s="5">
        <v>31</v>
      </c>
      <c r="C41" s="6">
        <v>20000000</v>
      </c>
      <c r="D41" s="12">
        <v>0.16140000000000002</v>
      </c>
      <c r="E41" s="8">
        <f t="shared" si="0"/>
        <v>1.3450000000000002E-2</v>
      </c>
      <c r="F41" s="16">
        <f t="shared" si="1"/>
        <v>4.3387096774193557E-4</v>
      </c>
      <c r="G41" s="9">
        <v>1.5</v>
      </c>
      <c r="H41" s="8">
        <f t="shared" si="2"/>
        <v>2.0175000000000002E-2</v>
      </c>
      <c r="I41" s="10">
        <f t="shared" si="4"/>
        <v>403500.00000000006</v>
      </c>
    </row>
    <row r="42" spans="1:9" x14ac:dyDescent="0.25">
      <c r="A42" s="4">
        <v>40210</v>
      </c>
      <c r="B42" s="11">
        <v>28</v>
      </c>
      <c r="C42" s="6">
        <v>20000000</v>
      </c>
      <c r="D42" s="12">
        <v>0.16140000000000002</v>
      </c>
      <c r="E42" s="8">
        <f t="shared" si="0"/>
        <v>1.3450000000000002E-2</v>
      </c>
      <c r="F42" s="16">
        <f t="shared" si="1"/>
        <v>4.8035714285714294E-4</v>
      </c>
      <c r="G42" s="9">
        <v>1.5</v>
      </c>
      <c r="H42" s="8">
        <f t="shared" si="2"/>
        <v>2.0175000000000002E-2</v>
      </c>
      <c r="I42" s="10">
        <f t="shared" si="4"/>
        <v>403500.00000000006</v>
      </c>
    </row>
    <row r="43" spans="1:9" x14ac:dyDescent="0.25">
      <c r="A43" s="4">
        <v>40238</v>
      </c>
      <c r="B43" s="5">
        <v>31</v>
      </c>
      <c r="C43" s="6">
        <v>20000000</v>
      </c>
      <c r="D43" s="12">
        <v>0.16140000000000002</v>
      </c>
      <c r="E43" s="8">
        <f t="shared" si="0"/>
        <v>1.3450000000000002E-2</v>
      </c>
      <c r="F43" s="16">
        <f t="shared" si="1"/>
        <v>4.3387096774193557E-4</v>
      </c>
      <c r="G43" s="9">
        <v>1.5</v>
      </c>
      <c r="H43" s="8">
        <f t="shared" si="2"/>
        <v>2.0175000000000002E-2</v>
      </c>
      <c r="I43" s="10">
        <f t="shared" si="4"/>
        <v>403500.00000000006</v>
      </c>
    </row>
    <row r="44" spans="1:9" x14ac:dyDescent="0.25">
      <c r="A44" s="4">
        <v>40269</v>
      </c>
      <c r="B44" s="5">
        <v>30</v>
      </c>
      <c r="C44" s="6">
        <v>20000000</v>
      </c>
      <c r="D44" s="12">
        <v>0.15310000000000001</v>
      </c>
      <c r="E44" s="8">
        <f t="shared" si="0"/>
        <v>1.2758333333333335E-2</v>
      </c>
      <c r="F44" s="16">
        <f t="shared" si="1"/>
        <v>4.2527777777777784E-4</v>
      </c>
      <c r="G44" s="9">
        <v>1.5</v>
      </c>
      <c r="H44" s="8">
        <f t="shared" si="2"/>
        <v>1.9137500000000002E-2</v>
      </c>
      <c r="I44" s="10">
        <f t="shared" si="4"/>
        <v>382750.00000000006</v>
      </c>
    </row>
    <row r="45" spans="1:9" x14ac:dyDescent="0.25">
      <c r="A45" s="4">
        <v>40299</v>
      </c>
      <c r="B45" s="5">
        <v>31</v>
      </c>
      <c r="C45" s="6">
        <v>20000000</v>
      </c>
      <c r="D45" s="12">
        <v>0.15310000000000001</v>
      </c>
      <c r="E45" s="8">
        <f t="shared" si="0"/>
        <v>1.2758333333333335E-2</v>
      </c>
      <c r="F45" s="16">
        <f t="shared" si="1"/>
        <v>4.1155913978494629E-4</v>
      </c>
      <c r="G45" s="9">
        <v>1.5</v>
      </c>
      <c r="H45" s="8">
        <f t="shared" si="2"/>
        <v>1.9137500000000002E-2</v>
      </c>
      <c r="I45" s="10">
        <f t="shared" si="4"/>
        <v>382750.00000000006</v>
      </c>
    </row>
    <row r="46" spans="1:9" x14ac:dyDescent="0.25">
      <c r="A46" s="4">
        <v>40330</v>
      </c>
      <c r="B46" s="5">
        <v>30</v>
      </c>
      <c r="C46" s="6">
        <v>20000000</v>
      </c>
      <c r="D46" s="12">
        <v>0.15310000000000001</v>
      </c>
      <c r="E46" s="8">
        <f t="shared" si="0"/>
        <v>1.2758333333333335E-2</v>
      </c>
      <c r="F46" s="16">
        <f t="shared" si="1"/>
        <v>4.2527777777777784E-4</v>
      </c>
      <c r="G46" s="9">
        <v>1.5</v>
      </c>
      <c r="H46" s="8">
        <f t="shared" si="2"/>
        <v>1.9137500000000002E-2</v>
      </c>
      <c r="I46" s="10">
        <f t="shared" si="4"/>
        <v>382750.00000000006</v>
      </c>
    </row>
    <row r="47" spans="1:9" x14ac:dyDescent="0.25">
      <c r="A47" s="4">
        <v>40360</v>
      </c>
      <c r="B47" s="5">
        <v>31</v>
      </c>
      <c r="C47" s="6">
        <v>20000000</v>
      </c>
      <c r="D47" s="12">
        <v>0.14940000000000001</v>
      </c>
      <c r="E47" s="8">
        <f t="shared" si="0"/>
        <v>1.2450000000000001E-2</v>
      </c>
      <c r="F47" s="16">
        <f t="shared" si="1"/>
        <v>4.0161290322580646E-4</v>
      </c>
      <c r="G47" s="9">
        <v>1.5</v>
      </c>
      <c r="H47" s="8">
        <f t="shared" si="2"/>
        <v>1.8675000000000001E-2</v>
      </c>
      <c r="I47" s="10">
        <f t="shared" si="4"/>
        <v>373500</v>
      </c>
    </row>
    <row r="48" spans="1:9" x14ac:dyDescent="0.25">
      <c r="A48" s="4">
        <v>40391</v>
      </c>
      <c r="B48" s="5">
        <v>31</v>
      </c>
      <c r="C48" s="6">
        <v>20000000</v>
      </c>
      <c r="D48" s="12">
        <v>0.14940000000000001</v>
      </c>
      <c r="E48" s="8">
        <f t="shared" si="0"/>
        <v>1.2450000000000001E-2</v>
      </c>
      <c r="F48" s="16">
        <f t="shared" si="1"/>
        <v>4.0161290322580646E-4</v>
      </c>
      <c r="G48" s="9">
        <v>1.5</v>
      </c>
      <c r="H48" s="8">
        <f t="shared" si="2"/>
        <v>1.8675000000000001E-2</v>
      </c>
      <c r="I48" s="10">
        <f t="shared" si="4"/>
        <v>373500</v>
      </c>
    </row>
    <row r="49" spans="1:9" x14ac:dyDescent="0.25">
      <c r="A49" s="4">
        <v>40422</v>
      </c>
      <c r="B49" s="5">
        <v>30</v>
      </c>
      <c r="C49" s="6">
        <v>20000000</v>
      </c>
      <c r="D49" s="12">
        <v>0.14940000000000001</v>
      </c>
      <c r="E49" s="8">
        <f t="shared" si="0"/>
        <v>1.2450000000000001E-2</v>
      </c>
      <c r="F49" s="16">
        <f t="shared" si="1"/>
        <v>4.1500000000000006E-4</v>
      </c>
      <c r="G49" s="9">
        <v>1.5</v>
      </c>
      <c r="H49" s="8">
        <f t="shared" si="2"/>
        <v>1.8675000000000001E-2</v>
      </c>
      <c r="I49" s="10">
        <f t="shared" si="4"/>
        <v>373500</v>
      </c>
    </row>
    <row r="50" spans="1:9" x14ac:dyDescent="0.25">
      <c r="A50" s="4">
        <v>40452</v>
      </c>
      <c r="B50" s="5">
        <v>31</v>
      </c>
      <c r="C50" s="6">
        <v>20000000</v>
      </c>
      <c r="D50" s="12">
        <v>0.1421</v>
      </c>
      <c r="E50" s="8">
        <f t="shared" si="0"/>
        <v>1.1841666666666667E-2</v>
      </c>
      <c r="F50" s="16">
        <f t="shared" si="1"/>
        <v>3.8198924731182798E-4</v>
      </c>
      <c r="G50" s="9">
        <v>1.5</v>
      </c>
      <c r="H50" s="8">
        <f t="shared" si="2"/>
        <v>1.7762500000000001E-2</v>
      </c>
      <c r="I50" s="10">
        <f t="shared" si="4"/>
        <v>355250</v>
      </c>
    </row>
    <row r="51" spans="1:9" x14ac:dyDescent="0.25">
      <c r="A51" s="4">
        <v>40483</v>
      </c>
      <c r="B51" s="5">
        <v>30</v>
      </c>
      <c r="C51" s="6">
        <v>20000000</v>
      </c>
      <c r="D51" s="12">
        <v>0.1421</v>
      </c>
      <c r="E51" s="8">
        <f t="shared" si="0"/>
        <v>1.1841666666666667E-2</v>
      </c>
      <c r="F51" s="16">
        <f t="shared" si="1"/>
        <v>3.9472222222222225E-4</v>
      </c>
      <c r="G51" s="9">
        <v>1.5</v>
      </c>
      <c r="H51" s="8">
        <f t="shared" si="2"/>
        <v>1.7762500000000001E-2</v>
      </c>
      <c r="I51" s="10">
        <f t="shared" si="4"/>
        <v>355250</v>
      </c>
    </row>
    <row r="52" spans="1:9" x14ac:dyDescent="0.25">
      <c r="A52" s="4">
        <v>40513</v>
      </c>
      <c r="B52" s="5">
        <v>31</v>
      </c>
      <c r="C52" s="6">
        <v>20000000</v>
      </c>
      <c r="D52" s="12">
        <v>0.1421</v>
      </c>
      <c r="E52" s="8">
        <f t="shared" si="0"/>
        <v>1.1841666666666667E-2</v>
      </c>
      <c r="F52" s="16">
        <f t="shared" si="1"/>
        <v>3.8198924731182798E-4</v>
      </c>
      <c r="G52" s="9">
        <v>1.5</v>
      </c>
      <c r="H52" s="8">
        <f t="shared" si="2"/>
        <v>1.7762500000000001E-2</v>
      </c>
      <c r="I52" s="10">
        <f t="shared" si="4"/>
        <v>355250</v>
      </c>
    </row>
    <row r="53" spans="1:9" x14ac:dyDescent="0.25">
      <c r="A53" s="4">
        <v>40544</v>
      </c>
      <c r="B53" s="5">
        <v>31</v>
      </c>
      <c r="C53" s="6">
        <v>20000000</v>
      </c>
      <c r="D53" s="12">
        <v>0.15609999999999999</v>
      </c>
      <c r="E53" s="8">
        <f t="shared" si="0"/>
        <v>1.3008333333333332E-2</v>
      </c>
      <c r="F53" s="16">
        <f t="shared" si="1"/>
        <v>4.1962365591397845E-4</v>
      </c>
      <c r="G53" s="9">
        <v>1.5</v>
      </c>
      <c r="H53" s="8">
        <f t="shared" si="2"/>
        <v>1.9512499999999999E-2</v>
      </c>
      <c r="I53" s="10">
        <f t="shared" si="4"/>
        <v>390250</v>
      </c>
    </row>
    <row r="54" spans="1:9" x14ac:dyDescent="0.25">
      <c r="A54" s="4">
        <v>40575</v>
      </c>
      <c r="B54" s="11">
        <v>28</v>
      </c>
      <c r="C54" s="6">
        <v>20000000</v>
      </c>
      <c r="D54" s="12">
        <v>0.15609999999999999</v>
      </c>
      <c r="E54" s="8">
        <f t="shared" si="0"/>
        <v>1.3008333333333332E-2</v>
      </c>
      <c r="F54" s="16">
        <f t="shared" si="1"/>
        <v>4.6458333333333329E-4</v>
      </c>
      <c r="G54" s="9">
        <v>1.5</v>
      </c>
      <c r="H54" s="8">
        <f t="shared" si="2"/>
        <v>1.9512499999999999E-2</v>
      </c>
      <c r="I54" s="10">
        <f t="shared" si="4"/>
        <v>390250</v>
      </c>
    </row>
    <row r="55" spans="1:9" x14ac:dyDescent="0.25">
      <c r="A55" s="4">
        <v>40603</v>
      </c>
      <c r="B55" s="5">
        <v>31</v>
      </c>
      <c r="C55" s="6">
        <v>20000000</v>
      </c>
      <c r="D55" s="12">
        <v>0.15609999999999999</v>
      </c>
      <c r="E55" s="8">
        <f t="shared" si="0"/>
        <v>1.3008333333333332E-2</v>
      </c>
      <c r="F55" s="16">
        <f t="shared" si="1"/>
        <v>4.1962365591397845E-4</v>
      </c>
      <c r="G55" s="9">
        <v>1.5</v>
      </c>
      <c r="H55" s="8">
        <f t="shared" si="2"/>
        <v>1.9512499999999999E-2</v>
      </c>
      <c r="I55" s="10">
        <f t="shared" si="4"/>
        <v>390250</v>
      </c>
    </row>
    <row r="56" spans="1:9" x14ac:dyDescent="0.25">
      <c r="A56" s="4">
        <v>40634</v>
      </c>
      <c r="B56" s="5">
        <v>30</v>
      </c>
      <c r="C56" s="6">
        <v>20000000</v>
      </c>
      <c r="D56" s="12">
        <v>0.1769</v>
      </c>
      <c r="E56" s="8">
        <f t="shared" si="0"/>
        <v>1.4741666666666667E-2</v>
      </c>
      <c r="F56" s="16">
        <f t="shared" si="1"/>
        <v>4.9138888888888886E-4</v>
      </c>
      <c r="G56" s="9">
        <v>1.5</v>
      </c>
      <c r="H56" s="8">
        <f t="shared" si="2"/>
        <v>2.21125E-2</v>
      </c>
      <c r="I56" s="10">
        <f t="shared" si="4"/>
        <v>442250</v>
      </c>
    </row>
    <row r="57" spans="1:9" x14ac:dyDescent="0.25">
      <c r="A57" s="4">
        <v>40664</v>
      </c>
      <c r="B57" s="5">
        <v>31</v>
      </c>
      <c r="C57" s="6">
        <v>20000000</v>
      </c>
      <c r="D57" s="12">
        <v>0.1769</v>
      </c>
      <c r="E57" s="8">
        <f t="shared" si="0"/>
        <v>1.4741666666666667E-2</v>
      </c>
      <c r="F57" s="16">
        <f t="shared" si="1"/>
        <v>4.7553763440860215E-4</v>
      </c>
      <c r="G57" s="9">
        <v>1.5</v>
      </c>
      <c r="H57" s="8">
        <f t="shared" si="2"/>
        <v>2.21125E-2</v>
      </c>
      <c r="I57" s="10">
        <f t="shared" si="4"/>
        <v>442250</v>
      </c>
    </row>
    <row r="58" spans="1:9" x14ac:dyDescent="0.25">
      <c r="A58" s="4">
        <v>40695</v>
      </c>
      <c r="B58" s="5">
        <v>30</v>
      </c>
      <c r="C58" s="6">
        <v>20000000</v>
      </c>
      <c r="D58" s="12">
        <v>0.1769</v>
      </c>
      <c r="E58" s="8">
        <f t="shared" si="0"/>
        <v>1.4741666666666667E-2</v>
      </c>
      <c r="F58" s="16">
        <f t="shared" si="1"/>
        <v>4.9138888888888886E-4</v>
      </c>
      <c r="G58" s="9">
        <v>1.5</v>
      </c>
      <c r="H58" s="8">
        <f t="shared" si="2"/>
        <v>2.21125E-2</v>
      </c>
      <c r="I58" s="10">
        <f t="shared" si="4"/>
        <v>442250</v>
      </c>
    </row>
    <row r="59" spans="1:9" x14ac:dyDescent="0.25">
      <c r="A59" s="4">
        <v>40725</v>
      </c>
      <c r="B59" s="5">
        <v>31</v>
      </c>
      <c r="C59" s="6">
        <v>20000000</v>
      </c>
      <c r="D59" s="12">
        <v>0.18629999999999999</v>
      </c>
      <c r="E59" s="8">
        <f t="shared" si="0"/>
        <v>1.5524999999999999E-2</v>
      </c>
      <c r="F59" s="16">
        <f t="shared" si="1"/>
        <v>5.0080645161290323E-4</v>
      </c>
      <c r="G59" s="9">
        <v>1.5</v>
      </c>
      <c r="H59" s="8">
        <f t="shared" si="2"/>
        <v>2.3287499999999999E-2</v>
      </c>
      <c r="I59" s="10">
        <f t="shared" si="4"/>
        <v>465750</v>
      </c>
    </row>
    <row r="60" spans="1:9" x14ac:dyDescent="0.25">
      <c r="A60" s="4">
        <v>40756</v>
      </c>
      <c r="B60" s="5">
        <v>31</v>
      </c>
      <c r="C60" s="6">
        <v>20000000</v>
      </c>
      <c r="D60" s="12">
        <v>0.18629999999999999</v>
      </c>
      <c r="E60" s="8">
        <f t="shared" si="0"/>
        <v>1.5524999999999999E-2</v>
      </c>
      <c r="F60" s="16">
        <f t="shared" si="1"/>
        <v>5.0080645161290323E-4</v>
      </c>
      <c r="G60" s="9">
        <v>1.5</v>
      </c>
      <c r="H60" s="8">
        <f t="shared" si="2"/>
        <v>2.3287499999999999E-2</v>
      </c>
      <c r="I60" s="10">
        <f t="shared" si="4"/>
        <v>465750</v>
      </c>
    </row>
    <row r="61" spans="1:9" x14ac:dyDescent="0.25">
      <c r="A61" s="4">
        <v>40787</v>
      </c>
      <c r="B61" s="5">
        <v>30</v>
      </c>
      <c r="C61" s="6">
        <v>20000000</v>
      </c>
      <c r="D61" s="12">
        <v>0.18629999999999999</v>
      </c>
      <c r="E61" s="8">
        <f t="shared" si="0"/>
        <v>1.5524999999999999E-2</v>
      </c>
      <c r="F61" s="16">
        <f t="shared" si="1"/>
        <v>5.1749999999999995E-4</v>
      </c>
      <c r="G61" s="9">
        <v>1.5</v>
      </c>
      <c r="H61" s="8">
        <f t="shared" si="2"/>
        <v>2.3287499999999999E-2</v>
      </c>
      <c r="I61" s="10">
        <f t="shared" si="4"/>
        <v>465750</v>
      </c>
    </row>
    <row r="62" spans="1:9" x14ac:dyDescent="0.25">
      <c r="A62" s="4">
        <v>40817</v>
      </c>
      <c r="B62" s="5">
        <v>31</v>
      </c>
      <c r="C62" s="6">
        <v>20000000</v>
      </c>
      <c r="D62" s="12">
        <v>0.19390000000000002</v>
      </c>
      <c r="E62" s="8">
        <f t="shared" si="0"/>
        <v>1.6158333333333334E-2</v>
      </c>
      <c r="F62" s="16">
        <f t="shared" si="1"/>
        <v>5.2123655913978494E-4</v>
      </c>
      <c r="G62" s="9">
        <v>1.5</v>
      </c>
      <c r="H62" s="8">
        <f t="shared" si="2"/>
        <v>2.4237500000000002E-2</v>
      </c>
      <c r="I62" s="10">
        <f t="shared" si="4"/>
        <v>484750.00000000006</v>
      </c>
    </row>
    <row r="63" spans="1:9" x14ac:dyDescent="0.25">
      <c r="A63" s="4">
        <v>40848</v>
      </c>
      <c r="B63" s="5">
        <v>30</v>
      </c>
      <c r="C63" s="6">
        <v>20000000</v>
      </c>
      <c r="D63" s="12">
        <v>0.19390000000000002</v>
      </c>
      <c r="E63" s="8">
        <f t="shared" si="0"/>
        <v>1.6158333333333334E-2</v>
      </c>
      <c r="F63" s="16">
        <f t="shared" si="1"/>
        <v>5.3861111111111113E-4</v>
      </c>
      <c r="G63" s="9">
        <v>1.5</v>
      </c>
      <c r="H63" s="8">
        <f t="shared" si="2"/>
        <v>2.4237500000000002E-2</v>
      </c>
      <c r="I63" s="10">
        <f t="shared" si="4"/>
        <v>484750.00000000006</v>
      </c>
    </row>
    <row r="64" spans="1:9" x14ac:dyDescent="0.25">
      <c r="A64" s="4">
        <v>40878</v>
      </c>
      <c r="B64" s="5">
        <v>31</v>
      </c>
      <c r="C64" s="6">
        <v>20000000</v>
      </c>
      <c r="D64" s="12">
        <v>0.19390000000000002</v>
      </c>
      <c r="E64" s="8">
        <f t="shared" si="0"/>
        <v>1.6158333333333334E-2</v>
      </c>
      <c r="F64" s="16">
        <f t="shared" si="1"/>
        <v>5.2123655913978494E-4</v>
      </c>
      <c r="G64" s="9">
        <v>1.5</v>
      </c>
      <c r="H64" s="8">
        <f t="shared" si="2"/>
        <v>2.4237500000000002E-2</v>
      </c>
      <c r="I64" s="10">
        <f t="shared" si="4"/>
        <v>484750.00000000006</v>
      </c>
    </row>
    <row r="65" spans="1:9" x14ac:dyDescent="0.25">
      <c r="A65" s="4">
        <v>40909</v>
      </c>
      <c r="B65" s="5">
        <v>31</v>
      </c>
      <c r="C65" s="6">
        <v>20000000</v>
      </c>
      <c r="D65" s="12">
        <v>0.20519999999999999</v>
      </c>
      <c r="E65" s="8">
        <f t="shared" si="0"/>
        <v>1.7100000000000001E-2</v>
      </c>
      <c r="F65" s="16">
        <f t="shared" si="1"/>
        <v>5.5161290322580647E-4</v>
      </c>
      <c r="G65" s="9">
        <v>1.5</v>
      </c>
      <c r="H65" s="8">
        <f t="shared" si="2"/>
        <v>2.5649999999999999E-2</v>
      </c>
      <c r="I65" s="10">
        <f t="shared" si="4"/>
        <v>513000</v>
      </c>
    </row>
    <row r="66" spans="1:9" x14ac:dyDescent="0.25">
      <c r="A66" s="4">
        <v>40940</v>
      </c>
      <c r="B66" s="11">
        <v>29</v>
      </c>
      <c r="C66" s="6">
        <v>20000000</v>
      </c>
      <c r="D66" s="12">
        <v>0.20519999999999999</v>
      </c>
      <c r="E66" s="8">
        <f t="shared" si="0"/>
        <v>1.7100000000000001E-2</v>
      </c>
      <c r="F66" s="16">
        <f t="shared" si="1"/>
        <v>5.8965517241379311E-4</v>
      </c>
      <c r="G66" s="9">
        <v>1.5</v>
      </c>
      <c r="H66" s="8">
        <f t="shared" si="2"/>
        <v>2.5649999999999999E-2</v>
      </c>
      <c r="I66" s="10">
        <f t="shared" si="4"/>
        <v>513000</v>
      </c>
    </row>
    <row r="67" spans="1:9" x14ac:dyDescent="0.25">
      <c r="A67" s="4">
        <v>40969</v>
      </c>
      <c r="B67" s="5">
        <v>31</v>
      </c>
      <c r="C67" s="6">
        <v>20000000</v>
      </c>
      <c r="D67" s="12">
        <v>0.20519999999999999</v>
      </c>
      <c r="E67" s="8">
        <f t="shared" ref="E67:E130" si="5">D67/12</f>
        <v>1.7100000000000001E-2</v>
      </c>
      <c r="F67" s="16">
        <f t="shared" ref="F67:F130" si="6">E67/B67</f>
        <v>5.5161290322580647E-4</v>
      </c>
      <c r="G67" s="9">
        <v>1.5</v>
      </c>
      <c r="H67" s="8">
        <f t="shared" ref="H67:H130" si="7">G67*E67</f>
        <v>2.5649999999999999E-2</v>
      </c>
      <c r="I67" s="10">
        <f t="shared" ref="I67:I98" si="8">H67*C67</f>
        <v>513000</v>
      </c>
    </row>
    <row r="68" spans="1:9" x14ac:dyDescent="0.25">
      <c r="A68" s="4">
        <v>41000</v>
      </c>
      <c r="B68" s="5">
        <v>30</v>
      </c>
      <c r="C68" s="6">
        <v>20000000</v>
      </c>
      <c r="D68" s="12">
        <v>0.20519999999999999</v>
      </c>
      <c r="E68" s="8">
        <f t="shared" si="5"/>
        <v>1.7100000000000001E-2</v>
      </c>
      <c r="F68" s="16">
        <f t="shared" si="6"/>
        <v>5.6999999999999998E-4</v>
      </c>
      <c r="G68" s="9">
        <v>1.5</v>
      </c>
      <c r="H68" s="8">
        <f t="shared" si="7"/>
        <v>2.5649999999999999E-2</v>
      </c>
      <c r="I68" s="10">
        <f t="shared" si="8"/>
        <v>513000</v>
      </c>
    </row>
    <row r="69" spans="1:9" x14ac:dyDescent="0.25">
      <c r="A69" s="4">
        <v>41030</v>
      </c>
      <c r="B69" s="5">
        <v>31</v>
      </c>
      <c r="C69" s="6">
        <v>20000000</v>
      </c>
      <c r="D69" s="12">
        <v>0.20519999999999999</v>
      </c>
      <c r="E69" s="8">
        <f t="shared" si="5"/>
        <v>1.7100000000000001E-2</v>
      </c>
      <c r="F69" s="16">
        <f t="shared" si="6"/>
        <v>5.5161290322580647E-4</v>
      </c>
      <c r="G69" s="9">
        <v>1.5</v>
      </c>
      <c r="H69" s="8">
        <f t="shared" si="7"/>
        <v>2.5649999999999999E-2</v>
      </c>
      <c r="I69" s="10">
        <f t="shared" si="8"/>
        <v>513000</v>
      </c>
    </row>
    <row r="70" spans="1:9" x14ac:dyDescent="0.25">
      <c r="A70" s="4">
        <v>41061</v>
      </c>
      <c r="B70" s="5">
        <v>30</v>
      </c>
      <c r="C70" s="6">
        <v>20000000</v>
      </c>
      <c r="D70" s="12">
        <v>0.20519999999999999</v>
      </c>
      <c r="E70" s="8">
        <f t="shared" si="5"/>
        <v>1.7100000000000001E-2</v>
      </c>
      <c r="F70" s="16">
        <f t="shared" si="6"/>
        <v>5.6999999999999998E-4</v>
      </c>
      <c r="G70" s="9">
        <v>1.5</v>
      </c>
      <c r="H70" s="8">
        <f t="shared" si="7"/>
        <v>2.5649999999999999E-2</v>
      </c>
      <c r="I70" s="10">
        <f t="shared" si="8"/>
        <v>513000</v>
      </c>
    </row>
    <row r="71" spans="1:9" x14ac:dyDescent="0.25">
      <c r="A71" s="4">
        <v>41091</v>
      </c>
      <c r="B71" s="5">
        <v>31</v>
      </c>
      <c r="C71" s="6">
        <v>20000000</v>
      </c>
      <c r="D71" s="12">
        <v>0.20860000000000001</v>
      </c>
      <c r="E71" s="8">
        <f t="shared" si="5"/>
        <v>1.7383333333333334E-2</v>
      </c>
      <c r="F71" s="16">
        <f t="shared" si="6"/>
        <v>5.6075268817204298E-4</v>
      </c>
      <c r="G71" s="9">
        <v>1.5</v>
      </c>
      <c r="H71" s="8">
        <f t="shared" si="7"/>
        <v>2.6075000000000001E-2</v>
      </c>
      <c r="I71" s="10">
        <f t="shared" si="8"/>
        <v>521500</v>
      </c>
    </row>
    <row r="72" spans="1:9" x14ac:dyDescent="0.25">
      <c r="A72" s="4">
        <v>41122</v>
      </c>
      <c r="B72" s="5">
        <v>31</v>
      </c>
      <c r="C72" s="6">
        <v>20000000</v>
      </c>
      <c r="D72" s="12">
        <v>0.20860000000000001</v>
      </c>
      <c r="E72" s="8">
        <f t="shared" si="5"/>
        <v>1.7383333333333334E-2</v>
      </c>
      <c r="F72" s="16">
        <f t="shared" si="6"/>
        <v>5.6075268817204298E-4</v>
      </c>
      <c r="G72" s="9">
        <v>1.5</v>
      </c>
      <c r="H72" s="8">
        <f t="shared" si="7"/>
        <v>2.6075000000000001E-2</v>
      </c>
      <c r="I72" s="10">
        <f t="shared" si="8"/>
        <v>521500</v>
      </c>
    </row>
    <row r="73" spans="1:9" x14ac:dyDescent="0.25">
      <c r="A73" s="4">
        <v>41153</v>
      </c>
      <c r="B73" s="5">
        <v>30</v>
      </c>
      <c r="C73" s="6">
        <v>20000000</v>
      </c>
      <c r="D73" s="12">
        <v>0.20860000000000001</v>
      </c>
      <c r="E73" s="8">
        <f t="shared" si="5"/>
        <v>1.7383333333333334E-2</v>
      </c>
      <c r="F73" s="16">
        <f t="shared" si="6"/>
        <v>5.7944444444444449E-4</v>
      </c>
      <c r="G73" s="9">
        <v>1.5</v>
      </c>
      <c r="H73" s="8">
        <f t="shared" si="7"/>
        <v>2.6075000000000001E-2</v>
      </c>
      <c r="I73" s="10">
        <f t="shared" si="8"/>
        <v>521500</v>
      </c>
    </row>
    <row r="74" spans="1:9" x14ac:dyDescent="0.25">
      <c r="A74" s="4">
        <v>41183</v>
      </c>
      <c r="B74" s="5">
        <v>31</v>
      </c>
      <c r="C74" s="6">
        <v>20000000</v>
      </c>
      <c r="D74" s="12">
        <v>0.2089</v>
      </c>
      <c r="E74" s="8">
        <f t="shared" si="5"/>
        <v>1.7408333333333335E-2</v>
      </c>
      <c r="F74" s="16">
        <f t="shared" si="6"/>
        <v>5.6155913978494631E-4</v>
      </c>
      <c r="G74" s="9">
        <v>1.5</v>
      </c>
      <c r="H74" s="8">
        <f t="shared" si="7"/>
        <v>2.6112500000000004E-2</v>
      </c>
      <c r="I74" s="10">
        <f t="shared" si="8"/>
        <v>522250.00000000006</v>
      </c>
    </row>
    <row r="75" spans="1:9" x14ac:dyDescent="0.25">
      <c r="A75" s="4">
        <v>41214</v>
      </c>
      <c r="B75" s="5">
        <v>30</v>
      </c>
      <c r="C75" s="6">
        <v>20000000</v>
      </c>
      <c r="D75" s="12">
        <v>0.2089</v>
      </c>
      <c r="E75" s="8">
        <f t="shared" si="5"/>
        <v>1.7408333333333335E-2</v>
      </c>
      <c r="F75" s="16">
        <f t="shared" si="6"/>
        <v>5.8027777777777787E-4</v>
      </c>
      <c r="G75" s="9">
        <v>1.5</v>
      </c>
      <c r="H75" s="8">
        <f t="shared" si="7"/>
        <v>2.6112500000000004E-2</v>
      </c>
      <c r="I75" s="10">
        <f t="shared" si="8"/>
        <v>522250.00000000006</v>
      </c>
    </row>
    <row r="76" spans="1:9" x14ac:dyDescent="0.25">
      <c r="A76" s="4">
        <v>41244</v>
      </c>
      <c r="B76" s="5">
        <v>31</v>
      </c>
      <c r="C76" s="6">
        <v>20000000</v>
      </c>
      <c r="D76" s="12">
        <v>0.2089</v>
      </c>
      <c r="E76" s="8">
        <f t="shared" si="5"/>
        <v>1.7408333333333335E-2</v>
      </c>
      <c r="F76" s="16">
        <f t="shared" si="6"/>
        <v>5.6155913978494631E-4</v>
      </c>
      <c r="G76" s="9">
        <v>1.5</v>
      </c>
      <c r="H76" s="8">
        <f t="shared" si="7"/>
        <v>2.6112500000000004E-2</v>
      </c>
      <c r="I76" s="10">
        <f t="shared" si="8"/>
        <v>522250.00000000006</v>
      </c>
    </row>
    <row r="77" spans="1:9" x14ac:dyDescent="0.25">
      <c r="A77" s="4">
        <v>41275</v>
      </c>
      <c r="B77" s="5">
        <v>31</v>
      </c>
      <c r="C77" s="6">
        <v>20000000</v>
      </c>
      <c r="D77" s="12">
        <v>0.20749999999999999</v>
      </c>
      <c r="E77" s="8">
        <f t="shared" si="5"/>
        <v>1.7291666666666667E-2</v>
      </c>
      <c r="F77" s="16">
        <f t="shared" si="6"/>
        <v>5.5779569892473117E-4</v>
      </c>
      <c r="G77" s="9">
        <v>1.5</v>
      </c>
      <c r="H77" s="8">
        <f t="shared" si="7"/>
        <v>2.5937500000000002E-2</v>
      </c>
      <c r="I77" s="10">
        <f t="shared" si="8"/>
        <v>518750.00000000006</v>
      </c>
    </row>
    <row r="78" spans="1:9" x14ac:dyDescent="0.25">
      <c r="A78" s="4">
        <v>41306</v>
      </c>
      <c r="B78" s="11">
        <v>28</v>
      </c>
      <c r="C78" s="6">
        <v>20000000</v>
      </c>
      <c r="D78" s="12">
        <v>0.20749999999999999</v>
      </c>
      <c r="E78" s="8">
        <f t="shared" si="5"/>
        <v>1.7291666666666667E-2</v>
      </c>
      <c r="F78" s="16">
        <f t="shared" si="6"/>
        <v>6.1755952380952381E-4</v>
      </c>
      <c r="G78" s="9">
        <v>1.5</v>
      </c>
      <c r="H78" s="8">
        <f t="shared" si="7"/>
        <v>2.5937500000000002E-2</v>
      </c>
      <c r="I78" s="10">
        <f t="shared" si="8"/>
        <v>518750.00000000006</v>
      </c>
    </row>
    <row r="79" spans="1:9" x14ac:dyDescent="0.25">
      <c r="A79" s="4">
        <v>41334</v>
      </c>
      <c r="B79" s="5">
        <v>31</v>
      </c>
      <c r="C79" s="6">
        <v>20000000</v>
      </c>
      <c r="D79" s="12">
        <v>0.20749999999999999</v>
      </c>
      <c r="E79" s="8">
        <f t="shared" si="5"/>
        <v>1.7291666666666667E-2</v>
      </c>
      <c r="F79" s="16">
        <f t="shared" si="6"/>
        <v>5.5779569892473117E-4</v>
      </c>
      <c r="G79" s="9">
        <v>1.5</v>
      </c>
      <c r="H79" s="8">
        <f t="shared" si="7"/>
        <v>2.5937500000000002E-2</v>
      </c>
      <c r="I79" s="10">
        <f t="shared" si="8"/>
        <v>518750.00000000006</v>
      </c>
    </row>
    <row r="80" spans="1:9" x14ac:dyDescent="0.25">
      <c r="A80" s="4">
        <v>41365</v>
      </c>
      <c r="B80" s="5">
        <v>30</v>
      </c>
      <c r="C80" s="6">
        <v>20000000</v>
      </c>
      <c r="D80" s="12">
        <v>0.20829999999999999</v>
      </c>
      <c r="E80" s="8">
        <f t="shared" si="5"/>
        <v>1.7358333333333333E-2</v>
      </c>
      <c r="F80" s="16">
        <f t="shared" si="6"/>
        <v>5.7861111111111112E-4</v>
      </c>
      <c r="G80" s="9">
        <v>1.5</v>
      </c>
      <c r="H80" s="8">
        <f t="shared" si="7"/>
        <v>2.6037499999999998E-2</v>
      </c>
      <c r="I80" s="10">
        <f t="shared" si="8"/>
        <v>520749.99999999994</v>
      </c>
    </row>
    <row r="81" spans="1:9" x14ac:dyDescent="0.25">
      <c r="A81" s="4">
        <v>41395</v>
      </c>
      <c r="B81" s="5">
        <v>31</v>
      </c>
      <c r="C81" s="6">
        <v>20000000</v>
      </c>
      <c r="D81" s="12">
        <v>0.20829999999999999</v>
      </c>
      <c r="E81" s="8">
        <f t="shared" si="5"/>
        <v>1.7358333333333333E-2</v>
      </c>
      <c r="F81" s="16">
        <f t="shared" si="6"/>
        <v>5.5994623655913976E-4</v>
      </c>
      <c r="G81" s="9">
        <v>1.5</v>
      </c>
      <c r="H81" s="8">
        <f t="shared" si="7"/>
        <v>2.6037499999999998E-2</v>
      </c>
      <c r="I81" s="10">
        <f t="shared" si="8"/>
        <v>520749.99999999994</v>
      </c>
    </row>
    <row r="82" spans="1:9" x14ac:dyDescent="0.25">
      <c r="A82" s="4">
        <v>41426</v>
      </c>
      <c r="B82" s="5">
        <v>30</v>
      </c>
      <c r="C82" s="6">
        <v>20000000</v>
      </c>
      <c r="D82" s="12">
        <v>0.20829999999999999</v>
      </c>
      <c r="E82" s="8">
        <f t="shared" si="5"/>
        <v>1.7358333333333333E-2</v>
      </c>
      <c r="F82" s="16">
        <f t="shared" si="6"/>
        <v>5.7861111111111112E-4</v>
      </c>
      <c r="G82" s="9">
        <v>1.5</v>
      </c>
      <c r="H82" s="8">
        <f t="shared" si="7"/>
        <v>2.6037499999999998E-2</v>
      </c>
      <c r="I82" s="10">
        <f t="shared" si="8"/>
        <v>520749.99999999994</v>
      </c>
    </row>
    <row r="83" spans="1:9" x14ac:dyDescent="0.25">
      <c r="A83" s="4">
        <v>41456</v>
      </c>
      <c r="B83" s="5">
        <v>31</v>
      </c>
      <c r="C83" s="6">
        <v>20000000</v>
      </c>
      <c r="D83" s="12">
        <v>0.2034</v>
      </c>
      <c r="E83" s="8">
        <f t="shared" si="5"/>
        <v>1.695E-2</v>
      </c>
      <c r="F83" s="16">
        <f t="shared" si="6"/>
        <v>5.4677419354838704E-4</v>
      </c>
      <c r="G83" s="9">
        <v>1.5</v>
      </c>
      <c r="H83" s="8">
        <f t="shared" si="7"/>
        <v>2.5425E-2</v>
      </c>
      <c r="I83" s="10">
        <f t="shared" si="8"/>
        <v>508500</v>
      </c>
    </row>
    <row r="84" spans="1:9" x14ac:dyDescent="0.25">
      <c r="A84" s="4">
        <v>41487</v>
      </c>
      <c r="B84" s="5">
        <v>31</v>
      </c>
      <c r="C84" s="6">
        <v>20000000</v>
      </c>
      <c r="D84" s="12">
        <v>0.2034</v>
      </c>
      <c r="E84" s="8">
        <f t="shared" si="5"/>
        <v>1.695E-2</v>
      </c>
      <c r="F84" s="16">
        <f t="shared" si="6"/>
        <v>5.4677419354838704E-4</v>
      </c>
      <c r="G84" s="9">
        <v>1.5</v>
      </c>
      <c r="H84" s="8">
        <f t="shared" si="7"/>
        <v>2.5425E-2</v>
      </c>
      <c r="I84" s="10">
        <f t="shared" si="8"/>
        <v>508500</v>
      </c>
    </row>
    <row r="85" spans="1:9" x14ac:dyDescent="0.25">
      <c r="A85" s="4">
        <v>41518</v>
      </c>
      <c r="B85" s="5">
        <v>30</v>
      </c>
      <c r="C85" s="6">
        <v>20000000</v>
      </c>
      <c r="D85" s="12">
        <v>0.2034</v>
      </c>
      <c r="E85" s="8">
        <f t="shared" si="5"/>
        <v>1.695E-2</v>
      </c>
      <c r="F85" s="16">
        <f t="shared" si="6"/>
        <v>5.6499999999999996E-4</v>
      </c>
      <c r="G85" s="9">
        <v>1.5</v>
      </c>
      <c r="H85" s="8">
        <f t="shared" si="7"/>
        <v>2.5425E-2</v>
      </c>
      <c r="I85" s="10">
        <f t="shared" si="8"/>
        <v>508500</v>
      </c>
    </row>
    <row r="86" spans="1:9" x14ac:dyDescent="0.25">
      <c r="A86" s="4">
        <v>41548</v>
      </c>
      <c r="B86" s="5">
        <v>31</v>
      </c>
      <c r="C86" s="6">
        <v>20000000</v>
      </c>
      <c r="D86" s="12">
        <v>0.19850000000000001</v>
      </c>
      <c r="E86" s="8">
        <f t="shared" si="5"/>
        <v>1.6541666666666666E-2</v>
      </c>
      <c r="F86" s="16">
        <f t="shared" si="6"/>
        <v>5.3360215053763443E-4</v>
      </c>
      <c r="G86" s="9">
        <v>1.5</v>
      </c>
      <c r="H86" s="8">
        <f t="shared" si="7"/>
        <v>2.4812500000000001E-2</v>
      </c>
      <c r="I86" s="10">
        <f t="shared" si="8"/>
        <v>496250</v>
      </c>
    </row>
    <row r="87" spans="1:9" x14ac:dyDescent="0.25">
      <c r="A87" s="4">
        <v>41579</v>
      </c>
      <c r="B87" s="5">
        <v>30</v>
      </c>
      <c r="C87" s="6">
        <v>20000000</v>
      </c>
      <c r="D87" s="12">
        <v>0.19850000000000001</v>
      </c>
      <c r="E87" s="8">
        <f t="shared" si="5"/>
        <v>1.6541666666666666E-2</v>
      </c>
      <c r="F87" s="16">
        <f t="shared" si="6"/>
        <v>5.5138888888888891E-4</v>
      </c>
      <c r="G87" s="9">
        <v>1.5</v>
      </c>
      <c r="H87" s="8">
        <f t="shared" si="7"/>
        <v>2.4812500000000001E-2</v>
      </c>
      <c r="I87" s="10">
        <f t="shared" si="8"/>
        <v>496250</v>
      </c>
    </row>
    <row r="88" spans="1:9" x14ac:dyDescent="0.25">
      <c r="A88" s="4">
        <v>41609</v>
      </c>
      <c r="B88" s="5">
        <v>31</v>
      </c>
      <c r="C88" s="6">
        <v>20000000</v>
      </c>
      <c r="D88" s="12">
        <v>0.19850000000000001</v>
      </c>
      <c r="E88" s="8">
        <f t="shared" si="5"/>
        <v>1.6541666666666666E-2</v>
      </c>
      <c r="F88" s="16">
        <f t="shared" si="6"/>
        <v>5.3360215053763443E-4</v>
      </c>
      <c r="G88" s="9">
        <v>1.5</v>
      </c>
      <c r="H88" s="8">
        <f t="shared" si="7"/>
        <v>2.4812500000000001E-2</v>
      </c>
      <c r="I88" s="10">
        <f t="shared" si="8"/>
        <v>496250</v>
      </c>
    </row>
    <row r="89" spans="1:9" x14ac:dyDescent="0.25">
      <c r="A89" s="4">
        <v>41640</v>
      </c>
      <c r="B89" s="5">
        <v>31</v>
      </c>
      <c r="C89" s="6">
        <v>20000000</v>
      </c>
      <c r="D89" s="12">
        <v>0.19649999999999998</v>
      </c>
      <c r="E89" s="8">
        <f t="shared" si="5"/>
        <v>1.6374999999999997E-2</v>
      </c>
      <c r="F89" s="16">
        <f t="shared" si="6"/>
        <v>5.2822580645161285E-4</v>
      </c>
      <c r="G89" s="9">
        <v>1.5</v>
      </c>
      <c r="H89" s="8">
        <f t="shared" si="7"/>
        <v>2.4562499999999994E-2</v>
      </c>
      <c r="I89" s="10">
        <f t="shared" si="8"/>
        <v>491249.99999999988</v>
      </c>
    </row>
    <row r="90" spans="1:9" x14ac:dyDescent="0.25">
      <c r="A90" s="4">
        <v>41671</v>
      </c>
      <c r="B90" s="11">
        <v>28</v>
      </c>
      <c r="C90" s="6">
        <v>20000000</v>
      </c>
      <c r="D90" s="12">
        <v>0.19649999999999998</v>
      </c>
      <c r="E90" s="8">
        <f t="shared" si="5"/>
        <v>1.6374999999999997E-2</v>
      </c>
      <c r="F90" s="16">
        <f t="shared" si="6"/>
        <v>5.8482142857142847E-4</v>
      </c>
      <c r="G90" s="9">
        <v>1.5</v>
      </c>
      <c r="H90" s="8">
        <f t="shared" si="7"/>
        <v>2.4562499999999994E-2</v>
      </c>
      <c r="I90" s="10">
        <f t="shared" si="8"/>
        <v>491249.99999999988</v>
      </c>
    </row>
    <row r="91" spans="1:9" x14ac:dyDescent="0.25">
      <c r="A91" s="4">
        <v>41699</v>
      </c>
      <c r="B91" s="5">
        <v>31</v>
      </c>
      <c r="C91" s="6">
        <v>20000000</v>
      </c>
      <c r="D91" s="12">
        <v>0.19649999999999998</v>
      </c>
      <c r="E91" s="8">
        <f t="shared" si="5"/>
        <v>1.6374999999999997E-2</v>
      </c>
      <c r="F91" s="16">
        <f t="shared" si="6"/>
        <v>5.2822580645161285E-4</v>
      </c>
      <c r="G91" s="9">
        <v>1.5</v>
      </c>
      <c r="H91" s="8">
        <f t="shared" si="7"/>
        <v>2.4562499999999994E-2</v>
      </c>
      <c r="I91" s="6">
        <f t="shared" si="8"/>
        <v>491249.99999999988</v>
      </c>
    </row>
    <row r="92" spans="1:9" x14ac:dyDescent="0.25">
      <c r="A92" s="4">
        <v>41730</v>
      </c>
      <c r="B92" s="5">
        <v>30</v>
      </c>
      <c r="C92" s="6">
        <v>20000000</v>
      </c>
      <c r="D92" s="12">
        <v>0.1963</v>
      </c>
      <c r="E92" s="8">
        <f t="shared" si="5"/>
        <v>1.6358333333333332E-2</v>
      </c>
      <c r="F92" s="16">
        <f t="shared" si="6"/>
        <v>5.4527777777777777E-4</v>
      </c>
      <c r="G92" s="9">
        <v>1.5</v>
      </c>
      <c r="H92" s="8">
        <f t="shared" si="7"/>
        <v>2.4537499999999997E-2</v>
      </c>
      <c r="I92" s="6">
        <f t="shared" si="8"/>
        <v>490749.99999999994</v>
      </c>
    </row>
    <row r="93" spans="1:9" x14ac:dyDescent="0.25">
      <c r="A93" s="4">
        <v>41760</v>
      </c>
      <c r="B93" s="5">
        <v>31</v>
      </c>
      <c r="C93" s="6">
        <v>20000000</v>
      </c>
      <c r="D93" s="12">
        <v>0.1963</v>
      </c>
      <c r="E93" s="8">
        <f t="shared" si="5"/>
        <v>1.6358333333333332E-2</v>
      </c>
      <c r="F93" s="16">
        <f t="shared" si="6"/>
        <v>5.276881720430107E-4</v>
      </c>
      <c r="G93" s="9">
        <v>1.5</v>
      </c>
      <c r="H93" s="8">
        <f t="shared" si="7"/>
        <v>2.4537499999999997E-2</v>
      </c>
      <c r="I93" s="6">
        <f t="shared" si="8"/>
        <v>490749.99999999994</v>
      </c>
    </row>
    <row r="94" spans="1:9" x14ac:dyDescent="0.25">
      <c r="A94" s="4">
        <v>41791</v>
      </c>
      <c r="B94" s="5">
        <v>30</v>
      </c>
      <c r="C94" s="6">
        <v>20000000</v>
      </c>
      <c r="D94" s="12">
        <v>0.1963</v>
      </c>
      <c r="E94" s="8">
        <f t="shared" si="5"/>
        <v>1.6358333333333332E-2</v>
      </c>
      <c r="F94" s="16">
        <f t="shared" si="6"/>
        <v>5.4527777777777777E-4</v>
      </c>
      <c r="G94" s="9">
        <v>1.5</v>
      </c>
      <c r="H94" s="8">
        <f t="shared" si="7"/>
        <v>2.4537499999999997E-2</v>
      </c>
      <c r="I94" s="6">
        <f t="shared" si="8"/>
        <v>490749.99999999994</v>
      </c>
    </row>
    <row r="95" spans="1:9" x14ac:dyDescent="0.25">
      <c r="A95" s="4">
        <v>41821</v>
      </c>
      <c r="B95" s="5">
        <v>31</v>
      </c>
      <c r="C95" s="6">
        <v>20000000</v>
      </c>
      <c r="D95" s="12">
        <v>0.19329999999999997</v>
      </c>
      <c r="E95" s="8">
        <f t="shared" si="5"/>
        <v>1.6108333333333332E-2</v>
      </c>
      <c r="F95" s="16">
        <f t="shared" si="6"/>
        <v>5.1962365591397849E-4</v>
      </c>
      <c r="G95" s="9">
        <v>1.5</v>
      </c>
      <c r="H95" s="8">
        <f t="shared" si="7"/>
        <v>2.4162499999999996E-2</v>
      </c>
      <c r="I95" s="6">
        <f t="shared" si="8"/>
        <v>483249.99999999994</v>
      </c>
    </row>
    <row r="96" spans="1:9" x14ac:dyDescent="0.25">
      <c r="A96" s="4">
        <v>41852</v>
      </c>
      <c r="B96" s="5">
        <v>31</v>
      </c>
      <c r="C96" s="6">
        <v>20000000</v>
      </c>
      <c r="D96" s="12">
        <v>0.19329999999999997</v>
      </c>
      <c r="E96" s="8">
        <f t="shared" si="5"/>
        <v>1.6108333333333332E-2</v>
      </c>
      <c r="F96" s="16">
        <f t="shared" si="6"/>
        <v>5.1962365591397849E-4</v>
      </c>
      <c r="G96" s="9">
        <v>1.5</v>
      </c>
      <c r="H96" s="8">
        <f t="shared" si="7"/>
        <v>2.4162499999999996E-2</v>
      </c>
      <c r="I96" s="6">
        <f t="shared" si="8"/>
        <v>483249.99999999994</v>
      </c>
    </row>
    <row r="97" spans="1:9" x14ac:dyDescent="0.25">
      <c r="A97" s="4">
        <v>41883</v>
      </c>
      <c r="B97" s="5">
        <v>30</v>
      </c>
      <c r="C97" s="6">
        <v>20000000</v>
      </c>
      <c r="D97" s="12">
        <v>0.19329999999999997</v>
      </c>
      <c r="E97" s="8">
        <f t="shared" si="5"/>
        <v>1.6108333333333332E-2</v>
      </c>
      <c r="F97" s="16">
        <f t="shared" si="6"/>
        <v>5.3694444444444438E-4</v>
      </c>
      <c r="G97" s="9">
        <v>1.5</v>
      </c>
      <c r="H97" s="8">
        <f t="shared" si="7"/>
        <v>2.4162499999999996E-2</v>
      </c>
      <c r="I97" s="6">
        <f t="shared" si="8"/>
        <v>483249.99999999994</v>
      </c>
    </row>
    <row r="98" spans="1:9" x14ac:dyDescent="0.25">
      <c r="A98" s="4">
        <v>41913</v>
      </c>
      <c r="B98" s="5">
        <v>31</v>
      </c>
      <c r="C98" s="6">
        <v>20000000</v>
      </c>
      <c r="D98" s="12">
        <v>0.19170000000000001</v>
      </c>
      <c r="E98" s="8">
        <f t="shared" si="5"/>
        <v>1.5975E-2</v>
      </c>
      <c r="F98" s="16">
        <f t="shared" si="6"/>
        <v>5.1532258064516132E-4</v>
      </c>
      <c r="G98" s="9">
        <v>1.5</v>
      </c>
      <c r="H98" s="8">
        <f t="shared" si="7"/>
        <v>2.3962499999999998E-2</v>
      </c>
      <c r="I98" s="6">
        <f t="shared" si="8"/>
        <v>479249.99999999994</v>
      </c>
    </row>
    <row r="99" spans="1:9" x14ac:dyDescent="0.25">
      <c r="A99" s="4">
        <v>41944</v>
      </c>
      <c r="B99" s="5">
        <v>30</v>
      </c>
      <c r="C99" s="6">
        <v>20000000</v>
      </c>
      <c r="D99" s="12">
        <v>0.19170000000000001</v>
      </c>
      <c r="E99" s="8">
        <f t="shared" si="5"/>
        <v>1.5975E-2</v>
      </c>
      <c r="F99" s="16">
        <f t="shared" si="6"/>
        <v>5.3249999999999999E-4</v>
      </c>
      <c r="G99" s="9">
        <v>1.5</v>
      </c>
      <c r="H99" s="8">
        <f t="shared" si="7"/>
        <v>2.3962499999999998E-2</v>
      </c>
      <c r="I99" s="6">
        <f t="shared" ref="I99:I130" si="9">H99*C99</f>
        <v>479249.99999999994</v>
      </c>
    </row>
    <row r="100" spans="1:9" x14ac:dyDescent="0.25">
      <c r="A100" s="4">
        <v>41974</v>
      </c>
      <c r="B100" s="5">
        <v>31</v>
      </c>
      <c r="C100" s="6">
        <v>20000000</v>
      </c>
      <c r="D100" s="12">
        <v>0.19170000000000001</v>
      </c>
      <c r="E100" s="8">
        <f t="shared" si="5"/>
        <v>1.5975E-2</v>
      </c>
      <c r="F100" s="16">
        <f t="shared" si="6"/>
        <v>5.1532258064516132E-4</v>
      </c>
      <c r="G100" s="9">
        <v>1.5</v>
      </c>
      <c r="H100" s="8">
        <f t="shared" si="7"/>
        <v>2.3962499999999998E-2</v>
      </c>
      <c r="I100" s="6">
        <f t="shared" si="9"/>
        <v>479249.99999999994</v>
      </c>
    </row>
    <row r="101" spans="1:9" x14ac:dyDescent="0.25">
      <c r="A101" s="4">
        <v>42005</v>
      </c>
      <c r="B101" s="5">
        <v>31</v>
      </c>
      <c r="C101" s="6">
        <v>20000000</v>
      </c>
      <c r="D101" s="12">
        <v>0.19210000000000002</v>
      </c>
      <c r="E101" s="8">
        <f t="shared" si="5"/>
        <v>1.6008333333333336E-2</v>
      </c>
      <c r="F101" s="16">
        <f t="shared" si="6"/>
        <v>5.1639784946236572E-4</v>
      </c>
      <c r="G101" s="9">
        <v>1.5</v>
      </c>
      <c r="H101" s="8">
        <f t="shared" si="7"/>
        <v>2.4012500000000006E-2</v>
      </c>
      <c r="I101" s="6">
        <f t="shared" si="9"/>
        <v>480250.00000000012</v>
      </c>
    </row>
    <row r="102" spans="1:9" x14ac:dyDescent="0.25">
      <c r="A102" s="4">
        <v>42036</v>
      </c>
      <c r="B102" s="11">
        <v>28</v>
      </c>
      <c r="C102" s="6">
        <v>20000000</v>
      </c>
      <c r="D102" s="12">
        <v>0.19210000000000002</v>
      </c>
      <c r="E102" s="8">
        <f t="shared" si="5"/>
        <v>1.6008333333333336E-2</v>
      </c>
      <c r="F102" s="16">
        <f t="shared" si="6"/>
        <v>5.7172619047619053E-4</v>
      </c>
      <c r="G102" s="9">
        <v>1.5</v>
      </c>
      <c r="H102" s="8">
        <f t="shared" si="7"/>
        <v>2.4012500000000006E-2</v>
      </c>
      <c r="I102" s="6">
        <f t="shared" si="9"/>
        <v>480250.00000000012</v>
      </c>
    </row>
    <row r="103" spans="1:9" x14ac:dyDescent="0.25">
      <c r="A103" s="4">
        <v>42064</v>
      </c>
      <c r="B103" s="5">
        <v>31</v>
      </c>
      <c r="C103" s="6">
        <v>20000000</v>
      </c>
      <c r="D103" s="12">
        <v>0.19210000000000002</v>
      </c>
      <c r="E103" s="8">
        <f t="shared" si="5"/>
        <v>1.6008333333333336E-2</v>
      </c>
      <c r="F103" s="16">
        <f t="shared" si="6"/>
        <v>5.1639784946236572E-4</v>
      </c>
      <c r="G103" s="9">
        <v>1.5</v>
      </c>
      <c r="H103" s="8">
        <f t="shared" si="7"/>
        <v>2.4012500000000006E-2</v>
      </c>
      <c r="I103" s="6">
        <f t="shared" si="9"/>
        <v>480250.00000000012</v>
      </c>
    </row>
    <row r="104" spans="1:9" x14ac:dyDescent="0.25">
      <c r="A104" s="4">
        <v>42095</v>
      </c>
      <c r="B104" s="5">
        <v>30</v>
      </c>
      <c r="C104" s="6">
        <v>20000000</v>
      </c>
      <c r="D104" s="12">
        <v>0.19370000000000001</v>
      </c>
      <c r="E104" s="8">
        <f t="shared" si="5"/>
        <v>1.6141666666666669E-2</v>
      </c>
      <c r="F104" s="16">
        <f t="shared" si="6"/>
        <v>5.3805555555555562E-4</v>
      </c>
      <c r="G104" s="9">
        <v>1.5</v>
      </c>
      <c r="H104" s="8">
        <f t="shared" si="7"/>
        <v>2.4212500000000005E-2</v>
      </c>
      <c r="I104" s="6">
        <f t="shared" si="9"/>
        <v>484250.00000000012</v>
      </c>
    </row>
    <row r="105" spans="1:9" x14ac:dyDescent="0.25">
      <c r="A105" s="4">
        <v>42125</v>
      </c>
      <c r="B105" s="5">
        <v>31</v>
      </c>
      <c r="C105" s="6">
        <v>20000000</v>
      </c>
      <c r="D105" s="12">
        <v>0.19370000000000001</v>
      </c>
      <c r="E105" s="8">
        <f t="shared" si="5"/>
        <v>1.6141666666666669E-2</v>
      </c>
      <c r="F105" s="16">
        <f t="shared" si="6"/>
        <v>5.206989247311829E-4</v>
      </c>
      <c r="G105" s="9">
        <v>1.5</v>
      </c>
      <c r="H105" s="8">
        <f t="shared" si="7"/>
        <v>2.4212500000000005E-2</v>
      </c>
      <c r="I105" s="6">
        <f t="shared" si="9"/>
        <v>484250.00000000012</v>
      </c>
    </row>
    <row r="106" spans="1:9" x14ac:dyDescent="0.25">
      <c r="A106" s="4">
        <v>42156</v>
      </c>
      <c r="B106" s="5">
        <v>30</v>
      </c>
      <c r="C106" s="6">
        <v>20000000</v>
      </c>
      <c r="D106" s="12">
        <v>0.19370000000000001</v>
      </c>
      <c r="E106" s="8">
        <f t="shared" si="5"/>
        <v>1.6141666666666669E-2</v>
      </c>
      <c r="F106" s="16">
        <f t="shared" si="6"/>
        <v>5.3805555555555562E-4</v>
      </c>
      <c r="G106" s="9">
        <v>1.5</v>
      </c>
      <c r="H106" s="8">
        <f t="shared" si="7"/>
        <v>2.4212500000000005E-2</v>
      </c>
      <c r="I106" s="6">
        <f t="shared" si="9"/>
        <v>484250.00000000012</v>
      </c>
    </row>
    <row r="107" spans="1:9" x14ac:dyDescent="0.25">
      <c r="A107" s="4">
        <v>42186</v>
      </c>
      <c r="B107" s="5">
        <v>31</v>
      </c>
      <c r="C107" s="6">
        <v>20000000</v>
      </c>
      <c r="D107" s="12">
        <v>0.19260000000000002</v>
      </c>
      <c r="E107" s="8">
        <f t="shared" si="5"/>
        <v>1.6050000000000002E-2</v>
      </c>
      <c r="F107" s="16">
        <f t="shared" si="6"/>
        <v>5.1774193548387098E-4</v>
      </c>
      <c r="G107" s="9">
        <v>1.5</v>
      </c>
      <c r="H107" s="8">
        <f t="shared" si="7"/>
        <v>2.4075000000000003E-2</v>
      </c>
      <c r="I107" s="6">
        <f t="shared" si="9"/>
        <v>481500.00000000006</v>
      </c>
    </row>
    <row r="108" spans="1:9" x14ac:dyDescent="0.25">
      <c r="A108" s="4">
        <v>42217</v>
      </c>
      <c r="B108" s="5">
        <v>31</v>
      </c>
      <c r="C108" s="6">
        <v>20000000</v>
      </c>
      <c r="D108" s="12">
        <v>0.19260000000000002</v>
      </c>
      <c r="E108" s="8">
        <f t="shared" si="5"/>
        <v>1.6050000000000002E-2</v>
      </c>
      <c r="F108" s="16">
        <f t="shared" si="6"/>
        <v>5.1774193548387098E-4</v>
      </c>
      <c r="G108" s="9">
        <v>1.5</v>
      </c>
      <c r="H108" s="8">
        <f t="shared" si="7"/>
        <v>2.4075000000000003E-2</v>
      </c>
      <c r="I108" s="6">
        <f t="shared" si="9"/>
        <v>481500.00000000006</v>
      </c>
    </row>
    <row r="109" spans="1:9" x14ac:dyDescent="0.25">
      <c r="A109" s="4">
        <v>42248</v>
      </c>
      <c r="B109" s="5">
        <v>30</v>
      </c>
      <c r="C109" s="6">
        <v>20000000</v>
      </c>
      <c r="D109" s="12">
        <v>0.19260000000000002</v>
      </c>
      <c r="E109" s="8">
        <f t="shared" si="5"/>
        <v>1.6050000000000002E-2</v>
      </c>
      <c r="F109" s="16">
        <f t="shared" si="6"/>
        <v>5.350000000000001E-4</v>
      </c>
      <c r="G109" s="9">
        <v>1.5</v>
      </c>
      <c r="H109" s="8">
        <f t="shared" si="7"/>
        <v>2.4075000000000003E-2</v>
      </c>
      <c r="I109" s="6">
        <f t="shared" si="9"/>
        <v>481500.00000000006</v>
      </c>
    </row>
    <row r="110" spans="1:9" x14ac:dyDescent="0.25">
      <c r="A110" s="4">
        <v>42278</v>
      </c>
      <c r="B110" s="5">
        <v>31</v>
      </c>
      <c r="C110" s="6">
        <v>20000000</v>
      </c>
      <c r="D110" s="12">
        <v>0.19329999999999997</v>
      </c>
      <c r="E110" s="8">
        <f t="shared" si="5"/>
        <v>1.6108333333333332E-2</v>
      </c>
      <c r="F110" s="16">
        <f t="shared" si="6"/>
        <v>5.1962365591397849E-4</v>
      </c>
      <c r="G110" s="9">
        <v>1.5</v>
      </c>
      <c r="H110" s="8">
        <f t="shared" si="7"/>
        <v>2.4162499999999996E-2</v>
      </c>
      <c r="I110" s="6">
        <f t="shared" si="9"/>
        <v>483249.99999999994</v>
      </c>
    </row>
    <row r="111" spans="1:9" x14ac:dyDescent="0.25">
      <c r="A111" s="4">
        <v>42309</v>
      </c>
      <c r="B111" s="5">
        <v>30</v>
      </c>
      <c r="C111" s="6">
        <v>20000000</v>
      </c>
      <c r="D111" s="12">
        <v>0.19329999999999997</v>
      </c>
      <c r="E111" s="8">
        <f t="shared" si="5"/>
        <v>1.6108333333333332E-2</v>
      </c>
      <c r="F111" s="16">
        <f t="shared" si="6"/>
        <v>5.3694444444444438E-4</v>
      </c>
      <c r="G111" s="9">
        <v>1.5</v>
      </c>
      <c r="H111" s="8">
        <f t="shared" si="7"/>
        <v>2.4162499999999996E-2</v>
      </c>
      <c r="I111" s="6">
        <f t="shared" si="9"/>
        <v>483249.99999999994</v>
      </c>
    </row>
    <row r="112" spans="1:9" x14ac:dyDescent="0.25">
      <c r="A112" s="4">
        <v>42339</v>
      </c>
      <c r="B112" s="5">
        <v>31</v>
      </c>
      <c r="C112" s="6">
        <v>20000000</v>
      </c>
      <c r="D112" s="12">
        <v>0.19329999999999997</v>
      </c>
      <c r="E112" s="8">
        <f t="shared" si="5"/>
        <v>1.6108333333333332E-2</v>
      </c>
      <c r="F112" s="16">
        <f t="shared" si="6"/>
        <v>5.1962365591397849E-4</v>
      </c>
      <c r="G112" s="9">
        <v>1.5</v>
      </c>
      <c r="H112" s="8">
        <f t="shared" si="7"/>
        <v>2.4162499999999996E-2</v>
      </c>
      <c r="I112" s="6">
        <f t="shared" si="9"/>
        <v>483249.99999999994</v>
      </c>
    </row>
    <row r="113" spans="1:9" x14ac:dyDescent="0.25">
      <c r="A113" s="4">
        <v>42370</v>
      </c>
      <c r="B113" s="5">
        <v>31</v>
      </c>
      <c r="C113" s="6">
        <v>20000000</v>
      </c>
      <c r="D113" s="12">
        <v>0.1968</v>
      </c>
      <c r="E113" s="8">
        <f t="shared" si="5"/>
        <v>1.6400000000000001E-2</v>
      </c>
      <c r="F113" s="16">
        <f t="shared" si="6"/>
        <v>5.2903225806451618E-4</v>
      </c>
      <c r="G113" s="9">
        <v>1.5</v>
      </c>
      <c r="H113" s="8">
        <f t="shared" si="7"/>
        <v>2.4600000000000004E-2</v>
      </c>
      <c r="I113" s="6">
        <f t="shared" si="9"/>
        <v>492000.00000000006</v>
      </c>
    </row>
    <row r="114" spans="1:9" x14ac:dyDescent="0.25">
      <c r="A114" s="4">
        <v>42401</v>
      </c>
      <c r="B114" s="11">
        <v>29</v>
      </c>
      <c r="C114" s="6">
        <v>20000000</v>
      </c>
      <c r="D114" s="12">
        <v>0.1968</v>
      </c>
      <c r="E114" s="8">
        <f t="shared" si="5"/>
        <v>1.6400000000000001E-2</v>
      </c>
      <c r="F114" s="16">
        <f t="shared" si="6"/>
        <v>5.6551724137931039E-4</v>
      </c>
      <c r="G114" s="9">
        <v>1.5</v>
      </c>
      <c r="H114" s="8">
        <f t="shared" si="7"/>
        <v>2.4600000000000004E-2</v>
      </c>
      <c r="I114" s="6">
        <f t="shared" si="9"/>
        <v>492000.00000000006</v>
      </c>
    </row>
    <row r="115" spans="1:9" x14ac:dyDescent="0.25">
      <c r="A115" s="4">
        <v>42430</v>
      </c>
      <c r="B115" s="5">
        <v>31</v>
      </c>
      <c r="C115" s="6">
        <v>20000000</v>
      </c>
      <c r="D115" s="12">
        <v>0.1968</v>
      </c>
      <c r="E115" s="8">
        <f t="shared" si="5"/>
        <v>1.6400000000000001E-2</v>
      </c>
      <c r="F115" s="16">
        <f t="shared" si="6"/>
        <v>5.2903225806451618E-4</v>
      </c>
      <c r="G115" s="9">
        <v>1.5</v>
      </c>
      <c r="H115" s="8">
        <f t="shared" si="7"/>
        <v>2.4600000000000004E-2</v>
      </c>
      <c r="I115" s="6">
        <f t="shared" si="9"/>
        <v>492000.00000000006</v>
      </c>
    </row>
    <row r="116" spans="1:9" x14ac:dyDescent="0.25">
      <c r="A116" s="4">
        <v>42461</v>
      </c>
      <c r="B116" s="5">
        <v>30</v>
      </c>
      <c r="C116" s="6">
        <v>20000000</v>
      </c>
      <c r="D116" s="12">
        <v>0.2054</v>
      </c>
      <c r="E116" s="8">
        <f t="shared" si="5"/>
        <v>1.7116666666666665E-2</v>
      </c>
      <c r="F116" s="16">
        <f t="shared" si="6"/>
        <v>5.7055555555555549E-4</v>
      </c>
      <c r="G116" s="9">
        <v>1.5</v>
      </c>
      <c r="H116" s="8">
        <f t="shared" si="7"/>
        <v>2.5674999999999996E-2</v>
      </c>
      <c r="I116" s="6">
        <f t="shared" si="9"/>
        <v>513499.99999999994</v>
      </c>
    </row>
    <row r="117" spans="1:9" x14ac:dyDescent="0.25">
      <c r="A117" s="4">
        <v>42491</v>
      </c>
      <c r="B117" s="5">
        <v>31</v>
      </c>
      <c r="C117" s="6">
        <v>20000000</v>
      </c>
      <c r="D117" s="12">
        <v>0.2054</v>
      </c>
      <c r="E117" s="8">
        <f t="shared" si="5"/>
        <v>1.7116666666666665E-2</v>
      </c>
      <c r="F117" s="16">
        <f t="shared" si="6"/>
        <v>5.5215053763440851E-4</v>
      </c>
      <c r="G117" s="9">
        <v>1.5</v>
      </c>
      <c r="H117" s="8">
        <f t="shared" si="7"/>
        <v>2.5674999999999996E-2</v>
      </c>
      <c r="I117" s="6">
        <f t="shared" si="9"/>
        <v>513499.99999999994</v>
      </c>
    </row>
    <row r="118" spans="1:9" x14ac:dyDescent="0.25">
      <c r="A118" s="4">
        <v>42522</v>
      </c>
      <c r="B118" s="5">
        <v>30</v>
      </c>
      <c r="C118" s="6">
        <v>20000000</v>
      </c>
      <c r="D118" s="12">
        <v>0.2054</v>
      </c>
      <c r="E118" s="8">
        <f t="shared" si="5"/>
        <v>1.7116666666666665E-2</v>
      </c>
      <c r="F118" s="16">
        <f t="shared" si="6"/>
        <v>5.7055555555555549E-4</v>
      </c>
      <c r="G118" s="9">
        <v>1.5</v>
      </c>
      <c r="H118" s="8">
        <f t="shared" si="7"/>
        <v>2.5674999999999996E-2</v>
      </c>
      <c r="I118" s="6">
        <f t="shared" si="9"/>
        <v>513499.99999999994</v>
      </c>
    </row>
    <row r="119" spans="1:9" x14ac:dyDescent="0.25">
      <c r="A119" s="4">
        <v>42552</v>
      </c>
      <c r="B119" s="5">
        <v>31</v>
      </c>
      <c r="C119" s="6">
        <v>20000000</v>
      </c>
      <c r="D119" s="12">
        <v>0.21340000000000001</v>
      </c>
      <c r="E119" s="8">
        <f t="shared" si="5"/>
        <v>1.7783333333333335E-2</v>
      </c>
      <c r="F119" s="16">
        <f t="shared" si="6"/>
        <v>5.7365591397849473E-4</v>
      </c>
      <c r="G119" s="9">
        <v>1.5</v>
      </c>
      <c r="H119" s="8">
        <f t="shared" si="7"/>
        <v>2.6675000000000004E-2</v>
      </c>
      <c r="I119" s="6">
        <f t="shared" si="9"/>
        <v>533500.00000000012</v>
      </c>
    </row>
    <row r="120" spans="1:9" x14ac:dyDescent="0.25">
      <c r="A120" s="4">
        <v>42583</v>
      </c>
      <c r="B120" s="5">
        <v>31</v>
      </c>
      <c r="C120" s="6">
        <v>20000000</v>
      </c>
      <c r="D120" s="12">
        <v>0.21340000000000001</v>
      </c>
      <c r="E120" s="8">
        <f t="shared" si="5"/>
        <v>1.7783333333333335E-2</v>
      </c>
      <c r="F120" s="16">
        <f t="shared" si="6"/>
        <v>5.7365591397849473E-4</v>
      </c>
      <c r="G120" s="9">
        <v>1.5</v>
      </c>
      <c r="H120" s="8">
        <f t="shared" si="7"/>
        <v>2.6675000000000004E-2</v>
      </c>
      <c r="I120" s="6">
        <f t="shared" si="9"/>
        <v>533500.00000000012</v>
      </c>
    </row>
    <row r="121" spans="1:9" x14ac:dyDescent="0.25">
      <c r="A121" s="4">
        <v>42614</v>
      </c>
      <c r="B121" s="5">
        <v>30</v>
      </c>
      <c r="C121" s="6">
        <v>20000000</v>
      </c>
      <c r="D121" s="12">
        <v>0.21340000000000001</v>
      </c>
      <c r="E121" s="8">
        <f t="shared" si="5"/>
        <v>1.7783333333333335E-2</v>
      </c>
      <c r="F121" s="16">
        <f t="shared" si="6"/>
        <v>5.9277777777777779E-4</v>
      </c>
      <c r="G121" s="9">
        <v>1.5</v>
      </c>
      <c r="H121" s="8">
        <f t="shared" si="7"/>
        <v>2.6675000000000004E-2</v>
      </c>
      <c r="I121" s="6">
        <f t="shared" si="9"/>
        <v>533500.00000000012</v>
      </c>
    </row>
    <row r="122" spans="1:9" x14ac:dyDescent="0.25">
      <c r="A122" s="4">
        <v>42644</v>
      </c>
      <c r="B122" s="5">
        <v>31</v>
      </c>
      <c r="C122" s="6">
        <v>20000000</v>
      </c>
      <c r="D122" s="12">
        <v>0.21989999999999998</v>
      </c>
      <c r="E122" s="8">
        <f t="shared" si="5"/>
        <v>1.8324999999999998E-2</v>
      </c>
      <c r="F122" s="16">
        <f t="shared" si="6"/>
        <v>5.9112903225806441E-4</v>
      </c>
      <c r="G122" s="9">
        <v>1.5</v>
      </c>
      <c r="H122" s="8">
        <f t="shared" si="7"/>
        <v>2.7487499999999998E-2</v>
      </c>
      <c r="I122" s="6">
        <f t="shared" si="9"/>
        <v>549750</v>
      </c>
    </row>
    <row r="123" spans="1:9" x14ac:dyDescent="0.25">
      <c r="A123" s="4">
        <v>42675</v>
      </c>
      <c r="B123" s="5">
        <v>30</v>
      </c>
      <c r="C123" s="6">
        <v>20000000</v>
      </c>
      <c r="D123" s="12">
        <v>0.21989999999999998</v>
      </c>
      <c r="E123" s="8">
        <f t="shared" si="5"/>
        <v>1.8324999999999998E-2</v>
      </c>
      <c r="F123" s="16">
        <f t="shared" si="6"/>
        <v>6.1083333333333324E-4</v>
      </c>
      <c r="G123" s="9">
        <v>1.5</v>
      </c>
      <c r="H123" s="8">
        <f t="shared" si="7"/>
        <v>2.7487499999999998E-2</v>
      </c>
      <c r="I123" s="6">
        <f t="shared" si="9"/>
        <v>549750</v>
      </c>
    </row>
    <row r="124" spans="1:9" x14ac:dyDescent="0.25">
      <c r="A124" s="4">
        <v>42705</v>
      </c>
      <c r="B124" s="5">
        <v>31</v>
      </c>
      <c r="C124" s="6">
        <v>20000000</v>
      </c>
      <c r="D124" s="12">
        <v>0.21989999999999998</v>
      </c>
      <c r="E124" s="8">
        <f t="shared" si="5"/>
        <v>1.8324999999999998E-2</v>
      </c>
      <c r="F124" s="16">
        <f t="shared" si="6"/>
        <v>5.9112903225806441E-4</v>
      </c>
      <c r="G124" s="9">
        <v>1.5</v>
      </c>
      <c r="H124" s="8">
        <f t="shared" si="7"/>
        <v>2.7487499999999998E-2</v>
      </c>
      <c r="I124" s="6">
        <f t="shared" si="9"/>
        <v>549750</v>
      </c>
    </row>
    <row r="125" spans="1:9" x14ac:dyDescent="0.25">
      <c r="A125" s="4">
        <v>42736</v>
      </c>
      <c r="B125" s="5">
        <v>31</v>
      </c>
      <c r="C125" s="6">
        <v>20000000</v>
      </c>
      <c r="D125" s="12">
        <v>0.22339999999999999</v>
      </c>
      <c r="E125" s="8">
        <f t="shared" si="5"/>
        <v>1.8616666666666667E-2</v>
      </c>
      <c r="F125" s="16">
        <f t="shared" si="6"/>
        <v>6.005376344086022E-4</v>
      </c>
      <c r="G125" s="9">
        <v>1.5</v>
      </c>
      <c r="H125" s="8">
        <f t="shared" si="7"/>
        <v>2.7924999999999998E-2</v>
      </c>
      <c r="I125" s="6">
        <f t="shared" si="9"/>
        <v>558500</v>
      </c>
    </row>
    <row r="126" spans="1:9" x14ac:dyDescent="0.25">
      <c r="A126" s="4">
        <v>42767</v>
      </c>
      <c r="B126" s="11">
        <v>28</v>
      </c>
      <c r="C126" s="6">
        <v>20000000</v>
      </c>
      <c r="D126" s="12">
        <v>0.22339999999999999</v>
      </c>
      <c r="E126" s="8">
        <f t="shared" si="5"/>
        <v>1.8616666666666667E-2</v>
      </c>
      <c r="F126" s="16">
        <f t="shared" si="6"/>
        <v>6.6488095238095238E-4</v>
      </c>
      <c r="G126" s="9">
        <v>1.5</v>
      </c>
      <c r="H126" s="8">
        <f t="shared" si="7"/>
        <v>2.7924999999999998E-2</v>
      </c>
      <c r="I126" s="6">
        <f t="shared" si="9"/>
        <v>558500</v>
      </c>
    </row>
    <row r="127" spans="1:9" x14ac:dyDescent="0.25">
      <c r="A127" s="4">
        <v>42795</v>
      </c>
      <c r="B127" s="5">
        <v>31</v>
      </c>
      <c r="C127" s="6">
        <v>20000000</v>
      </c>
      <c r="D127" s="12">
        <v>0.22339999999999999</v>
      </c>
      <c r="E127" s="8">
        <f t="shared" si="5"/>
        <v>1.8616666666666667E-2</v>
      </c>
      <c r="F127" s="16">
        <f t="shared" si="6"/>
        <v>6.005376344086022E-4</v>
      </c>
      <c r="G127" s="9">
        <v>1.5</v>
      </c>
      <c r="H127" s="8">
        <f t="shared" si="7"/>
        <v>2.7924999999999998E-2</v>
      </c>
      <c r="I127" s="6">
        <f t="shared" si="9"/>
        <v>558500</v>
      </c>
    </row>
    <row r="128" spans="1:9" x14ac:dyDescent="0.25">
      <c r="A128" s="4">
        <v>42826</v>
      </c>
      <c r="B128" s="5">
        <v>30</v>
      </c>
      <c r="C128" s="6">
        <v>20000000</v>
      </c>
      <c r="D128" s="12">
        <v>0.22329999999999997</v>
      </c>
      <c r="E128" s="8">
        <f t="shared" si="5"/>
        <v>1.8608333333333331E-2</v>
      </c>
      <c r="F128" s="16">
        <f t="shared" si="6"/>
        <v>6.2027777777777765E-4</v>
      </c>
      <c r="G128" s="9">
        <v>1.5</v>
      </c>
      <c r="H128" s="8">
        <f t="shared" si="7"/>
        <v>2.7912499999999996E-2</v>
      </c>
      <c r="I128" s="6">
        <f t="shared" si="9"/>
        <v>558249.99999999988</v>
      </c>
    </row>
    <row r="129" spans="1:9" x14ac:dyDescent="0.25">
      <c r="A129" s="4">
        <v>42856</v>
      </c>
      <c r="B129" s="5">
        <v>31</v>
      </c>
      <c r="C129" s="6">
        <v>20000000</v>
      </c>
      <c r="D129" s="12">
        <v>0.22329999999999997</v>
      </c>
      <c r="E129" s="8">
        <f t="shared" si="5"/>
        <v>1.8608333333333331E-2</v>
      </c>
      <c r="F129" s="16">
        <f t="shared" si="6"/>
        <v>6.0026881720430102E-4</v>
      </c>
      <c r="G129" s="9">
        <v>1.5</v>
      </c>
      <c r="H129" s="8">
        <f t="shared" si="7"/>
        <v>2.7912499999999996E-2</v>
      </c>
      <c r="I129" s="6">
        <f t="shared" si="9"/>
        <v>558249.99999999988</v>
      </c>
    </row>
    <row r="130" spans="1:9" x14ac:dyDescent="0.25">
      <c r="A130" s="4">
        <v>42887</v>
      </c>
      <c r="B130" s="5">
        <v>30</v>
      </c>
      <c r="C130" s="6">
        <v>20000000</v>
      </c>
      <c r="D130" s="12">
        <v>0.22329999999999997</v>
      </c>
      <c r="E130" s="8">
        <f t="shared" si="5"/>
        <v>1.8608333333333331E-2</v>
      </c>
      <c r="F130" s="16">
        <f t="shared" si="6"/>
        <v>6.2027777777777765E-4</v>
      </c>
      <c r="G130" s="9">
        <v>1.5</v>
      </c>
      <c r="H130" s="8">
        <f t="shared" si="7"/>
        <v>2.7912499999999996E-2</v>
      </c>
      <c r="I130" s="6">
        <f t="shared" si="9"/>
        <v>558249.99999999988</v>
      </c>
    </row>
    <row r="131" spans="1:9" x14ac:dyDescent="0.25">
      <c r="A131" s="4">
        <v>42917</v>
      </c>
      <c r="B131" s="5">
        <v>31</v>
      </c>
      <c r="C131" s="6">
        <v>20000000</v>
      </c>
      <c r="D131" s="12">
        <v>0.2198</v>
      </c>
      <c r="E131" s="8">
        <f t="shared" ref="E131:E192" si="10">D131/12</f>
        <v>1.8316666666666665E-2</v>
      </c>
      <c r="F131" s="16">
        <f t="shared" ref="F131:F192" si="11">E131/B131</f>
        <v>5.9086021505376344E-4</v>
      </c>
      <c r="G131" s="9">
        <v>1.5</v>
      </c>
      <c r="H131" s="8">
        <f t="shared" ref="H131:H192" si="12">G131*E131</f>
        <v>2.7474999999999999E-2</v>
      </c>
      <c r="I131" s="6">
        <f t="shared" ref="I131:I162" si="13">H131*C131</f>
        <v>549500</v>
      </c>
    </row>
    <row r="132" spans="1:9" x14ac:dyDescent="0.25">
      <c r="A132" s="4">
        <v>42948</v>
      </c>
      <c r="B132" s="5">
        <v>31</v>
      </c>
      <c r="C132" s="6">
        <v>20000000</v>
      </c>
      <c r="D132" s="12">
        <v>0.2198</v>
      </c>
      <c r="E132" s="8">
        <f t="shared" si="10"/>
        <v>1.8316666666666665E-2</v>
      </c>
      <c r="F132" s="16">
        <f t="shared" si="11"/>
        <v>5.9086021505376344E-4</v>
      </c>
      <c r="G132" s="9">
        <v>1.5</v>
      </c>
      <c r="H132" s="8">
        <f t="shared" si="12"/>
        <v>2.7474999999999999E-2</v>
      </c>
      <c r="I132" s="6">
        <f t="shared" si="13"/>
        <v>549500</v>
      </c>
    </row>
    <row r="133" spans="1:9" x14ac:dyDescent="0.25">
      <c r="A133" s="4">
        <v>42979</v>
      </c>
      <c r="B133" s="5">
        <v>30</v>
      </c>
      <c r="C133" s="6">
        <v>20000000</v>
      </c>
      <c r="D133" s="12">
        <v>0.21479999999999999</v>
      </c>
      <c r="E133" s="8">
        <f t="shared" si="10"/>
        <v>1.7899999999999999E-2</v>
      </c>
      <c r="F133" s="16">
        <f t="shared" si="11"/>
        <v>5.9666666666666668E-4</v>
      </c>
      <c r="G133" s="9">
        <v>1.5</v>
      </c>
      <c r="H133" s="8">
        <f t="shared" si="12"/>
        <v>2.6849999999999999E-2</v>
      </c>
      <c r="I133" s="6">
        <f t="shared" si="13"/>
        <v>537000</v>
      </c>
    </row>
    <row r="134" spans="1:9" x14ac:dyDescent="0.25">
      <c r="A134" s="4">
        <v>43009</v>
      </c>
      <c r="B134" s="5">
        <v>31</v>
      </c>
      <c r="C134" s="6">
        <v>20000000</v>
      </c>
      <c r="D134" s="12">
        <v>0.21149999999999999</v>
      </c>
      <c r="E134" s="8">
        <f t="shared" si="10"/>
        <v>1.7624999999999998E-2</v>
      </c>
      <c r="F134" s="16">
        <f t="shared" si="11"/>
        <v>5.6854838709677411E-4</v>
      </c>
      <c r="G134" s="9">
        <v>1.5</v>
      </c>
      <c r="H134" s="8">
        <f t="shared" si="12"/>
        <v>2.6437499999999996E-2</v>
      </c>
      <c r="I134" s="6">
        <f t="shared" si="13"/>
        <v>528749.99999999988</v>
      </c>
    </row>
    <row r="135" spans="1:9" x14ac:dyDescent="0.25">
      <c r="A135" s="4">
        <v>43040</v>
      </c>
      <c r="B135" s="5">
        <v>30</v>
      </c>
      <c r="C135" s="6">
        <v>20000000</v>
      </c>
      <c r="D135" s="12">
        <v>0.20960000000000001</v>
      </c>
      <c r="E135" s="8">
        <f t="shared" si="10"/>
        <v>1.7466666666666669E-2</v>
      </c>
      <c r="F135" s="16">
        <f t="shared" si="11"/>
        <v>5.8222222222222226E-4</v>
      </c>
      <c r="G135" s="9">
        <v>1.5</v>
      </c>
      <c r="H135" s="8">
        <f t="shared" si="12"/>
        <v>2.6200000000000001E-2</v>
      </c>
      <c r="I135" s="6">
        <f t="shared" si="13"/>
        <v>524000</v>
      </c>
    </row>
    <row r="136" spans="1:9" x14ac:dyDescent="0.25">
      <c r="A136" s="4">
        <v>43070</v>
      </c>
      <c r="B136" s="5">
        <v>31</v>
      </c>
      <c r="C136" s="6">
        <v>20000000</v>
      </c>
      <c r="D136" s="12">
        <v>0.2077</v>
      </c>
      <c r="E136" s="8">
        <f t="shared" si="10"/>
        <v>1.7308333333333332E-2</v>
      </c>
      <c r="F136" s="16">
        <f t="shared" si="11"/>
        <v>5.5833333333333332E-4</v>
      </c>
      <c r="G136" s="9">
        <v>1.5</v>
      </c>
      <c r="H136" s="8">
        <f t="shared" si="12"/>
        <v>2.5962499999999999E-2</v>
      </c>
      <c r="I136" s="6">
        <f t="shared" si="13"/>
        <v>519250</v>
      </c>
    </row>
    <row r="137" spans="1:9" x14ac:dyDescent="0.25">
      <c r="A137" s="4">
        <v>43101</v>
      </c>
      <c r="B137" s="5">
        <v>31</v>
      </c>
      <c r="C137" s="6">
        <v>20000000</v>
      </c>
      <c r="D137" s="12">
        <v>0.2069</v>
      </c>
      <c r="E137" s="8">
        <f t="shared" si="10"/>
        <v>1.7241666666666666E-2</v>
      </c>
      <c r="F137" s="16">
        <f t="shared" si="11"/>
        <v>5.5618279569892473E-4</v>
      </c>
      <c r="G137" s="9">
        <v>1.5</v>
      </c>
      <c r="H137" s="8">
        <f t="shared" si="12"/>
        <v>2.5862499999999997E-2</v>
      </c>
      <c r="I137" s="6">
        <f t="shared" si="13"/>
        <v>517249.99999999994</v>
      </c>
    </row>
    <row r="138" spans="1:9" x14ac:dyDescent="0.25">
      <c r="A138" s="4">
        <v>43132</v>
      </c>
      <c r="B138" s="11">
        <v>28</v>
      </c>
      <c r="C138" s="6">
        <v>20000000</v>
      </c>
      <c r="D138" s="12">
        <v>0.21010000000000001</v>
      </c>
      <c r="E138" s="8">
        <f t="shared" si="10"/>
        <v>1.7508333333333334E-2</v>
      </c>
      <c r="F138" s="16">
        <f t="shared" si="11"/>
        <v>6.2529761904761907E-4</v>
      </c>
      <c r="G138" s="9">
        <v>1.5</v>
      </c>
      <c r="H138" s="8">
        <f t="shared" si="12"/>
        <v>2.6262500000000001E-2</v>
      </c>
      <c r="I138" s="6">
        <f t="shared" si="13"/>
        <v>525250</v>
      </c>
    </row>
    <row r="139" spans="1:9" x14ac:dyDescent="0.25">
      <c r="A139" s="4">
        <v>43160</v>
      </c>
      <c r="B139" s="5">
        <v>31</v>
      </c>
      <c r="C139" s="6">
        <v>20000000</v>
      </c>
      <c r="D139" s="12">
        <v>0.20679999999999998</v>
      </c>
      <c r="E139" s="8">
        <f t="shared" si="10"/>
        <v>1.7233333333333333E-2</v>
      </c>
      <c r="F139" s="16">
        <f t="shared" si="11"/>
        <v>5.5591397849462365E-4</v>
      </c>
      <c r="G139" s="9">
        <v>1.5</v>
      </c>
      <c r="H139" s="8">
        <f t="shared" si="12"/>
        <v>2.5849999999999998E-2</v>
      </c>
      <c r="I139" s="6">
        <f t="shared" si="13"/>
        <v>516999.99999999994</v>
      </c>
    </row>
    <row r="140" spans="1:9" x14ac:dyDescent="0.25">
      <c r="A140" s="4">
        <v>43191</v>
      </c>
      <c r="B140" s="5">
        <v>30</v>
      </c>
      <c r="C140" s="6">
        <v>20000000</v>
      </c>
      <c r="D140" s="12">
        <v>0.20480000000000001</v>
      </c>
      <c r="E140" s="8">
        <f t="shared" si="10"/>
        <v>1.7066666666666667E-2</v>
      </c>
      <c r="F140" s="16">
        <f t="shared" si="11"/>
        <v>5.6888888888888896E-4</v>
      </c>
      <c r="G140" s="9">
        <v>1.5</v>
      </c>
      <c r="H140" s="8">
        <f t="shared" si="12"/>
        <v>2.5600000000000001E-2</v>
      </c>
      <c r="I140" s="6">
        <f t="shared" si="13"/>
        <v>512000</v>
      </c>
    </row>
    <row r="141" spans="1:9" x14ac:dyDescent="0.25">
      <c r="A141" s="4">
        <v>43221</v>
      </c>
      <c r="B141" s="5">
        <v>31</v>
      </c>
      <c r="C141" s="6">
        <v>20000000</v>
      </c>
      <c r="D141" s="12">
        <v>0.20440000000000003</v>
      </c>
      <c r="E141" s="8">
        <f t="shared" si="10"/>
        <v>1.7033333333333334E-2</v>
      </c>
      <c r="F141" s="16">
        <f t="shared" si="11"/>
        <v>5.4946236559139789E-4</v>
      </c>
      <c r="G141" s="9">
        <v>1.5</v>
      </c>
      <c r="H141" s="8">
        <f t="shared" si="12"/>
        <v>2.5550000000000003E-2</v>
      </c>
      <c r="I141" s="6">
        <f t="shared" si="13"/>
        <v>511000.00000000006</v>
      </c>
    </row>
    <row r="142" spans="1:9" x14ac:dyDescent="0.25">
      <c r="A142" s="4">
        <v>43252</v>
      </c>
      <c r="B142" s="5">
        <v>30</v>
      </c>
      <c r="C142" s="6">
        <v>20000000</v>
      </c>
      <c r="D142" s="12">
        <v>0.20280000000000001</v>
      </c>
      <c r="E142" s="8">
        <f t="shared" si="10"/>
        <v>1.6900000000000002E-2</v>
      </c>
      <c r="F142" s="16">
        <f t="shared" si="11"/>
        <v>5.6333333333333344E-4</v>
      </c>
      <c r="G142" s="9">
        <v>1.5</v>
      </c>
      <c r="H142" s="8">
        <f t="shared" si="12"/>
        <v>2.5350000000000004E-2</v>
      </c>
      <c r="I142" s="6">
        <f t="shared" si="13"/>
        <v>507000.00000000012</v>
      </c>
    </row>
    <row r="143" spans="1:9" x14ac:dyDescent="0.25">
      <c r="A143" s="4">
        <v>43282</v>
      </c>
      <c r="B143" s="5">
        <v>31</v>
      </c>
      <c r="C143" s="6">
        <v>20000000</v>
      </c>
      <c r="D143" s="12">
        <v>0.20030000000000001</v>
      </c>
      <c r="E143" s="8">
        <f t="shared" si="10"/>
        <v>1.6691666666666667E-2</v>
      </c>
      <c r="F143" s="16">
        <f t="shared" si="11"/>
        <v>5.3844086021505376E-4</v>
      </c>
      <c r="G143" s="9">
        <v>1.5</v>
      </c>
      <c r="H143" s="8">
        <f t="shared" si="12"/>
        <v>2.5037500000000001E-2</v>
      </c>
      <c r="I143" s="6">
        <f t="shared" si="13"/>
        <v>500750</v>
      </c>
    </row>
    <row r="144" spans="1:9" x14ac:dyDescent="0.25">
      <c r="A144" s="4">
        <v>43313</v>
      </c>
      <c r="B144" s="5">
        <v>31</v>
      </c>
      <c r="C144" s="6">
        <v>20000000</v>
      </c>
      <c r="D144" s="12">
        <v>0.19940000000000002</v>
      </c>
      <c r="E144" s="8">
        <f t="shared" si="10"/>
        <v>1.6616666666666668E-2</v>
      </c>
      <c r="F144" s="16">
        <f t="shared" si="11"/>
        <v>5.360215053763441E-4</v>
      </c>
      <c r="G144" s="9">
        <v>1.5</v>
      </c>
      <c r="H144" s="8">
        <f t="shared" si="12"/>
        <v>2.4925000000000003E-2</v>
      </c>
      <c r="I144" s="6">
        <f t="shared" si="13"/>
        <v>498500.00000000006</v>
      </c>
    </row>
    <row r="145" spans="1:9" x14ac:dyDescent="0.25">
      <c r="A145" s="4">
        <v>43344</v>
      </c>
      <c r="B145" s="5">
        <v>30</v>
      </c>
      <c r="C145" s="6">
        <v>20000000</v>
      </c>
      <c r="D145" s="12">
        <v>0.1981</v>
      </c>
      <c r="E145" s="8">
        <f t="shared" si="10"/>
        <v>1.6508333333333333E-2</v>
      </c>
      <c r="F145" s="16">
        <f t="shared" si="11"/>
        <v>5.5027777777777779E-4</v>
      </c>
      <c r="G145" s="9">
        <v>1.5</v>
      </c>
      <c r="H145" s="8">
        <f t="shared" si="12"/>
        <v>2.47625E-2</v>
      </c>
      <c r="I145" s="6">
        <f t="shared" si="13"/>
        <v>495250</v>
      </c>
    </row>
    <row r="146" spans="1:9" x14ac:dyDescent="0.25">
      <c r="A146" s="4">
        <v>43374</v>
      </c>
      <c r="B146" s="5">
        <v>31</v>
      </c>
      <c r="C146" s="6">
        <v>20000000</v>
      </c>
      <c r="D146" s="12">
        <v>0.1963</v>
      </c>
      <c r="E146" s="8">
        <f t="shared" si="10"/>
        <v>1.6358333333333332E-2</v>
      </c>
      <c r="F146" s="16">
        <f t="shared" si="11"/>
        <v>5.276881720430107E-4</v>
      </c>
      <c r="G146" s="9">
        <v>1.5</v>
      </c>
      <c r="H146" s="8">
        <f t="shared" si="12"/>
        <v>2.4537499999999997E-2</v>
      </c>
      <c r="I146" s="6">
        <f t="shared" si="13"/>
        <v>490749.99999999994</v>
      </c>
    </row>
    <row r="147" spans="1:9" x14ac:dyDescent="0.25">
      <c r="A147" s="4">
        <v>43405</v>
      </c>
      <c r="B147" s="5">
        <v>30</v>
      </c>
      <c r="C147" s="6">
        <v>20000000</v>
      </c>
      <c r="D147" s="12">
        <v>0.19489999999999999</v>
      </c>
      <c r="E147" s="8">
        <f t="shared" si="10"/>
        <v>1.6241666666666665E-2</v>
      </c>
      <c r="F147" s="16">
        <f t="shared" si="11"/>
        <v>5.4138888888888878E-4</v>
      </c>
      <c r="G147" s="9">
        <v>1.5</v>
      </c>
      <c r="H147" s="8">
        <f t="shared" si="12"/>
        <v>2.4362499999999995E-2</v>
      </c>
      <c r="I147" s="6">
        <f t="shared" si="13"/>
        <v>487249.99999999988</v>
      </c>
    </row>
    <row r="148" spans="1:9" x14ac:dyDescent="0.25">
      <c r="A148" s="4">
        <v>43435</v>
      </c>
      <c r="B148" s="5">
        <v>31</v>
      </c>
      <c r="C148" s="6">
        <v>20000000</v>
      </c>
      <c r="D148" s="12">
        <v>0.19399999999999998</v>
      </c>
      <c r="E148" s="8">
        <f t="shared" si="10"/>
        <v>1.6166666666666666E-2</v>
      </c>
      <c r="F148" s="16">
        <f t="shared" si="11"/>
        <v>5.2150537634408601E-4</v>
      </c>
      <c r="G148" s="9">
        <v>1.5</v>
      </c>
      <c r="H148" s="8">
        <f t="shared" si="12"/>
        <v>2.4250000000000001E-2</v>
      </c>
      <c r="I148" s="6">
        <f t="shared" si="13"/>
        <v>485000</v>
      </c>
    </row>
    <row r="149" spans="1:9" x14ac:dyDescent="0.25">
      <c r="A149" s="4">
        <v>43466</v>
      </c>
      <c r="B149" s="5">
        <v>31</v>
      </c>
      <c r="C149" s="6">
        <v>20000000</v>
      </c>
      <c r="D149" s="12">
        <v>0.19159999999999999</v>
      </c>
      <c r="E149" s="8">
        <f t="shared" si="10"/>
        <v>1.5966666666666667E-2</v>
      </c>
      <c r="F149" s="16">
        <f t="shared" si="11"/>
        <v>5.1505376344086024E-4</v>
      </c>
      <c r="G149" s="9">
        <v>1.5</v>
      </c>
      <c r="H149" s="8">
        <f t="shared" si="12"/>
        <v>2.3949999999999999E-2</v>
      </c>
      <c r="I149" s="6">
        <f t="shared" si="13"/>
        <v>479000</v>
      </c>
    </row>
    <row r="150" spans="1:9" x14ac:dyDescent="0.25">
      <c r="A150" s="4">
        <v>43497</v>
      </c>
      <c r="B150" s="11">
        <v>28</v>
      </c>
      <c r="C150" s="6">
        <v>20000000</v>
      </c>
      <c r="D150" s="12">
        <v>0.19699999999999998</v>
      </c>
      <c r="E150" s="8">
        <f t="shared" si="10"/>
        <v>1.6416666666666666E-2</v>
      </c>
      <c r="F150" s="16">
        <f t="shared" si="11"/>
        <v>5.8630952380952378E-4</v>
      </c>
      <c r="G150" s="9">
        <v>1.5</v>
      </c>
      <c r="H150" s="8">
        <f t="shared" si="12"/>
        <v>2.4625000000000001E-2</v>
      </c>
      <c r="I150" s="6">
        <f t="shared" si="13"/>
        <v>492500</v>
      </c>
    </row>
    <row r="151" spans="1:9" x14ac:dyDescent="0.25">
      <c r="A151" s="4">
        <v>43525</v>
      </c>
      <c r="B151" s="5">
        <v>31</v>
      </c>
      <c r="C151" s="6">
        <v>20000000</v>
      </c>
      <c r="D151" s="12">
        <v>0.19370000000000001</v>
      </c>
      <c r="E151" s="8">
        <f t="shared" si="10"/>
        <v>1.6141666666666669E-2</v>
      </c>
      <c r="F151" s="16">
        <f t="shared" si="11"/>
        <v>5.206989247311829E-4</v>
      </c>
      <c r="G151" s="9">
        <v>1.5</v>
      </c>
      <c r="H151" s="8">
        <f t="shared" si="12"/>
        <v>2.4212500000000005E-2</v>
      </c>
      <c r="I151" s="6">
        <f t="shared" si="13"/>
        <v>484250.00000000012</v>
      </c>
    </row>
    <row r="152" spans="1:9" x14ac:dyDescent="0.25">
      <c r="A152" s="4">
        <v>43556</v>
      </c>
      <c r="B152" s="5">
        <v>30</v>
      </c>
      <c r="C152" s="6">
        <v>20000000</v>
      </c>
      <c r="D152" s="12">
        <v>0.19320000000000001</v>
      </c>
      <c r="E152" s="8">
        <f t="shared" si="10"/>
        <v>1.61E-2</v>
      </c>
      <c r="F152" s="16">
        <f t="shared" si="11"/>
        <v>5.3666666666666663E-4</v>
      </c>
      <c r="G152" s="9">
        <v>1.5</v>
      </c>
      <c r="H152" s="8">
        <f t="shared" si="12"/>
        <v>2.4149999999999998E-2</v>
      </c>
      <c r="I152" s="6">
        <f t="shared" si="13"/>
        <v>482999.99999999994</v>
      </c>
    </row>
    <row r="153" spans="1:9" x14ac:dyDescent="0.25">
      <c r="A153" s="4">
        <v>43586</v>
      </c>
      <c r="B153" s="5">
        <v>31</v>
      </c>
      <c r="C153" s="6">
        <v>20000000</v>
      </c>
      <c r="D153" s="12">
        <v>0.19339999999999999</v>
      </c>
      <c r="E153" s="8">
        <f t="shared" si="10"/>
        <v>1.6116666666666665E-2</v>
      </c>
      <c r="F153" s="16">
        <f t="shared" si="11"/>
        <v>5.1989247311827946E-4</v>
      </c>
      <c r="G153" s="9">
        <v>1.5</v>
      </c>
      <c r="H153" s="8">
        <f t="shared" si="12"/>
        <v>2.4174999999999995E-2</v>
      </c>
      <c r="I153" s="6">
        <f t="shared" si="13"/>
        <v>483499.99999999988</v>
      </c>
    </row>
    <row r="154" spans="1:9" x14ac:dyDescent="0.25">
      <c r="A154" s="4">
        <v>43617</v>
      </c>
      <c r="B154" s="5">
        <v>30</v>
      </c>
      <c r="C154" s="6">
        <v>20000000</v>
      </c>
      <c r="D154" s="12">
        <v>0.193</v>
      </c>
      <c r="E154" s="8">
        <f t="shared" si="10"/>
        <v>1.6083333333333335E-2</v>
      </c>
      <c r="F154" s="16">
        <f t="shared" si="11"/>
        <v>5.3611111111111112E-4</v>
      </c>
      <c r="G154" s="9">
        <v>1.5</v>
      </c>
      <c r="H154" s="8">
        <f t="shared" si="12"/>
        <v>2.4125000000000001E-2</v>
      </c>
      <c r="I154" s="6">
        <f t="shared" si="13"/>
        <v>482500</v>
      </c>
    </row>
    <row r="155" spans="1:9" x14ac:dyDescent="0.25">
      <c r="A155" s="4">
        <v>43647</v>
      </c>
      <c r="B155" s="5">
        <v>31</v>
      </c>
      <c r="C155" s="6">
        <v>20000000</v>
      </c>
      <c r="D155" s="12">
        <v>0.1928</v>
      </c>
      <c r="E155" s="8">
        <f t="shared" si="10"/>
        <v>1.6066666666666667E-2</v>
      </c>
      <c r="F155" s="16">
        <f t="shared" si="11"/>
        <v>5.1827956989247313E-4</v>
      </c>
      <c r="G155" s="9">
        <v>1.5</v>
      </c>
      <c r="H155" s="8">
        <f t="shared" si="12"/>
        <v>2.41E-2</v>
      </c>
      <c r="I155" s="6">
        <f t="shared" si="13"/>
        <v>482000</v>
      </c>
    </row>
    <row r="156" spans="1:9" x14ac:dyDescent="0.25">
      <c r="A156" s="4">
        <v>43678</v>
      </c>
      <c r="B156" s="5">
        <v>31</v>
      </c>
      <c r="C156" s="6">
        <v>20000000</v>
      </c>
      <c r="D156" s="12">
        <v>0.19320000000000001</v>
      </c>
      <c r="E156" s="8">
        <f t="shared" si="10"/>
        <v>1.61E-2</v>
      </c>
      <c r="F156" s="16">
        <f t="shared" si="11"/>
        <v>5.1935483870967742E-4</v>
      </c>
      <c r="G156" s="9">
        <v>1.5</v>
      </c>
      <c r="H156" s="8">
        <f t="shared" si="12"/>
        <v>2.4149999999999998E-2</v>
      </c>
      <c r="I156" s="6">
        <f t="shared" si="13"/>
        <v>482999.99999999994</v>
      </c>
    </row>
    <row r="157" spans="1:9" x14ac:dyDescent="0.25">
      <c r="A157" s="4">
        <v>43709</v>
      </c>
      <c r="B157" s="5">
        <v>30</v>
      </c>
      <c r="C157" s="6">
        <v>20000000</v>
      </c>
      <c r="D157" s="12">
        <v>0.19320000000000001</v>
      </c>
      <c r="E157" s="8">
        <f t="shared" si="10"/>
        <v>1.61E-2</v>
      </c>
      <c r="F157" s="16">
        <f t="shared" si="11"/>
        <v>5.3666666666666663E-4</v>
      </c>
      <c r="G157" s="9">
        <v>1.5</v>
      </c>
      <c r="H157" s="8">
        <f t="shared" si="12"/>
        <v>2.4149999999999998E-2</v>
      </c>
      <c r="I157" s="6">
        <f t="shared" si="13"/>
        <v>482999.99999999994</v>
      </c>
    </row>
    <row r="158" spans="1:9" x14ac:dyDescent="0.25">
      <c r="A158" s="4">
        <v>43739</v>
      </c>
      <c r="B158" s="5">
        <v>31</v>
      </c>
      <c r="C158" s="6">
        <v>20000000</v>
      </c>
      <c r="D158" s="12">
        <v>0.191</v>
      </c>
      <c r="E158" s="8">
        <f t="shared" si="10"/>
        <v>1.5916666666666666E-2</v>
      </c>
      <c r="F158" s="16">
        <f t="shared" si="11"/>
        <v>5.1344086021505369E-4</v>
      </c>
      <c r="G158" s="9">
        <v>1.5</v>
      </c>
      <c r="H158" s="8">
        <f t="shared" si="12"/>
        <v>2.3875E-2</v>
      </c>
      <c r="I158" s="6">
        <f t="shared" si="13"/>
        <v>477500</v>
      </c>
    </row>
    <row r="159" spans="1:9" x14ac:dyDescent="0.25">
      <c r="A159" s="4">
        <v>43770</v>
      </c>
      <c r="B159" s="5">
        <v>30</v>
      </c>
      <c r="C159" s="6">
        <v>20000000</v>
      </c>
      <c r="D159" s="12">
        <v>0.19030000000000002</v>
      </c>
      <c r="E159" s="8">
        <f t="shared" si="10"/>
        <v>1.5858333333333335E-2</v>
      </c>
      <c r="F159" s="16">
        <f t="shared" si="11"/>
        <v>5.2861111111111121E-4</v>
      </c>
      <c r="G159" s="9">
        <v>1.5</v>
      </c>
      <c r="H159" s="8">
        <f t="shared" si="12"/>
        <v>2.3787500000000003E-2</v>
      </c>
      <c r="I159" s="6">
        <f t="shared" si="13"/>
        <v>475750.00000000006</v>
      </c>
    </row>
    <row r="160" spans="1:9" x14ac:dyDescent="0.25">
      <c r="A160" s="4">
        <v>43800</v>
      </c>
      <c r="B160" s="5">
        <v>31</v>
      </c>
      <c r="C160" s="6">
        <v>20000000</v>
      </c>
      <c r="D160" s="12">
        <v>0.18909999999999999</v>
      </c>
      <c r="E160" s="8">
        <f t="shared" si="10"/>
        <v>1.5758333333333333E-2</v>
      </c>
      <c r="F160" s="16">
        <f t="shared" si="11"/>
        <v>5.0833333333333329E-4</v>
      </c>
      <c r="G160" s="9">
        <v>1.5</v>
      </c>
      <c r="H160" s="8">
        <f t="shared" si="12"/>
        <v>2.3637499999999999E-2</v>
      </c>
      <c r="I160" s="6">
        <f t="shared" si="13"/>
        <v>472750</v>
      </c>
    </row>
    <row r="161" spans="1:9" x14ac:dyDescent="0.25">
      <c r="A161" s="4">
        <v>43831</v>
      </c>
      <c r="B161" s="5">
        <v>31</v>
      </c>
      <c r="C161" s="6">
        <v>20000000</v>
      </c>
      <c r="D161" s="12">
        <v>0.18770000000000001</v>
      </c>
      <c r="E161" s="8">
        <f t="shared" si="10"/>
        <v>1.5641666666666668E-2</v>
      </c>
      <c r="F161" s="16">
        <f t="shared" si="11"/>
        <v>5.0456989247311837E-4</v>
      </c>
      <c r="G161" s="9">
        <v>1.5</v>
      </c>
      <c r="H161" s="8">
        <f t="shared" si="12"/>
        <v>2.3462500000000004E-2</v>
      </c>
      <c r="I161" s="6">
        <f t="shared" si="13"/>
        <v>469250.00000000006</v>
      </c>
    </row>
    <row r="162" spans="1:9" x14ac:dyDescent="0.25">
      <c r="A162" s="4">
        <v>43862</v>
      </c>
      <c r="B162" s="11">
        <v>29</v>
      </c>
      <c r="C162" s="6">
        <v>20000000</v>
      </c>
      <c r="D162" s="12">
        <v>0.19059999999999999</v>
      </c>
      <c r="E162" s="8">
        <f t="shared" si="10"/>
        <v>1.5883333333333333E-2</v>
      </c>
      <c r="F162" s="16">
        <f t="shared" si="11"/>
        <v>5.4770114942528729E-4</v>
      </c>
      <c r="G162" s="9">
        <v>1.5</v>
      </c>
      <c r="H162" s="8">
        <f t="shared" si="12"/>
        <v>2.3824999999999999E-2</v>
      </c>
      <c r="I162" s="6">
        <f t="shared" si="13"/>
        <v>476500</v>
      </c>
    </row>
    <row r="163" spans="1:9" x14ac:dyDescent="0.25">
      <c r="A163" s="4">
        <v>43891</v>
      </c>
      <c r="B163" s="5">
        <v>31</v>
      </c>
      <c r="C163" s="6">
        <v>20000000</v>
      </c>
      <c r="D163" s="7">
        <v>0.1895</v>
      </c>
      <c r="E163" s="8">
        <f t="shared" si="10"/>
        <v>1.5791666666666666E-2</v>
      </c>
      <c r="F163" s="16">
        <f t="shared" si="11"/>
        <v>5.0940860215053759E-4</v>
      </c>
      <c r="G163" s="9">
        <v>1.5</v>
      </c>
      <c r="H163" s="8">
        <f t="shared" si="12"/>
        <v>2.36875E-2</v>
      </c>
      <c r="I163" s="6">
        <f t="shared" ref="I163:I194" si="14">H163*C163</f>
        <v>473750</v>
      </c>
    </row>
    <row r="164" spans="1:9" x14ac:dyDescent="0.25">
      <c r="A164" s="4">
        <v>43922</v>
      </c>
      <c r="B164" s="5">
        <v>30</v>
      </c>
      <c r="C164" s="6">
        <v>20000000</v>
      </c>
      <c r="D164" s="12">
        <v>0.18690000000000001</v>
      </c>
      <c r="E164" s="8">
        <f t="shared" si="10"/>
        <v>1.5575E-2</v>
      </c>
      <c r="F164" s="16">
        <f t="shared" si="11"/>
        <v>5.1916666666666669E-4</v>
      </c>
      <c r="G164" s="9">
        <v>1.5</v>
      </c>
      <c r="H164" s="8">
        <f t="shared" si="12"/>
        <v>2.3362500000000001E-2</v>
      </c>
      <c r="I164" s="6">
        <f t="shared" si="14"/>
        <v>467250</v>
      </c>
    </row>
    <row r="165" spans="1:9" x14ac:dyDescent="0.25">
      <c r="A165" s="4">
        <v>43952</v>
      </c>
      <c r="B165" s="5">
        <v>31</v>
      </c>
      <c r="C165" s="6">
        <v>20000000</v>
      </c>
      <c r="D165" s="12">
        <v>0.18190000000000001</v>
      </c>
      <c r="E165" s="8">
        <f t="shared" si="10"/>
        <v>1.5158333333333334E-2</v>
      </c>
      <c r="F165" s="16">
        <f t="shared" si="11"/>
        <v>4.8897849462365599E-4</v>
      </c>
      <c r="G165" s="9">
        <v>1.5</v>
      </c>
      <c r="H165" s="8">
        <f t="shared" si="12"/>
        <v>2.2737500000000001E-2</v>
      </c>
      <c r="I165" s="6">
        <f t="shared" si="14"/>
        <v>454750</v>
      </c>
    </row>
    <row r="166" spans="1:9" x14ac:dyDescent="0.25">
      <c r="A166" s="4">
        <v>43983</v>
      </c>
      <c r="B166" s="5">
        <v>30</v>
      </c>
      <c r="C166" s="6">
        <v>20000000</v>
      </c>
      <c r="D166" s="12">
        <v>0.1812</v>
      </c>
      <c r="E166" s="8">
        <f t="shared" si="10"/>
        <v>1.5100000000000001E-2</v>
      </c>
      <c r="F166" s="16">
        <f t="shared" si="11"/>
        <v>5.0333333333333339E-4</v>
      </c>
      <c r="G166" s="9">
        <v>1.5</v>
      </c>
      <c r="H166" s="8">
        <f t="shared" si="12"/>
        <v>2.265E-2</v>
      </c>
      <c r="I166" s="6">
        <f t="shared" si="14"/>
        <v>453000</v>
      </c>
    </row>
    <row r="167" spans="1:9" x14ac:dyDescent="0.25">
      <c r="A167" s="4">
        <v>44013</v>
      </c>
      <c r="B167" s="5">
        <v>31</v>
      </c>
      <c r="C167" s="6">
        <v>20000000</v>
      </c>
      <c r="D167" s="12">
        <v>0.1812</v>
      </c>
      <c r="E167" s="8">
        <f t="shared" si="10"/>
        <v>1.5100000000000001E-2</v>
      </c>
      <c r="F167" s="16">
        <f t="shared" si="11"/>
        <v>4.8709677419354842E-4</v>
      </c>
      <c r="G167" s="9">
        <v>1.5</v>
      </c>
      <c r="H167" s="8">
        <f t="shared" si="12"/>
        <v>2.265E-2</v>
      </c>
      <c r="I167" s="6">
        <f t="shared" si="14"/>
        <v>453000</v>
      </c>
    </row>
    <row r="168" spans="1:9" x14ac:dyDescent="0.25">
      <c r="A168" s="4">
        <v>44044</v>
      </c>
      <c r="B168" s="5">
        <v>31</v>
      </c>
      <c r="C168" s="6">
        <v>20000000</v>
      </c>
      <c r="D168" s="12">
        <v>0.18289999999999998</v>
      </c>
      <c r="E168" s="8">
        <f t="shared" si="10"/>
        <v>1.5241666666666666E-2</v>
      </c>
      <c r="F168" s="16">
        <f t="shared" si="11"/>
        <v>4.9166666666666662E-4</v>
      </c>
      <c r="G168" s="9">
        <v>1.5</v>
      </c>
      <c r="H168" s="8">
        <f t="shared" si="12"/>
        <v>2.2862499999999997E-2</v>
      </c>
      <c r="I168" s="6">
        <f t="shared" si="14"/>
        <v>457249.99999999994</v>
      </c>
    </row>
    <row r="169" spans="1:9" x14ac:dyDescent="0.25">
      <c r="A169" s="4">
        <v>44075</v>
      </c>
      <c r="B169" s="5">
        <v>30</v>
      </c>
      <c r="C169" s="6">
        <v>20000000</v>
      </c>
      <c r="D169" s="12">
        <v>0.18350000000000002</v>
      </c>
      <c r="E169" s="8">
        <f t="shared" si="10"/>
        <v>1.5291666666666669E-2</v>
      </c>
      <c r="F169" s="16">
        <f t="shared" si="11"/>
        <v>5.0972222222222228E-4</v>
      </c>
      <c r="G169" s="9">
        <v>1.5</v>
      </c>
      <c r="H169" s="8">
        <f t="shared" si="12"/>
        <v>2.2937500000000003E-2</v>
      </c>
      <c r="I169" s="6">
        <f t="shared" si="14"/>
        <v>458750.00000000006</v>
      </c>
    </row>
    <row r="170" spans="1:9" x14ac:dyDescent="0.25">
      <c r="A170" s="4">
        <v>44105</v>
      </c>
      <c r="B170" s="5">
        <v>31</v>
      </c>
      <c r="C170" s="6">
        <v>20000000</v>
      </c>
      <c r="D170" s="12">
        <v>0.18090000000000001</v>
      </c>
      <c r="E170" s="8">
        <f t="shared" si="10"/>
        <v>1.5075E-2</v>
      </c>
      <c r="F170" s="16">
        <f t="shared" si="11"/>
        <v>4.8629032258064515E-4</v>
      </c>
      <c r="G170" s="9">
        <v>1.5</v>
      </c>
      <c r="H170" s="8">
        <f t="shared" si="12"/>
        <v>2.2612500000000001E-2</v>
      </c>
      <c r="I170" s="6">
        <f t="shared" si="14"/>
        <v>452250</v>
      </c>
    </row>
    <row r="171" spans="1:9" x14ac:dyDescent="0.25">
      <c r="A171" s="4">
        <v>44136</v>
      </c>
      <c r="B171" s="5">
        <v>30</v>
      </c>
      <c r="C171" s="6">
        <v>20000000</v>
      </c>
      <c r="D171" s="12">
        <v>0.1784</v>
      </c>
      <c r="E171" s="8">
        <f t="shared" si="10"/>
        <v>1.4866666666666667E-2</v>
      </c>
      <c r="F171" s="16">
        <f t="shared" si="11"/>
        <v>4.9555555555555561E-4</v>
      </c>
      <c r="G171" s="9">
        <v>1.5</v>
      </c>
      <c r="H171" s="8">
        <f t="shared" si="12"/>
        <v>2.23E-2</v>
      </c>
      <c r="I171" s="6">
        <f t="shared" si="14"/>
        <v>446000</v>
      </c>
    </row>
    <row r="172" spans="1:9" x14ac:dyDescent="0.25">
      <c r="A172" s="4">
        <v>44166</v>
      </c>
      <c r="B172" s="5">
        <v>31</v>
      </c>
      <c r="C172" s="6">
        <v>20000000</v>
      </c>
      <c r="D172" s="12">
        <v>0.17460000000000001</v>
      </c>
      <c r="E172" s="8">
        <f t="shared" si="10"/>
        <v>1.455E-2</v>
      </c>
      <c r="F172" s="16">
        <f t="shared" si="11"/>
        <v>4.6935483870967745E-4</v>
      </c>
      <c r="G172" s="9">
        <v>1.5</v>
      </c>
      <c r="H172" s="8">
        <f t="shared" si="12"/>
        <v>2.1825000000000001E-2</v>
      </c>
      <c r="I172" s="6">
        <f t="shared" si="14"/>
        <v>436500</v>
      </c>
    </row>
    <row r="173" spans="1:9" x14ac:dyDescent="0.25">
      <c r="A173" s="4">
        <v>44197</v>
      </c>
      <c r="B173" s="5">
        <v>31</v>
      </c>
      <c r="C173" s="6">
        <v>20000000</v>
      </c>
      <c r="D173" s="12">
        <v>0.17319999999999999</v>
      </c>
      <c r="E173" s="8">
        <f t="shared" si="10"/>
        <v>1.4433333333333333E-2</v>
      </c>
      <c r="F173" s="16">
        <f t="shared" si="11"/>
        <v>4.6559139784946237E-4</v>
      </c>
      <c r="G173" s="9">
        <v>1.5</v>
      </c>
      <c r="H173" s="8">
        <f t="shared" si="12"/>
        <v>2.1649999999999999E-2</v>
      </c>
      <c r="I173" s="6">
        <f t="shared" si="14"/>
        <v>433000</v>
      </c>
    </row>
    <row r="174" spans="1:9" x14ac:dyDescent="0.25">
      <c r="A174" s="4">
        <v>44228</v>
      </c>
      <c r="B174" s="11">
        <v>28</v>
      </c>
      <c r="C174" s="6">
        <v>20000000</v>
      </c>
      <c r="D174" s="12">
        <v>0.1754</v>
      </c>
      <c r="E174" s="8">
        <f t="shared" si="10"/>
        <v>1.4616666666666667E-2</v>
      </c>
      <c r="F174" s="16">
        <f t="shared" si="11"/>
        <v>5.2202380952380957E-4</v>
      </c>
      <c r="G174" s="9">
        <v>1.5</v>
      </c>
      <c r="H174" s="8">
        <f t="shared" si="12"/>
        <v>2.1925E-2</v>
      </c>
      <c r="I174" s="6">
        <f t="shared" si="14"/>
        <v>438500</v>
      </c>
    </row>
    <row r="175" spans="1:9" x14ac:dyDescent="0.25">
      <c r="A175" s="4">
        <v>44256</v>
      </c>
      <c r="B175" s="5">
        <v>31</v>
      </c>
      <c r="C175" s="6">
        <v>20000000</v>
      </c>
      <c r="D175" s="12">
        <v>0.1741</v>
      </c>
      <c r="E175" s="8">
        <f t="shared" si="10"/>
        <v>1.4508333333333333E-2</v>
      </c>
      <c r="F175" s="16">
        <f t="shared" si="11"/>
        <v>4.6801075268817203E-4</v>
      </c>
      <c r="G175" s="9">
        <v>1.5</v>
      </c>
      <c r="H175" s="8">
        <f t="shared" si="12"/>
        <v>2.1762500000000001E-2</v>
      </c>
      <c r="I175" s="6">
        <f t="shared" si="14"/>
        <v>435250</v>
      </c>
    </row>
    <row r="176" spans="1:9" x14ac:dyDescent="0.25">
      <c r="A176" s="4">
        <v>44287</v>
      </c>
      <c r="B176" s="5">
        <v>30</v>
      </c>
      <c r="C176" s="6">
        <v>20000000</v>
      </c>
      <c r="D176" s="12">
        <v>0.17309999999999998</v>
      </c>
      <c r="E176" s="8">
        <f t="shared" si="10"/>
        <v>1.4424999999999999E-2</v>
      </c>
      <c r="F176" s="16">
        <f t="shared" si="11"/>
        <v>4.8083333333333328E-4</v>
      </c>
      <c r="G176" s="9">
        <v>1.5</v>
      </c>
      <c r="H176" s="8">
        <f t="shared" si="12"/>
        <v>2.1637499999999997E-2</v>
      </c>
      <c r="I176" s="6">
        <f t="shared" si="14"/>
        <v>432749.99999999994</v>
      </c>
    </row>
    <row r="177" spans="1:9" x14ac:dyDescent="0.25">
      <c r="A177" s="4">
        <v>44317</v>
      </c>
      <c r="B177" s="5">
        <v>31</v>
      </c>
      <c r="C177" s="6">
        <v>20000000</v>
      </c>
      <c r="D177" s="12">
        <v>0.17219999999999999</v>
      </c>
      <c r="E177" s="8">
        <f t="shared" si="10"/>
        <v>1.435E-2</v>
      </c>
      <c r="F177" s="16">
        <f t="shared" si="11"/>
        <v>4.6290322580645163E-4</v>
      </c>
      <c r="G177" s="9">
        <v>1.5</v>
      </c>
      <c r="H177" s="8">
        <f t="shared" si="12"/>
        <v>2.1524999999999999E-2</v>
      </c>
      <c r="I177" s="6">
        <f t="shared" si="14"/>
        <v>430500</v>
      </c>
    </row>
    <row r="178" spans="1:9" x14ac:dyDescent="0.25">
      <c r="A178" s="4">
        <v>44348</v>
      </c>
      <c r="B178" s="5">
        <v>30</v>
      </c>
      <c r="C178" s="6">
        <v>20000000</v>
      </c>
      <c r="D178" s="12">
        <v>0.1721</v>
      </c>
      <c r="E178" s="8">
        <f t="shared" si="10"/>
        <v>1.4341666666666667E-2</v>
      </c>
      <c r="F178" s="16">
        <f t="shared" si="11"/>
        <v>4.7805555555555557E-4</v>
      </c>
      <c r="G178" s="9">
        <v>1.5</v>
      </c>
      <c r="H178" s="8">
        <f t="shared" si="12"/>
        <v>2.15125E-2</v>
      </c>
      <c r="I178" s="6">
        <f t="shared" si="14"/>
        <v>430250</v>
      </c>
    </row>
    <row r="179" spans="1:9" x14ac:dyDescent="0.25">
      <c r="A179" s="4">
        <v>44378</v>
      </c>
      <c r="B179" s="5">
        <v>31</v>
      </c>
      <c r="C179" s="6">
        <v>20000000</v>
      </c>
      <c r="D179" s="12">
        <v>0.17180000000000001</v>
      </c>
      <c r="E179" s="8">
        <f t="shared" si="10"/>
        <v>1.4316666666666667E-2</v>
      </c>
      <c r="F179" s="16">
        <f t="shared" si="11"/>
        <v>4.6182795698924734E-4</v>
      </c>
      <c r="G179" s="9">
        <v>1.5</v>
      </c>
      <c r="H179" s="8">
        <f t="shared" si="12"/>
        <v>2.1475000000000001E-2</v>
      </c>
      <c r="I179" s="6">
        <f t="shared" si="14"/>
        <v>429500</v>
      </c>
    </row>
    <row r="180" spans="1:9" x14ac:dyDescent="0.25">
      <c r="A180" s="4">
        <v>44409</v>
      </c>
      <c r="B180" s="5">
        <v>31</v>
      </c>
      <c r="C180" s="6">
        <v>20000000</v>
      </c>
      <c r="D180" s="12">
        <v>0.1724</v>
      </c>
      <c r="E180" s="8">
        <f t="shared" si="10"/>
        <v>1.4366666666666666E-2</v>
      </c>
      <c r="F180" s="16">
        <f t="shared" si="11"/>
        <v>4.6344086021505378E-4</v>
      </c>
      <c r="G180" s="9">
        <v>1.5</v>
      </c>
      <c r="H180" s="8">
        <f t="shared" si="12"/>
        <v>2.155E-2</v>
      </c>
      <c r="I180" s="6">
        <f t="shared" si="14"/>
        <v>431000</v>
      </c>
    </row>
    <row r="181" spans="1:9" x14ac:dyDescent="0.25">
      <c r="A181" s="4">
        <v>44440</v>
      </c>
      <c r="B181" s="5">
        <v>30</v>
      </c>
      <c r="C181" s="6">
        <v>20000000</v>
      </c>
      <c r="D181" s="12">
        <v>0.17190000000000003</v>
      </c>
      <c r="E181" s="8">
        <f t="shared" si="10"/>
        <v>1.4325000000000003E-2</v>
      </c>
      <c r="F181" s="16">
        <f t="shared" si="11"/>
        <v>4.7750000000000011E-4</v>
      </c>
      <c r="G181" s="9">
        <v>1.5</v>
      </c>
      <c r="H181" s="8">
        <f t="shared" si="12"/>
        <v>2.1487500000000003E-2</v>
      </c>
      <c r="I181" s="6">
        <f t="shared" si="14"/>
        <v>429750.00000000006</v>
      </c>
    </row>
    <row r="182" spans="1:9" x14ac:dyDescent="0.25">
      <c r="A182" s="4">
        <v>44470</v>
      </c>
      <c r="B182" s="5">
        <v>31</v>
      </c>
      <c r="C182" s="6">
        <v>20000000</v>
      </c>
      <c r="D182" s="12">
        <v>0.17079999999999998</v>
      </c>
      <c r="E182" s="8">
        <f t="shared" si="10"/>
        <v>1.4233333333333332E-2</v>
      </c>
      <c r="F182" s="16">
        <f t="shared" si="11"/>
        <v>4.5913978494623655E-4</v>
      </c>
      <c r="G182" s="9">
        <v>1.5</v>
      </c>
      <c r="H182" s="8">
        <f t="shared" si="12"/>
        <v>2.1349999999999997E-2</v>
      </c>
      <c r="I182" s="6">
        <f t="shared" si="14"/>
        <v>426999.99999999994</v>
      </c>
    </row>
    <row r="183" spans="1:9" x14ac:dyDescent="0.25">
      <c r="A183" s="4">
        <v>44501</v>
      </c>
      <c r="B183" s="5">
        <v>30</v>
      </c>
      <c r="C183" s="6">
        <v>20000000</v>
      </c>
      <c r="D183" s="12">
        <v>0.17269999999999999</v>
      </c>
      <c r="E183" s="8">
        <f t="shared" si="10"/>
        <v>1.4391666666666665E-2</v>
      </c>
      <c r="F183" s="16">
        <f t="shared" si="11"/>
        <v>4.797222222222222E-4</v>
      </c>
      <c r="G183" s="9">
        <v>1.5</v>
      </c>
      <c r="H183" s="8">
        <f t="shared" si="12"/>
        <v>2.1587499999999999E-2</v>
      </c>
      <c r="I183" s="6">
        <f t="shared" si="14"/>
        <v>431750</v>
      </c>
    </row>
    <row r="184" spans="1:9" x14ac:dyDescent="0.25">
      <c r="A184" s="4">
        <v>44531</v>
      </c>
      <c r="B184" s="5">
        <v>31</v>
      </c>
      <c r="C184" s="6">
        <v>20000000</v>
      </c>
      <c r="D184" s="12">
        <v>0.17460000000000001</v>
      </c>
      <c r="E184" s="8">
        <f t="shared" si="10"/>
        <v>1.455E-2</v>
      </c>
      <c r="F184" s="16">
        <f t="shared" si="11"/>
        <v>4.6935483870967745E-4</v>
      </c>
      <c r="G184" s="9">
        <v>1.5</v>
      </c>
      <c r="H184" s="8">
        <f t="shared" si="12"/>
        <v>2.1825000000000001E-2</v>
      </c>
      <c r="I184" s="6">
        <f t="shared" si="14"/>
        <v>436500</v>
      </c>
    </row>
    <row r="185" spans="1:9" x14ac:dyDescent="0.25">
      <c r="A185" s="4">
        <v>44562</v>
      </c>
      <c r="B185" s="5">
        <v>31</v>
      </c>
      <c r="C185" s="6">
        <v>20000000</v>
      </c>
      <c r="D185" s="12">
        <v>0.17660000000000001</v>
      </c>
      <c r="E185" s="8">
        <f t="shared" si="10"/>
        <v>1.4716666666666668E-2</v>
      </c>
      <c r="F185" s="16">
        <f t="shared" si="11"/>
        <v>4.7473118279569898E-4</v>
      </c>
      <c r="G185" s="9">
        <v>1.5</v>
      </c>
      <c r="H185" s="8">
        <f t="shared" si="12"/>
        <v>2.2075000000000001E-2</v>
      </c>
      <c r="I185" s="6">
        <f t="shared" si="14"/>
        <v>441500</v>
      </c>
    </row>
    <row r="186" spans="1:9" x14ac:dyDescent="0.25">
      <c r="A186" s="4">
        <v>44593</v>
      </c>
      <c r="B186" s="11">
        <v>28</v>
      </c>
      <c r="C186" s="6">
        <v>20000000</v>
      </c>
      <c r="D186" s="12">
        <v>0.183</v>
      </c>
      <c r="E186" s="8">
        <f t="shared" si="10"/>
        <v>1.525E-2</v>
      </c>
      <c r="F186" s="16">
        <f t="shared" si="11"/>
        <v>5.4464285714285715E-4</v>
      </c>
      <c r="G186" s="9">
        <v>1.5</v>
      </c>
      <c r="H186" s="8">
        <f t="shared" si="12"/>
        <v>2.2875E-2</v>
      </c>
      <c r="I186" s="6">
        <f t="shared" si="14"/>
        <v>457500</v>
      </c>
    </row>
    <row r="187" spans="1:9" x14ac:dyDescent="0.25">
      <c r="A187" s="4">
        <v>44621</v>
      </c>
      <c r="B187" s="5">
        <v>31</v>
      </c>
      <c r="C187" s="6">
        <v>20000000</v>
      </c>
      <c r="D187" s="12">
        <v>0.18469999999999998</v>
      </c>
      <c r="E187" s="8">
        <f t="shared" si="10"/>
        <v>1.5391666666666665E-2</v>
      </c>
      <c r="F187" s="16">
        <f t="shared" si="11"/>
        <v>4.9650537634408594E-4</v>
      </c>
      <c r="G187" s="9">
        <v>1.5</v>
      </c>
      <c r="H187" s="8">
        <f t="shared" si="12"/>
        <v>2.3087499999999997E-2</v>
      </c>
      <c r="I187" s="6">
        <f t="shared" si="14"/>
        <v>461749.99999999994</v>
      </c>
    </row>
    <row r="188" spans="1:9" x14ac:dyDescent="0.25">
      <c r="A188" s="4">
        <v>44652</v>
      </c>
      <c r="B188" s="5">
        <v>30</v>
      </c>
      <c r="C188" s="6">
        <v>20000000</v>
      </c>
      <c r="D188" s="12">
        <v>0.1905</v>
      </c>
      <c r="E188" s="8">
        <f t="shared" si="10"/>
        <v>1.5875E-2</v>
      </c>
      <c r="F188" s="16">
        <f t="shared" si="11"/>
        <v>5.2916666666666672E-4</v>
      </c>
      <c r="G188" s="9">
        <v>1.5</v>
      </c>
      <c r="H188" s="8">
        <f t="shared" si="12"/>
        <v>2.38125E-2</v>
      </c>
      <c r="I188" s="6">
        <f t="shared" si="14"/>
        <v>476250</v>
      </c>
    </row>
    <row r="189" spans="1:9" x14ac:dyDescent="0.25">
      <c r="A189" s="4">
        <v>44682</v>
      </c>
      <c r="B189" s="5">
        <v>31</v>
      </c>
      <c r="C189" s="6">
        <v>20000000</v>
      </c>
      <c r="D189" s="12">
        <v>0.1971</v>
      </c>
      <c r="E189" s="8">
        <f t="shared" si="10"/>
        <v>1.6424999999999999E-2</v>
      </c>
      <c r="F189" s="16">
        <f t="shared" si="11"/>
        <v>5.2983870967741929E-4</v>
      </c>
      <c r="G189" s="9">
        <v>1.5</v>
      </c>
      <c r="H189" s="8">
        <f t="shared" si="12"/>
        <v>2.46375E-2</v>
      </c>
      <c r="I189" s="6">
        <f t="shared" si="14"/>
        <v>492750</v>
      </c>
    </row>
    <row r="190" spans="1:9" x14ac:dyDescent="0.25">
      <c r="A190" s="4">
        <v>44713</v>
      </c>
      <c r="B190" s="5">
        <v>30</v>
      </c>
      <c r="C190" s="6">
        <v>20000000</v>
      </c>
      <c r="D190" s="12">
        <v>0.20399999999999999</v>
      </c>
      <c r="E190" s="8">
        <f t="shared" si="10"/>
        <v>1.6999999999999998E-2</v>
      </c>
      <c r="F190" s="16">
        <f t="shared" si="11"/>
        <v>5.666666666666666E-4</v>
      </c>
      <c r="G190" s="9">
        <v>1.5</v>
      </c>
      <c r="H190" s="8">
        <f t="shared" si="12"/>
        <v>2.5499999999999995E-2</v>
      </c>
      <c r="I190" s="6">
        <f t="shared" si="14"/>
        <v>509999.99999999988</v>
      </c>
    </row>
    <row r="191" spans="1:9" x14ac:dyDescent="0.25">
      <c r="A191" s="4">
        <v>44743</v>
      </c>
      <c r="B191" s="5">
        <v>31</v>
      </c>
      <c r="C191" s="6">
        <v>20000000</v>
      </c>
      <c r="D191" s="12">
        <v>0.21280000000000002</v>
      </c>
      <c r="E191" s="8">
        <f t="shared" si="10"/>
        <v>1.7733333333333334E-2</v>
      </c>
      <c r="F191" s="16">
        <f t="shared" si="11"/>
        <v>5.7204301075268818E-4</v>
      </c>
      <c r="G191" s="9">
        <v>1.5</v>
      </c>
      <c r="H191" s="8">
        <f t="shared" si="12"/>
        <v>2.6599999999999999E-2</v>
      </c>
      <c r="I191" s="6">
        <f t="shared" si="14"/>
        <v>532000</v>
      </c>
    </row>
    <row r="192" spans="1:9" x14ac:dyDescent="0.25">
      <c r="A192" s="4">
        <v>44774</v>
      </c>
      <c r="B192" s="5">
        <v>31</v>
      </c>
      <c r="C192" s="6">
        <v>20000000</v>
      </c>
      <c r="D192" s="12">
        <v>0.22210000000000002</v>
      </c>
      <c r="E192" s="8">
        <f t="shared" si="10"/>
        <v>1.8508333333333335E-2</v>
      </c>
      <c r="F192" s="16">
        <f t="shared" si="11"/>
        <v>5.9704301075268825E-4</v>
      </c>
      <c r="G192" s="9">
        <v>1.5</v>
      </c>
      <c r="H192" s="8">
        <f t="shared" si="12"/>
        <v>2.7762500000000002E-2</v>
      </c>
      <c r="I192" s="6">
        <f t="shared" si="14"/>
        <v>555250</v>
      </c>
    </row>
    <row r="193" spans="1:9" x14ac:dyDescent="0.25">
      <c r="A193" s="18" t="s">
        <v>8</v>
      </c>
      <c r="B193" s="18"/>
      <c r="C193" s="18"/>
      <c r="D193" s="18"/>
      <c r="E193" s="18"/>
      <c r="F193" s="18"/>
      <c r="G193" s="18"/>
      <c r="H193" s="18"/>
      <c r="I193" s="13">
        <f>SUM(I2:I192)</f>
        <v>91517129.032258064</v>
      </c>
    </row>
  </sheetData>
  <sheetProtection algorithmName="SHA-512" hashValue="PdXTU6KKCeEeSw59D5UvK00E7F4fsAfkoO+dawtNmygE6BjIkET7Pz8NuP4dMLKnzbAv9aYXM6Y7HyG92hHFwQ==" saltValue="tkZX692RJd+3/txiafl+0g==" spinCount="100000" sheet="1" objects="1" scenarios="1"/>
  <mergeCells count="1">
    <mergeCell ref="A193:H19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3"/>
  <sheetViews>
    <sheetView workbookViewId="0">
      <selection activeCell="K9" sqref="K9"/>
    </sheetView>
  </sheetViews>
  <sheetFormatPr baseColWidth="10" defaultRowHeight="15.75" x14ac:dyDescent="0.25"/>
  <cols>
    <col min="1" max="1" width="19.875" customWidth="1"/>
    <col min="2" max="2" width="12.5" customWidth="1"/>
    <col min="3" max="3" width="12.5" bestFit="1" customWidth="1"/>
    <col min="4" max="4" width="15.125" style="2" bestFit="1" customWidth="1"/>
    <col min="5" max="6" width="13" style="3" customWidth="1"/>
    <col min="8" max="8" width="14" style="3" customWidth="1"/>
    <col min="9" max="9" width="15.5" customWidth="1"/>
  </cols>
  <sheetData>
    <row r="1" spans="1:9" x14ac:dyDescent="0.25">
      <c r="A1" s="14" t="s">
        <v>0</v>
      </c>
      <c r="B1" s="14" t="s">
        <v>9</v>
      </c>
      <c r="C1" s="14" t="s">
        <v>1</v>
      </c>
      <c r="D1" s="14" t="s">
        <v>2</v>
      </c>
      <c r="E1" s="15" t="s">
        <v>3</v>
      </c>
      <c r="F1" s="15" t="s">
        <v>4</v>
      </c>
      <c r="G1" s="14" t="s">
        <v>5</v>
      </c>
      <c r="H1" s="15" t="s">
        <v>6</v>
      </c>
      <c r="I1" s="14" t="s">
        <v>7</v>
      </c>
    </row>
    <row r="2" spans="1:9" x14ac:dyDescent="0.25">
      <c r="A2" s="4">
        <v>38991</v>
      </c>
      <c r="B2" s="5">
        <v>5</v>
      </c>
      <c r="C2" s="6">
        <v>23500000</v>
      </c>
      <c r="D2" s="7">
        <v>0.1507</v>
      </c>
      <c r="E2" s="8">
        <f>D2/12</f>
        <v>1.2558333333333333E-2</v>
      </c>
      <c r="F2" s="16">
        <f>E2/B2</f>
        <v>2.5116666666666664E-3</v>
      </c>
      <c r="G2" s="9">
        <v>1.5</v>
      </c>
      <c r="H2" s="8">
        <f>G2*E2</f>
        <v>1.88375E-2</v>
      </c>
      <c r="I2" s="10">
        <f>H2*C2/31*B2</f>
        <v>71400.201612903227</v>
      </c>
    </row>
    <row r="3" spans="1:9" x14ac:dyDescent="0.25">
      <c r="A3" s="4">
        <v>39022</v>
      </c>
      <c r="B3" s="5">
        <v>30</v>
      </c>
      <c r="C3" s="6">
        <v>23500000</v>
      </c>
      <c r="D3" s="7">
        <v>0.1507</v>
      </c>
      <c r="E3" s="8">
        <f t="shared" ref="E3:E66" si="0">D3/12</f>
        <v>1.2558333333333333E-2</v>
      </c>
      <c r="F3" s="16">
        <f t="shared" ref="F3:F66" si="1">E3/B3</f>
        <v>4.1861111111111108E-4</v>
      </c>
      <c r="G3" s="9">
        <v>1.5</v>
      </c>
      <c r="H3" s="8">
        <f t="shared" ref="H3:H66" si="2">G3*E3</f>
        <v>1.88375E-2</v>
      </c>
      <c r="I3" s="10">
        <f t="shared" ref="I3:I34" si="3">H3*C3</f>
        <v>442681.25</v>
      </c>
    </row>
    <row r="4" spans="1:9" x14ac:dyDescent="0.25">
      <c r="A4" s="4">
        <v>39052</v>
      </c>
      <c r="B4" s="5">
        <v>31</v>
      </c>
      <c r="C4" s="6">
        <v>23500000</v>
      </c>
      <c r="D4" s="7">
        <v>0.1507</v>
      </c>
      <c r="E4" s="8">
        <f t="shared" si="0"/>
        <v>1.2558333333333333E-2</v>
      </c>
      <c r="F4" s="16">
        <f t="shared" si="1"/>
        <v>4.0510752688172042E-4</v>
      </c>
      <c r="G4" s="9">
        <v>1.5</v>
      </c>
      <c r="H4" s="8">
        <f t="shared" si="2"/>
        <v>1.88375E-2</v>
      </c>
      <c r="I4" s="10">
        <f t="shared" si="3"/>
        <v>442681.25</v>
      </c>
    </row>
    <row r="5" spans="1:9" x14ac:dyDescent="0.25">
      <c r="A5" s="4">
        <v>39083</v>
      </c>
      <c r="B5" s="5">
        <v>31</v>
      </c>
      <c r="C5" s="6">
        <v>23500000</v>
      </c>
      <c r="D5" s="7">
        <v>0.13830000000000001</v>
      </c>
      <c r="E5" s="8">
        <f t="shared" si="0"/>
        <v>1.1525000000000001E-2</v>
      </c>
      <c r="F5" s="16">
        <f t="shared" si="1"/>
        <v>3.7177419354838712E-4</v>
      </c>
      <c r="G5" s="9">
        <v>1.5</v>
      </c>
      <c r="H5" s="8">
        <f t="shared" si="2"/>
        <v>1.7287500000000001E-2</v>
      </c>
      <c r="I5" s="10">
        <f t="shared" si="3"/>
        <v>406256.25</v>
      </c>
    </row>
    <row r="6" spans="1:9" x14ac:dyDescent="0.25">
      <c r="A6" s="4">
        <v>39114</v>
      </c>
      <c r="B6" s="11">
        <v>28</v>
      </c>
      <c r="C6" s="6">
        <v>23500000</v>
      </c>
      <c r="D6" s="7">
        <v>0.13830000000000001</v>
      </c>
      <c r="E6" s="8">
        <f t="shared" si="0"/>
        <v>1.1525000000000001E-2</v>
      </c>
      <c r="F6" s="16">
        <f t="shared" si="1"/>
        <v>4.1160714285714287E-4</v>
      </c>
      <c r="G6" s="9">
        <v>1.5</v>
      </c>
      <c r="H6" s="8">
        <f t="shared" si="2"/>
        <v>1.7287500000000001E-2</v>
      </c>
      <c r="I6" s="10">
        <f t="shared" si="3"/>
        <v>406256.25</v>
      </c>
    </row>
    <row r="7" spans="1:9" x14ac:dyDescent="0.25">
      <c r="A7" s="4">
        <v>39142</v>
      </c>
      <c r="B7" s="5">
        <v>31</v>
      </c>
      <c r="C7" s="6">
        <v>23500000</v>
      </c>
      <c r="D7" s="7">
        <v>0.13830000000000001</v>
      </c>
      <c r="E7" s="8">
        <f t="shared" si="0"/>
        <v>1.1525000000000001E-2</v>
      </c>
      <c r="F7" s="16">
        <f t="shared" si="1"/>
        <v>3.7177419354838712E-4</v>
      </c>
      <c r="G7" s="9">
        <v>1.5</v>
      </c>
      <c r="H7" s="8">
        <f t="shared" si="2"/>
        <v>1.7287500000000001E-2</v>
      </c>
      <c r="I7" s="10">
        <f t="shared" si="3"/>
        <v>406256.25</v>
      </c>
    </row>
    <row r="8" spans="1:9" x14ac:dyDescent="0.25">
      <c r="A8" s="4">
        <v>39173</v>
      </c>
      <c r="B8" s="5">
        <v>30</v>
      </c>
      <c r="C8" s="6">
        <v>23500000</v>
      </c>
      <c r="D8" s="7">
        <v>0.16750000000000001</v>
      </c>
      <c r="E8" s="8">
        <f t="shared" si="0"/>
        <v>1.3958333333333335E-2</v>
      </c>
      <c r="F8" s="16">
        <f t="shared" si="1"/>
        <v>4.6527777777777784E-4</v>
      </c>
      <c r="G8" s="9">
        <v>1.5</v>
      </c>
      <c r="H8" s="8">
        <f t="shared" si="2"/>
        <v>2.0937500000000001E-2</v>
      </c>
      <c r="I8" s="10">
        <f t="shared" si="3"/>
        <v>492031.25000000006</v>
      </c>
    </row>
    <row r="9" spans="1:9" x14ac:dyDescent="0.25">
      <c r="A9" s="4">
        <v>39203</v>
      </c>
      <c r="B9" s="5">
        <v>31</v>
      </c>
      <c r="C9" s="6">
        <v>23500000</v>
      </c>
      <c r="D9" s="7">
        <v>0.16750000000000001</v>
      </c>
      <c r="E9" s="8">
        <f t="shared" si="0"/>
        <v>1.3958333333333335E-2</v>
      </c>
      <c r="F9" s="16">
        <f t="shared" si="1"/>
        <v>4.5026881720430112E-4</v>
      </c>
      <c r="G9" s="9">
        <v>1.5</v>
      </c>
      <c r="H9" s="8">
        <f t="shared" si="2"/>
        <v>2.0937500000000001E-2</v>
      </c>
      <c r="I9" s="10">
        <f t="shared" si="3"/>
        <v>492031.25000000006</v>
      </c>
    </row>
    <row r="10" spans="1:9" x14ac:dyDescent="0.25">
      <c r="A10" s="4">
        <v>39234</v>
      </c>
      <c r="B10" s="5">
        <v>30</v>
      </c>
      <c r="C10" s="6">
        <v>23500000</v>
      </c>
      <c r="D10" s="7">
        <v>0.16750000000000001</v>
      </c>
      <c r="E10" s="8">
        <f t="shared" si="0"/>
        <v>1.3958333333333335E-2</v>
      </c>
      <c r="F10" s="16">
        <f t="shared" si="1"/>
        <v>4.6527777777777784E-4</v>
      </c>
      <c r="G10" s="9">
        <v>1.5</v>
      </c>
      <c r="H10" s="8">
        <f t="shared" si="2"/>
        <v>2.0937500000000001E-2</v>
      </c>
      <c r="I10" s="10">
        <f t="shared" si="3"/>
        <v>492031.25000000006</v>
      </c>
    </row>
    <row r="11" spans="1:9" x14ac:dyDescent="0.25">
      <c r="A11" s="4">
        <v>39264</v>
      </c>
      <c r="B11" s="5">
        <v>31</v>
      </c>
      <c r="C11" s="6">
        <v>23500000</v>
      </c>
      <c r="D11" s="12">
        <v>0.19009999999999999</v>
      </c>
      <c r="E11" s="8">
        <f t="shared" si="0"/>
        <v>1.5841666666666667E-2</v>
      </c>
      <c r="F11" s="16">
        <f t="shared" si="1"/>
        <v>5.1102150537634414E-4</v>
      </c>
      <c r="G11" s="9">
        <v>1.5</v>
      </c>
      <c r="H11" s="8">
        <f t="shared" si="2"/>
        <v>2.3762499999999999E-2</v>
      </c>
      <c r="I11" s="10">
        <f t="shared" si="3"/>
        <v>558418.75</v>
      </c>
    </row>
    <row r="12" spans="1:9" x14ac:dyDescent="0.25">
      <c r="A12" s="4">
        <v>39295</v>
      </c>
      <c r="B12" s="5">
        <v>31</v>
      </c>
      <c r="C12" s="6">
        <v>23500000</v>
      </c>
      <c r="D12" s="12">
        <v>0.19009999999999999</v>
      </c>
      <c r="E12" s="8">
        <f t="shared" si="0"/>
        <v>1.5841666666666667E-2</v>
      </c>
      <c r="F12" s="16">
        <f t="shared" si="1"/>
        <v>5.1102150537634414E-4</v>
      </c>
      <c r="G12" s="9">
        <v>1.5</v>
      </c>
      <c r="H12" s="8">
        <f t="shared" si="2"/>
        <v>2.3762499999999999E-2</v>
      </c>
      <c r="I12" s="10">
        <f t="shared" si="3"/>
        <v>558418.75</v>
      </c>
    </row>
    <row r="13" spans="1:9" x14ac:dyDescent="0.25">
      <c r="A13" s="4">
        <v>39326</v>
      </c>
      <c r="B13" s="5">
        <v>30</v>
      </c>
      <c r="C13" s="6">
        <v>23500000</v>
      </c>
      <c r="D13" s="12">
        <v>0.19009999999999999</v>
      </c>
      <c r="E13" s="8">
        <f t="shared" si="0"/>
        <v>1.5841666666666667E-2</v>
      </c>
      <c r="F13" s="16">
        <f t="shared" si="1"/>
        <v>5.2805555555555559E-4</v>
      </c>
      <c r="G13" s="9">
        <v>1.5</v>
      </c>
      <c r="H13" s="8">
        <f t="shared" si="2"/>
        <v>2.3762499999999999E-2</v>
      </c>
      <c r="I13" s="10">
        <f t="shared" si="3"/>
        <v>558418.75</v>
      </c>
    </row>
    <row r="14" spans="1:9" x14ac:dyDescent="0.25">
      <c r="A14" s="4">
        <v>39356</v>
      </c>
      <c r="B14" s="5">
        <v>31</v>
      </c>
      <c r="C14" s="6">
        <v>23500000</v>
      </c>
      <c r="D14" s="12">
        <v>0.21260000000000001</v>
      </c>
      <c r="E14" s="8">
        <f t="shared" si="0"/>
        <v>1.7716666666666669E-2</v>
      </c>
      <c r="F14" s="16">
        <f t="shared" si="1"/>
        <v>5.7150537634408614E-4</v>
      </c>
      <c r="G14" s="9">
        <v>1.5</v>
      </c>
      <c r="H14" s="8">
        <f t="shared" si="2"/>
        <v>2.6575000000000001E-2</v>
      </c>
      <c r="I14" s="10">
        <f t="shared" si="3"/>
        <v>624512.5</v>
      </c>
    </row>
    <row r="15" spans="1:9" x14ac:dyDescent="0.25">
      <c r="A15" s="4">
        <v>39387</v>
      </c>
      <c r="B15" s="5">
        <v>30</v>
      </c>
      <c r="C15" s="6">
        <v>23500000</v>
      </c>
      <c r="D15" s="12">
        <v>0.21260000000000001</v>
      </c>
      <c r="E15" s="8">
        <f t="shared" si="0"/>
        <v>1.7716666666666669E-2</v>
      </c>
      <c r="F15" s="16">
        <f t="shared" si="1"/>
        <v>5.9055555555555565E-4</v>
      </c>
      <c r="G15" s="9">
        <v>1.5</v>
      </c>
      <c r="H15" s="8">
        <f t="shared" si="2"/>
        <v>2.6575000000000001E-2</v>
      </c>
      <c r="I15" s="10">
        <f t="shared" si="3"/>
        <v>624512.5</v>
      </c>
    </row>
    <row r="16" spans="1:9" x14ac:dyDescent="0.25">
      <c r="A16" s="4">
        <v>39417</v>
      </c>
      <c r="B16" s="5">
        <v>31</v>
      </c>
      <c r="C16" s="6">
        <v>23500000</v>
      </c>
      <c r="D16" s="12">
        <v>0.21260000000000001</v>
      </c>
      <c r="E16" s="8">
        <f t="shared" si="0"/>
        <v>1.7716666666666669E-2</v>
      </c>
      <c r="F16" s="16">
        <f t="shared" si="1"/>
        <v>5.7150537634408614E-4</v>
      </c>
      <c r="G16" s="9">
        <v>1.5</v>
      </c>
      <c r="H16" s="8">
        <f t="shared" si="2"/>
        <v>2.6575000000000001E-2</v>
      </c>
      <c r="I16" s="10">
        <f t="shared" si="3"/>
        <v>624512.5</v>
      </c>
    </row>
    <row r="17" spans="1:9" x14ac:dyDescent="0.25">
      <c r="A17" s="4">
        <v>39448</v>
      </c>
      <c r="B17" s="5">
        <v>31</v>
      </c>
      <c r="C17" s="6">
        <v>23500000</v>
      </c>
      <c r="D17" s="12">
        <v>0.21829999999999999</v>
      </c>
      <c r="E17" s="8">
        <f t="shared" si="0"/>
        <v>1.8191666666666665E-2</v>
      </c>
      <c r="F17" s="16">
        <f t="shared" si="1"/>
        <v>5.8682795698924723E-4</v>
      </c>
      <c r="G17" s="9">
        <v>1.5</v>
      </c>
      <c r="H17" s="8">
        <f t="shared" si="2"/>
        <v>2.7287499999999999E-2</v>
      </c>
      <c r="I17" s="10">
        <f t="shared" si="3"/>
        <v>641256.25</v>
      </c>
    </row>
    <row r="18" spans="1:9" x14ac:dyDescent="0.25">
      <c r="A18" s="4">
        <v>39479</v>
      </c>
      <c r="B18" s="11">
        <v>29</v>
      </c>
      <c r="C18" s="6">
        <v>23500000</v>
      </c>
      <c r="D18" s="12">
        <v>0.21829999999999999</v>
      </c>
      <c r="E18" s="8">
        <f t="shared" si="0"/>
        <v>1.8191666666666665E-2</v>
      </c>
      <c r="F18" s="16">
        <f t="shared" si="1"/>
        <v>6.2729885057471253E-4</v>
      </c>
      <c r="G18" s="9">
        <v>1.5</v>
      </c>
      <c r="H18" s="8">
        <f t="shared" si="2"/>
        <v>2.7287499999999999E-2</v>
      </c>
      <c r="I18" s="10">
        <f t="shared" si="3"/>
        <v>641256.25</v>
      </c>
    </row>
    <row r="19" spans="1:9" x14ac:dyDescent="0.25">
      <c r="A19" s="4">
        <v>39508</v>
      </c>
      <c r="B19" s="5">
        <v>31</v>
      </c>
      <c r="C19" s="6">
        <v>23500000</v>
      </c>
      <c r="D19" s="12">
        <v>0.21829999999999999</v>
      </c>
      <c r="E19" s="8">
        <f t="shared" si="0"/>
        <v>1.8191666666666665E-2</v>
      </c>
      <c r="F19" s="16">
        <f t="shared" si="1"/>
        <v>5.8682795698924723E-4</v>
      </c>
      <c r="G19" s="9">
        <v>1.5</v>
      </c>
      <c r="H19" s="8">
        <f t="shared" si="2"/>
        <v>2.7287499999999999E-2</v>
      </c>
      <c r="I19" s="10">
        <f t="shared" si="3"/>
        <v>641256.25</v>
      </c>
    </row>
    <row r="20" spans="1:9" x14ac:dyDescent="0.25">
      <c r="A20" s="4">
        <v>39539</v>
      </c>
      <c r="B20" s="5">
        <v>30</v>
      </c>
      <c r="C20" s="6">
        <v>23500000</v>
      </c>
      <c r="D20" s="12">
        <v>0.21920000000000001</v>
      </c>
      <c r="E20" s="8">
        <f t="shared" si="0"/>
        <v>1.8266666666666667E-2</v>
      </c>
      <c r="F20" s="16">
        <f t="shared" si="1"/>
        <v>6.0888888888888896E-4</v>
      </c>
      <c r="G20" s="9">
        <v>1.5</v>
      </c>
      <c r="H20" s="8">
        <f t="shared" si="2"/>
        <v>2.7400000000000001E-2</v>
      </c>
      <c r="I20" s="10">
        <f t="shared" si="3"/>
        <v>643900</v>
      </c>
    </row>
    <row r="21" spans="1:9" x14ac:dyDescent="0.25">
      <c r="A21" s="4">
        <v>39569</v>
      </c>
      <c r="B21" s="5">
        <v>31</v>
      </c>
      <c r="C21" s="6">
        <v>23500000</v>
      </c>
      <c r="D21" s="12">
        <v>0.21920000000000001</v>
      </c>
      <c r="E21" s="8">
        <f t="shared" si="0"/>
        <v>1.8266666666666667E-2</v>
      </c>
      <c r="F21" s="16">
        <f t="shared" si="1"/>
        <v>5.89247311827957E-4</v>
      </c>
      <c r="G21" s="9">
        <v>1.5</v>
      </c>
      <c r="H21" s="8">
        <f t="shared" si="2"/>
        <v>2.7400000000000001E-2</v>
      </c>
      <c r="I21" s="10">
        <f t="shared" si="3"/>
        <v>643900</v>
      </c>
    </row>
    <row r="22" spans="1:9" x14ac:dyDescent="0.25">
      <c r="A22" s="4">
        <v>39600</v>
      </c>
      <c r="B22" s="5">
        <v>30</v>
      </c>
      <c r="C22" s="6">
        <v>23500000</v>
      </c>
      <c r="D22" s="12">
        <v>0.21920000000000001</v>
      </c>
      <c r="E22" s="8">
        <f t="shared" si="0"/>
        <v>1.8266666666666667E-2</v>
      </c>
      <c r="F22" s="16">
        <f t="shared" si="1"/>
        <v>6.0888888888888896E-4</v>
      </c>
      <c r="G22" s="9">
        <v>1.5</v>
      </c>
      <c r="H22" s="8">
        <f t="shared" si="2"/>
        <v>2.7400000000000001E-2</v>
      </c>
      <c r="I22" s="10">
        <f t="shared" si="3"/>
        <v>643900</v>
      </c>
    </row>
    <row r="23" spans="1:9" x14ac:dyDescent="0.25">
      <c r="A23" s="4">
        <v>39630</v>
      </c>
      <c r="B23" s="5">
        <v>31</v>
      </c>
      <c r="C23" s="6">
        <v>23500000</v>
      </c>
      <c r="D23" s="12">
        <v>0.21510000000000001</v>
      </c>
      <c r="E23" s="8">
        <f t="shared" si="0"/>
        <v>1.7925E-2</v>
      </c>
      <c r="F23" s="16">
        <f t="shared" si="1"/>
        <v>5.7822580645161287E-4</v>
      </c>
      <c r="G23" s="9">
        <v>1.5</v>
      </c>
      <c r="H23" s="8">
        <f t="shared" si="2"/>
        <v>2.6887500000000002E-2</v>
      </c>
      <c r="I23" s="10">
        <f t="shared" si="3"/>
        <v>631856.25</v>
      </c>
    </row>
    <row r="24" spans="1:9" x14ac:dyDescent="0.25">
      <c r="A24" s="4">
        <v>39661</v>
      </c>
      <c r="B24" s="5">
        <v>31</v>
      </c>
      <c r="C24" s="6">
        <v>23500000</v>
      </c>
      <c r="D24" s="12">
        <v>0.21510000000000001</v>
      </c>
      <c r="E24" s="8">
        <f t="shared" si="0"/>
        <v>1.7925E-2</v>
      </c>
      <c r="F24" s="16">
        <f t="shared" si="1"/>
        <v>5.7822580645161287E-4</v>
      </c>
      <c r="G24" s="9">
        <v>1.5</v>
      </c>
      <c r="H24" s="8">
        <f t="shared" si="2"/>
        <v>2.6887500000000002E-2</v>
      </c>
      <c r="I24" s="10">
        <f t="shared" si="3"/>
        <v>631856.25</v>
      </c>
    </row>
    <row r="25" spans="1:9" x14ac:dyDescent="0.25">
      <c r="A25" s="4">
        <v>39692</v>
      </c>
      <c r="B25" s="5">
        <v>30</v>
      </c>
      <c r="C25" s="6">
        <v>23500000</v>
      </c>
      <c r="D25" s="12">
        <v>0.21510000000000001</v>
      </c>
      <c r="E25" s="8">
        <f t="shared" si="0"/>
        <v>1.7925E-2</v>
      </c>
      <c r="F25" s="16">
        <f t="shared" si="1"/>
        <v>5.9750000000000005E-4</v>
      </c>
      <c r="G25" s="9">
        <v>1.5</v>
      </c>
      <c r="H25" s="8">
        <f t="shared" si="2"/>
        <v>2.6887500000000002E-2</v>
      </c>
      <c r="I25" s="10">
        <f t="shared" si="3"/>
        <v>631856.25</v>
      </c>
    </row>
    <row r="26" spans="1:9" x14ac:dyDescent="0.25">
      <c r="A26" s="4">
        <v>39722</v>
      </c>
      <c r="B26" s="5">
        <v>31</v>
      </c>
      <c r="C26" s="6">
        <v>23500000</v>
      </c>
      <c r="D26" s="12">
        <v>0.2102</v>
      </c>
      <c r="E26" s="8">
        <f t="shared" si="0"/>
        <v>1.7516666666666666E-2</v>
      </c>
      <c r="F26" s="16">
        <f t="shared" si="1"/>
        <v>5.6505376344086016E-4</v>
      </c>
      <c r="G26" s="9">
        <v>1.5</v>
      </c>
      <c r="H26" s="8">
        <f t="shared" si="2"/>
        <v>2.6275E-2</v>
      </c>
      <c r="I26" s="10">
        <f t="shared" si="3"/>
        <v>617462.5</v>
      </c>
    </row>
    <row r="27" spans="1:9" x14ac:dyDescent="0.25">
      <c r="A27" s="4">
        <v>39753</v>
      </c>
      <c r="B27" s="5">
        <v>30</v>
      </c>
      <c r="C27" s="6">
        <v>23500000</v>
      </c>
      <c r="D27" s="12">
        <v>0.2102</v>
      </c>
      <c r="E27" s="8">
        <f t="shared" si="0"/>
        <v>1.7516666666666666E-2</v>
      </c>
      <c r="F27" s="16">
        <f t="shared" si="1"/>
        <v>5.8388888888888889E-4</v>
      </c>
      <c r="G27" s="9">
        <v>1.5</v>
      </c>
      <c r="H27" s="8">
        <f t="shared" si="2"/>
        <v>2.6275E-2</v>
      </c>
      <c r="I27" s="10">
        <f t="shared" si="3"/>
        <v>617462.5</v>
      </c>
    </row>
    <row r="28" spans="1:9" x14ac:dyDescent="0.25">
      <c r="A28" s="4">
        <v>39783</v>
      </c>
      <c r="B28" s="5">
        <v>31</v>
      </c>
      <c r="C28" s="6">
        <v>23500000</v>
      </c>
      <c r="D28" s="12">
        <v>0.2102</v>
      </c>
      <c r="E28" s="8">
        <f t="shared" si="0"/>
        <v>1.7516666666666666E-2</v>
      </c>
      <c r="F28" s="16">
        <f t="shared" si="1"/>
        <v>5.6505376344086016E-4</v>
      </c>
      <c r="G28" s="9">
        <v>1.5</v>
      </c>
      <c r="H28" s="8">
        <f t="shared" si="2"/>
        <v>2.6275E-2</v>
      </c>
      <c r="I28" s="10">
        <f t="shared" si="3"/>
        <v>617462.5</v>
      </c>
    </row>
    <row r="29" spans="1:9" x14ac:dyDescent="0.25">
      <c r="A29" s="4">
        <v>39814</v>
      </c>
      <c r="B29" s="5">
        <v>31</v>
      </c>
      <c r="C29" s="6">
        <v>23500000</v>
      </c>
      <c r="D29" s="12">
        <v>0.20469999999999999</v>
      </c>
      <c r="E29" s="8">
        <f t="shared" si="0"/>
        <v>1.7058333333333332E-2</v>
      </c>
      <c r="F29" s="16">
        <f t="shared" si="1"/>
        <v>5.50268817204301E-4</v>
      </c>
      <c r="G29" s="9">
        <v>1.5</v>
      </c>
      <c r="H29" s="8">
        <f t="shared" si="2"/>
        <v>2.5587499999999999E-2</v>
      </c>
      <c r="I29" s="10">
        <f t="shared" si="3"/>
        <v>601306.25</v>
      </c>
    </row>
    <row r="30" spans="1:9" x14ac:dyDescent="0.25">
      <c r="A30" s="4">
        <v>39845</v>
      </c>
      <c r="B30" s="11">
        <v>28</v>
      </c>
      <c r="C30" s="6">
        <v>23500000</v>
      </c>
      <c r="D30" s="12">
        <v>0.20469999999999999</v>
      </c>
      <c r="E30" s="8">
        <f t="shared" si="0"/>
        <v>1.7058333333333332E-2</v>
      </c>
      <c r="F30" s="16">
        <f t="shared" si="1"/>
        <v>6.0922619047619041E-4</v>
      </c>
      <c r="G30" s="9">
        <v>1.5</v>
      </c>
      <c r="H30" s="8">
        <f t="shared" si="2"/>
        <v>2.5587499999999999E-2</v>
      </c>
      <c r="I30" s="10">
        <f t="shared" si="3"/>
        <v>601306.25</v>
      </c>
    </row>
    <row r="31" spans="1:9" x14ac:dyDescent="0.25">
      <c r="A31" s="4">
        <v>39873</v>
      </c>
      <c r="B31" s="5">
        <v>31</v>
      </c>
      <c r="C31" s="6">
        <v>23500000</v>
      </c>
      <c r="D31" s="12">
        <v>0.20469999999999999</v>
      </c>
      <c r="E31" s="8">
        <f t="shared" si="0"/>
        <v>1.7058333333333332E-2</v>
      </c>
      <c r="F31" s="16">
        <f t="shared" si="1"/>
        <v>5.50268817204301E-4</v>
      </c>
      <c r="G31" s="9">
        <v>1.5</v>
      </c>
      <c r="H31" s="8">
        <f t="shared" si="2"/>
        <v>2.5587499999999999E-2</v>
      </c>
      <c r="I31" s="10">
        <f t="shared" si="3"/>
        <v>601306.25</v>
      </c>
    </row>
    <row r="32" spans="1:9" x14ac:dyDescent="0.25">
      <c r="A32" s="4">
        <v>39904</v>
      </c>
      <c r="B32" s="5">
        <v>30</v>
      </c>
      <c r="C32" s="6">
        <v>23500000</v>
      </c>
      <c r="D32" s="12">
        <v>0.20280000000000001</v>
      </c>
      <c r="E32" s="8">
        <f t="shared" si="0"/>
        <v>1.6900000000000002E-2</v>
      </c>
      <c r="F32" s="16">
        <f t="shared" si="1"/>
        <v>5.6333333333333344E-4</v>
      </c>
      <c r="G32" s="9">
        <v>1.5</v>
      </c>
      <c r="H32" s="8">
        <f t="shared" si="2"/>
        <v>2.5350000000000004E-2</v>
      </c>
      <c r="I32" s="10">
        <f t="shared" si="3"/>
        <v>595725.00000000012</v>
      </c>
    </row>
    <row r="33" spans="1:9" x14ac:dyDescent="0.25">
      <c r="A33" s="4">
        <v>39934</v>
      </c>
      <c r="B33" s="5">
        <v>31</v>
      </c>
      <c r="C33" s="6">
        <v>23500000</v>
      </c>
      <c r="D33" s="12">
        <v>0.20280000000000001</v>
      </c>
      <c r="E33" s="8">
        <f t="shared" si="0"/>
        <v>1.6900000000000002E-2</v>
      </c>
      <c r="F33" s="16">
        <f t="shared" si="1"/>
        <v>5.4516129032258071E-4</v>
      </c>
      <c r="G33" s="9">
        <v>1.5</v>
      </c>
      <c r="H33" s="8">
        <f t="shared" si="2"/>
        <v>2.5350000000000004E-2</v>
      </c>
      <c r="I33" s="10">
        <f t="shared" si="3"/>
        <v>595725.00000000012</v>
      </c>
    </row>
    <row r="34" spans="1:9" x14ac:dyDescent="0.25">
      <c r="A34" s="4">
        <v>39965</v>
      </c>
      <c r="B34" s="5">
        <v>30</v>
      </c>
      <c r="C34" s="6">
        <v>23500000</v>
      </c>
      <c r="D34" s="12">
        <v>0.20280000000000001</v>
      </c>
      <c r="E34" s="8">
        <f t="shared" si="0"/>
        <v>1.6900000000000002E-2</v>
      </c>
      <c r="F34" s="16">
        <f t="shared" si="1"/>
        <v>5.6333333333333344E-4</v>
      </c>
      <c r="G34" s="9">
        <v>1.5</v>
      </c>
      <c r="H34" s="8">
        <f t="shared" si="2"/>
        <v>2.5350000000000004E-2</v>
      </c>
      <c r="I34" s="10">
        <f t="shared" si="3"/>
        <v>595725.00000000012</v>
      </c>
    </row>
    <row r="35" spans="1:9" x14ac:dyDescent="0.25">
      <c r="A35" s="4">
        <v>39995</v>
      </c>
      <c r="B35" s="5">
        <v>31</v>
      </c>
      <c r="C35" s="6">
        <v>23500000</v>
      </c>
      <c r="D35" s="12">
        <v>0.1865</v>
      </c>
      <c r="E35" s="8">
        <f t="shared" si="0"/>
        <v>1.5541666666666667E-2</v>
      </c>
      <c r="F35" s="16">
        <f t="shared" si="1"/>
        <v>5.0134408602150538E-4</v>
      </c>
      <c r="G35" s="9">
        <v>1.5</v>
      </c>
      <c r="H35" s="8">
        <f t="shared" si="2"/>
        <v>2.33125E-2</v>
      </c>
      <c r="I35" s="10">
        <f t="shared" ref="I35:I66" si="4">H35*C35</f>
        <v>547843.75</v>
      </c>
    </row>
    <row r="36" spans="1:9" x14ac:dyDescent="0.25">
      <c r="A36" s="4">
        <v>40026</v>
      </c>
      <c r="B36" s="5">
        <v>31</v>
      </c>
      <c r="C36" s="6">
        <v>23500000</v>
      </c>
      <c r="D36" s="12">
        <v>0.1865</v>
      </c>
      <c r="E36" s="8">
        <f t="shared" si="0"/>
        <v>1.5541666666666667E-2</v>
      </c>
      <c r="F36" s="16">
        <f t="shared" si="1"/>
        <v>5.0134408602150538E-4</v>
      </c>
      <c r="G36" s="9">
        <v>1.5</v>
      </c>
      <c r="H36" s="8">
        <f t="shared" si="2"/>
        <v>2.33125E-2</v>
      </c>
      <c r="I36" s="10">
        <f t="shared" si="4"/>
        <v>547843.75</v>
      </c>
    </row>
    <row r="37" spans="1:9" x14ac:dyDescent="0.25">
      <c r="A37" s="4">
        <v>40057</v>
      </c>
      <c r="B37" s="5">
        <v>30</v>
      </c>
      <c r="C37" s="6">
        <v>23500000</v>
      </c>
      <c r="D37" s="12">
        <v>0.1865</v>
      </c>
      <c r="E37" s="8">
        <f t="shared" si="0"/>
        <v>1.5541666666666667E-2</v>
      </c>
      <c r="F37" s="16">
        <f t="shared" si="1"/>
        <v>5.1805555555555557E-4</v>
      </c>
      <c r="G37" s="9">
        <v>1.5</v>
      </c>
      <c r="H37" s="8">
        <f t="shared" si="2"/>
        <v>2.33125E-2</v>
      </c>
      <c r="I37" s="10">
        <f t="shared" si="4"/>
        <v>547843.75</v>
      </c>
    </row>
    <row r="38" spans="1:9" x14ac:dyDescent="0.25">
      <c r="A38" s="4">
        <v>40087</v>
      </c>
      <c r="B38" s="5">
        <v>31</v>
      </c>
      <c r="C38" s="6">
        <v>23500000</v>
      </c>
      <c r="D38" s="12">
        <v>0.17280000000000001</v>
      </c>
      <c r="E38" s="8">
        <f t="shared" si="0"/>
        <v>1.4400000000000001E-2</v>
      </c>
      <c r="F38" s="16">
        <f t="shared" si="1"/>
        <v>4.6451612903225813E-4</v>
      </c>
      <c r="G38" s="9">
        <v>1.5</v>
      </c>
      <c r="H38" s="8">
        <f t="shared" si="2"/>
        <v>2.1600000000000001E-2</v>
      </c>
      <c r="I38" s="10">
        <f t="shared" si="4"/>
        <v>507600</v>
      </c>
    </row>
    <row r="39" spans="1:9" x14ac:dyDescent="0.25">
      <c r="A39" s="4">
        <v>40118</v>
      </c>
      <c r="B39" s="5">
        <v>30</v>
      </c>
      <c r="C39" s="6">
        <v>23500000</v>
      </c>
      <c r="D39" s="12">
        <v>0.17280000000000001</v>
      </c>
      <c r="E39" s="8">
        <f t="shared" si="0"/>
        <v>1.4400000000000001E-2</v>
      </c>
      <c r="F39" s="16">
        <f t="shared" si="1"/>
        <v>4.8000000000000007E-4</v>
      </c>
      <c r="G39" s="9">
        <v>1.5</v>
      </c>
      <c r="H39" s="8">
        <f t="shared" si="2"/>
        <v>2.1600000000000001E-2</v>
      </c>
      <c r="I39" s="10">
        <f t="shared" si="4"/>
        <v>507600</v>
      </c>
    </row>
    <row r="40" spans="1:9" x14ac:dyDescent="0.25">
      <c r="A40" s="4">
        <v>40148</v>
      </c>
      <c r="B40" s="5">
        <v>31</v>
      </c>
      <c r="C40" s="6">
        <v>23500000</v>
      </c>
      <c r="D40" s="12">
        <v>0.17280000000000001</v>
      </c>
      <c r="E40" s="8">
        <f t="shared" si="0"/>
        <v>1.4400000000000001E-2</v>
      </c>
      <c r="F40" s="16">
        <f t="shared" si="1"/>
        <v>4.6451612903225813E-4</v>
      </c>
      <c r="G40" s="9">
        <v>1.5</v>
      </c>
      <c r="H40" s="8">
        <f t="shared" si="2"/>
        <v>2.1600000000000001E-2</v>
      </c>
      <c r="I40" s="10">
        <f t="shared" si="4"/>
        <v>507600</v>
      </c>
    </row>
    <row r="41" spans="1:9" x14ac:dyDescent="0.25">
      <c r="A41" s="4">
        <v>40179</v>
      </c>
      <c r="B41" s="5">
        <v>31</v>
      </c>
      <c r="C41" s="6">
        <v>23500000</v>
      </c>
      <c r="D41" s="12">
        <v>0.16140000000000002</v>
      </c>
      <c r="E41" s="8">
        <f t="shared" si="0"/>
        <v>1.3450000000000002E-2</v>
      </c>
      <c r="F41" s="16">
        <f t="shared" si="1"/>
        <v>4.3387096774193557E-4</v>
      </c>
      <c r="G41" s="9">
        <v>1.5</v>
      </c>
      <c r="H41" s="8">
        <f t="shared" si="2"/>
        <v>2.0175000000000002E-2</v>
      </c>
      <c r="I41" s="10">
        <f t="shared" si="4"/>
        <v>474112.50000000006</v>
      </c>
    </row>
    <row r="42" spans="1:9" x14ac:dyDescent="0.25">
      <c r="A42" s="4">
        <v>40210</v>
      </c>
      <c r="B42" s="11">
        <v>28</v>
      </c>
      <c r="C42" s="6">
        <v>23500000</v>
      </c>
      <c r="D42" s="12">
        <v>0.16140000000000002</v>
      </c>
      <c r="E42" s="8">
        <f t="shared" si="0"/>
        <v>1.3450000000000002E-2</v>
      </c>
      <c r="F42" s="16">
        <f t="shared" si="1"/>
        <v>4.8035714285714294E-4</v>
      </c>
      <c r="G42" s="9">
        <v>1.5</v>
      </c>
      <c r="H42" s="8">
        <f t="shared" si="2"/>
        <v>2.0175000000000002E-2</v>
      </c>
      <c r="I42" s="10">
        <f t="shared" si="4"/>
        <v>474112.50000000006</v>
      </c>
    </row>
    <row r="43" spans="1:9" x14ac:dyDescent="0.25">
      <c r="A43" s="4">
        <v>40238</v>
      </c>
      <c r="B43" s="5">
        <v>31</v>
      </c>
      <c r="C43" s="6">
        <v>23500000</v>
      </c>
      <c r="D43" s="12">
        <v>0.16140000000000002</v>
      </c>
      <c r="E43" s="8">
        <f t="shared" si="0"/>
        <v>1.3450000000000002E-2</v>
      </c>
      <c r="F43" s="16">
        <f t="shared" si="1"/>
        <v>4.3387096774193557E-4</v>
      </c>
      <c r="G43" s="9">
        <v>1.5</v>
      </c>
      <c r="H43" s="8">
        <f t="shared" si="2"/>
        <v>2.0175000000000002E-2</v>
      </c>
      <c r="I43" s="10">
        <f t="shared" si="4"/>
        <v>474112.50000000006</v>
      </c>
    </row>
    <row r="44" spans="1:9" x14ac:dyDescent="0.25">
      <c r="A44" s="4">
        <v>40269</v>
      </c>
      <c r="B44" s="5">
        <v>30</v>
      </c>
      <c r="C44" s="6">
        <v>23500000</v>
      </c>
      <c r="D44" s="12">
        <v>0.15310000000000001</v>
      </c>
      <c r="E44" s="8">
        <f t="shared" si="0"/>
        <v>1.2758333333333335E-2</v>
      </c>
      <c r="F44" s="16">
        <f t="shared" si="1"/>
        <v>4.2527777777777784E-4</v>
      </c>
      <c r="G44" s="9">
        <v>1.5</v>
      </c>
      <c r="H44" s="8">
        <f t="shared" si="2"/>
        <v>1.9137500000000002E-2</v>
      </c>
      <c r="I44" s="10">
        <f t="shared" si="4"/>
        <v>449731.25000000006</v>
      </c>
    </row>
    <row r="45" spans="1:9" x14ac:dyDescent="0.25">
      <c r="A45" s="4">
        <v>40299</v>
      </c>
      <c r="B45" s="5">
        <v>31</v>
      </c>
      <c r="C45" s="6">
        <v>23500000</v>
      </c>
      <c r="D45" s="12">
        <v>0.15310000000000001</v>
      </c>
      <c r="E45" s="8">
        <f t="shared" si="0"/>
        <v>1.2758333333333335E-2</v>
      </c>
      <c r="F45" s="16">
        <f t="shared" si="1"/>
        <v>4.1155913978494629E-4</v>
      </c>
      <c r="G45" s="9">
        <v>1.5</v>
      </c>
      <c r="H45" s="8">
        <f t="shared" si="2"/>
        <v>1.9137500000000002E-2</v>
      </c>
      <c r="I45" s="10">
        <f t="shared" si="4"/>
        <v>449731.25000000006</v>
      </c>
    </row>
    <row r="46" spans="1:9" x14ac:dyDescent="0.25">
      <c r="A46" s="4">
        <v>40330</v>
      </c>
      <c r="B46" s="5">
        <v>30</v>
      </c>
      <c r="C46" s="6">
        <v>23500000</v>
      </c>
      <c r="D46" s="12">
        <v>0.15310000000000001</v>
      </c>
      <c r="E46" s="8">
        <f t="shared" si="0"/>
        <v>1.2758333333333335E-2</v>
      </c>
      <c r="F46" s="16">
        <f t="shared" si="1"/>
        <v>4.2527777777777784E-4</v>
      </c>
      <c r="G46" s="9">
        <v>1.5</v>
      </c>
      <c r="H46" s="8">
        <f t="shared" si="2"/>
        <v>1.9137500000000002E-2</v>
      </c>
      <c r="I46" s="10">
        <f t="shared" si="4"/>
        <v>449731.25000000006</v>
      </c>
    </row>
    <row r="47" spans="1:9" x14ac:dyDescent="0.25">
      <c r="A47" s="4">
        <v>40360</v>
      </c>
      <c r="B47" s="5">
        <v>31</v>
      </c>
      <c r="C47" s="6">
        <v>23500000</v>
      </c>
      <c r="D47" s="12">
        <v>0.14940000000000001</v>
      </c>
      <c r="E47" s="8">
        <f t="shared" si="0"/>
        <v>1.2450000000000001E-2</v>
      </c>
      <c r="F47" s="16">
        <f t="shared" si="1"/>
        <v>4.0161290322580646E-4</v>
      </c>
      <c r="G47" s="9">
        <v>1.5</v>
      </c>
      <c r="H47" s="8">
        <f t="shared" si="2"/>
        <v>1.8675000000000001E-2</v>
      </c>
      <c r="I47" s="10">
        <f t="shared" si="4"/>
        <v>438862.5</v>
      </c>
    </row>
    <row r="48" spans="1:9" x14ac:dyDescent="0.25">
      <c r="A48" s="4">
        <v>40391</v>
      </c>
      <c r="B48" s="5">
        <v>31</v>
      </c>
      <c r="C48" s="6">
        <v>23500000</v>
      </c>
      <c r="D48" s="12">
        <v>0.14940000000000001</v>
      </c>
      <c r="E48" s="8">
        <f t="shared" si="0"/>
        <v>1.2450000000000001E-2</v>
      </c>
      <c r="F48" s="16">
        <f t="shared" si="1"/>
        <v>4.0161290322580646E-4</v>
      </c>
      <c r="G48" s="9">
        <v>1.5</v>
      </c>
      <c r="H48" s="8">
        <f t="shared" si="2"/>
        <v>1.8675000000000001E-2</v>
      </c>
      <c r="I48" s="10">
        <f t="shared" si="4"/>
        <v>438862.5</v>
      </c>
    </row>
    <row r="49" spans="1:9" x14ac:dyDescent="0.25">
      <c r="A49" s="4">
        <v>40422</v>
      </c>
      <c r="B49" s="5">
        <v>30</v>
      </c>
      <c r="C49" s="6">
        <v>23500000</v>
      </c>
      <c r="D49" s="12">
        <v>0.14940000000000001</v>
      </c>
      <c r="E49" s="8">
        <f t="shared" si="0"/>
        <v>1.2450000000000001E-2</v>
      </c>
      <c r="F49" s="16">
        <f t="shared" si="1"/>
        <v>4.1500000000000006E-4</v>
      </c>
      <c r="G49" s="9">
        <v>1.5</v>
      </c>
      <c r="H49" s="8">
        <f t="shared" si="2"/>
        <v>1.8675000000000001E-2</v>
      </c>
      <c r="I49" s="10">
        <f t="shared" si="4"/>
        <v>438862.5</v>
      </c>
    </row>
    <row r="50" spans="1:9" x14ac:dyDescent="0.25">
      <c r="A50" s="4">
        <v>40452</v>
      </c>
      <c r="B50" s="5">
        <v>31</v>
      </c>
      <c r="C50" s="6">
        <v>23500000</v>
      </c>
      <c r="D50" s="12">
        <v>0.1421</v>
      </c>
      <c r="E50" s="8">
        <f t="shared" si="0"/>
        <v>1.1841666666666667E-2</v>
      </c>
      <c r="F50" s="16">
        <f t="shared" si="1"/>
        <v>3.8198924731182798E-4</v>
      </c>
      <c r="G50" s="9">
        <v>1.5</v>
      </c>
      <c r="H50" s="8">
        <f t="shared" si="2"/>
        <v>1.7762500000000001E-2</v>
      </c>
      <c r="I50" s="10">
        <f t="shared" si="4"/>
        <v>417418.75</v>
      </c>
    </row>
    <row r="51" spans="1:9" x14ac:dyDescent="0.25">
      <c r="A51" s="4">
        <v>40483</v>
      </c>
      <c r="B51" s="5">
        <v>30</v>
      </c>
      <c r="C51" s="6">
        <v>23500000</v>
      </c>
      <c r="D51" s="12">
        <v>0.1421</v>
      </c>
      <c r="E51" s="8">
        <f t="shared" si="0"/>
        <v>1.1841666666666667E-2</v>
      </c>
      <c r="F51" s="16">
        <f t="shared" si="1"/>
        <v>3.9472222222222225E-4</v>
      </c>
      <c r="G51" s="9">
        <v>1.5</v>
      </c>
      <c r="H51" s="8">
        <f t="shared" si="2"/>
        <v>1.7762500000000001E-2</v>
      </c>
      <c r="I51" s="10">
        <f t="shared" si="4"/>
        <v>417418.75</v>
      </c>
    </row>
    <row r="52" spans="1:9" x14ac:dyDescent="0.25">
      <c r="A52" s="4">
        <v>40513</v>
      </c>
      <c r="B52" s="5">
        <v>31</v>
      </c>
      <c r="C52" s="6">
        <v>23500000</v>
      </c>
      <c r="D52" s="12">
        <v>0.1421</v>
      </c>
      <c r="E52" s="8">
        <f t="shared" si="0"/>
        <v>1.1841666666666667E-2</v>
      </c>
      <c r="F52" s="16">
        <f t="shared" si="1"/>
        <v>3.8198924731182798E-4</v>
      </c>
      <c r="G52" s="9">
        <v>1.5</v>
      </c>
      <c r="H52" s="8">
        <f t="shared" si="2"/>
        <v>1.7762500000000001E-2</v>
      </c>
      <c r="I52" s="10">
        <f t="shared" si="4"/>
        <v>417418.75</v>
      </c>
    </row>
    <row r="53" spans="1:9" x14ac:dyDescent="0.25">
      <c r="A53" s="4">
        <v>40544</v>
      </c>
      <c r="B53" s="5">
        <v>31</v>
      </c>
      <c r="C53" s="6">
        <v>23500000</v>
      </c>
      <c r="D53" s="12">
        <v>0.15609999999999999</v>
      </c>
      <c r="E53" s="8">
        <f t="shared" si="0"/>
        <v>1.3008333333333332E-2</v>
      </c>
      <c r="F53" s="16">
        <f t="shared" si="1"/>
        <v>4.1962365591397845E-4</v>
      </c>
      <c r="G53" s="9">
        <v>1.5</v>
      </c>
      <c r="H53" s="8">
        <f t="shared" si="2"/>
        <v>1.9512499999999999E-2</v>
      </c>
      <c r="I53" s="10">
        <f t="shared" si="4"/>
        <v>458543.74999999994</v>
      </c>
    </row>
    <row r="54" spans="1:9" x14ac:dyDescent="0.25">
      <c r="A54" s="4">
        <v>40575</v>
      </c>
      <c r="B54" s="11">
        <v>28</v>
      </c>
      <c r="C54" s="6">
        <v>23500000</v>
      </c>
      <c r="D54" s="12">
        <v>0.15609999999999999</v>
      </c>
      <c r="E54" s="8">
        <f t="shared" si="0"/>
        <v>1.3008333333333332E-2</v>
      </c>
      <c r="F54" s="16">
        <f t="shared" si="1"/>
        <v>4.6458333333333329E-4</v>
      </c>
      <c r="G54" s="9">
        <v>1.5</v>
      </c>
      <c r="H54" s="8">
        <f t="shared" si="2"/>
        <v>1.9512499999999999E-2</v>
      </c>
      <c r="I54" s="10">
        <f t="shared" si="4"/>
        <v>458543.74999999994</v>
      </c>
    </row>
    <row r="55" spans="1:9" x14ac:dyDescent="0.25">
      <c r="A55" s="4">
        <v>40603</v>
      </c>
      <c r="B55" s="5">
        <v>31</v>
      </c>
      <c r="C55" s="6">
        <v>23500000</v>
      </c>
      <c r="D55" s="12">
        <v>0.15609999999999999</v>
      </c>
      <c r="E55" s="8">
        <f t="shared" si="0"/>
        <v>1.3008333333333332E-2</v>
      </c>
      <c r="F55" s="16">
        <f t="shared" si="1"/>
        <v>4.1962365591397845E-4</v>
      </c>
      <c r="G55" s="9">
        <v>1.5</v>
      </c>
      <c r="H55" s="8">
        <f t="shared" si="2"/>
        <v>1.9512499999999999E-2</v>
      </c>
      <c r="I55" s="10">
        <f t="shared" si="4"/>
        <v>458543.74999999994</v>
      </c>
    </row>
    <row r="56" spans="1:9" x14ac:dyDescent="0.25">
      <c r="A56" s="4">
        <v>40634</v>
      </c>
      <c r="B56" s="5">
        <v>30</v>
      </c>
      <c r="C56" s="6">
        <v>23500000</v>
      </c>
      <c r="D56" s="12">
        <v>0.1769</v>
      </c>
      <c r="E56" s="8">
        <f t="shared" si="0"/>
        <v>1.4741666666666667E-2</v>
      </c>
      <c r="F56" s="16">
        <f t="shared" si="1"/>
        <v>4.9138888888888886E-4</v>
      </c>
      <c r="G56" s="9">
        <v>1.5</v>
      </c>
      <c r="H56" s="8">
        <f t="shared" si="2"/>
        <v>2.21125E-2</v>
      </c>
      <c r="I56" s="10">
        <f t="shared" si="4"/>
        <v>519643.75</v>
      </c>
    </row>
    <row r="57" spans="1:9" x14ac:dyDescent="0.25">
      <c r="A57" s="4">
        <v>40664</v>
      </c>
      <c r="B57" s="5">
        <v>31</v>
      </c>
      <c r="C57" s="6">
        <v>23500000</v>
      </c>
      <c r="D57" s="12">
        <v>0.1769</v>
      </c>
      <c r="E57" s="8">
        <f t="shared" si="0"/>
        <v>1.4741666666666667E-2</v>
      </c>
      <c r="F57" s="16">
        <f t="shared" si="1"/>
        <v>4.7553763440860215E-4</v>
      </c>
      <c r="G57" s="9">
        <v>1.5</v>
      </c>
      <c r="H57" s="8">
        <f t="shared" si="2"/>
        <v>2.21125E-2</v>
      </c>
      <c r="I57" s="10">
        <f t="shared" si="4"/>
        <v>519643.75</v>
      </c>
    </row>
    <row r="58" spans="1:9" x14ac:dyDescent="0.25">
      <c r="A58" s="4">
        <v>40695</v>
      </c>
      <c r="B58" s="5">
        <v>30</v>
      </c>
      <c r="C58" s="6">
        <v>23500000</v>
      </c>
      <c r="D58" s="12">
        <v>0.1769</v>
      </c>
      <c r="E58" s="8">
        <f t="shared" si="0"/>
        <v>1.4741666666666667E-2</v>
      </c>
      <c r="F58" s="16">
        <f t="shared" si="1"/>
        <v>4.9138888888888886E-4</v>
      </c>
      <c r="G58" s="9">
        <v>1.5</v>
      </c>
      <c r="H58" s="8">
        <f t="shared" si="2"/>
        <v>2.21125E-2</v>
      </c>
      <c r="I58" s="10">
        <f t="shared" si="4"/>
        <v>519643.75</v>
      </c>
    </row>
    <row r="59" spans="1:9" x14ac:dyDescent="0.25">
      <c r="A59" s="4">
        <v>40725</v>
      </c>
      <c r="B59" s="5">
        <v>31</v>
      </c>
      <c r="C59" s="6">
        <v>23500000</v>
      </c>
      <c r="D59" s="12">
        <v>0.18629999999999999</v>
      </c>
      <c r="E59" s="8">
        <f t="shared" si="0"/>
        <v>1.5524999999999999E-2</v>
      </c>
      <c r="F59" s="16">
        <f t="shared" si="1"/>
        <v>5.0080645161290323E-4</v>
      </c>
      <c r="G59" s="9">
        <v>1.5</v>
      </c>
      <c r="H59" s="8">
        <f t="shared" si="2"/>
        <v>2.3287499999999999E-2</v>
      </c>
      <c r="I59" s="10">
        <f t="shared" si="4"/>
        <v>547256.25</v>
      </c>
    </row>
    <row r="60" spans="1:9" x14ac:dyDescent="0.25">
      <c r="A60" s="4">
        <v>40756</v>
      </c>
      <c r="B60" s="5">
        <v>31</v>
      </c>
      <c r="C60" s="6">
        <v>23500000</v>
      </c>
      <c r="D60" s="12">
        <v>0.18629999999999999</v>
      </c>
      <c r="E60" s="8">
        <f t="shared" si="0"/>
        <v>1.5524999999999999E-2</v>
      </c>
      <c r="F60" s="16">
        <f t="shared" si="1"/>
        <v>5.0080645161290323E-4</v>
      </c>
      <c r="G60" s="9">
        <v>1.5</v>
      </c>
      <c r="H60" s="8">
        <f t="shared" si="2"/>
        <v>2.3287499999999999E-2</v>
      </c>
      <c r="I60" s="10">
        <f t="shared" si="4"/>
        <v>547256.25</v>
      </c>
    </row>
    <row r="61" spans="1:9" x14ac:dyDescent="0.25">
      <c r="A61" s="4">
        <v>40787</v>
      </c>
      <c r="B61" s="5">
        <v>30</v>
      </c>
      <c r="C61" s="6">
        <v>23500000</v>
      </c>
      <c r="D61" s="12">
        <v>0.18629999999999999</v>
      </c>
      <c r="E61" s="8">
        <f t="shared" si="0"/>
        <v>1.5524999999999999E-2</v>
      </c>
      <c r="F61" s="16">
        <f t="shared" si="1"/>
        <v>5.1749999999999995E-4</v>
      </c>
      <c r="G61" s="9">
        <v>1.5</v>
      </c>
      <c r="H61" s="8">
        <f t="shared" si="2"/>
        <v>2.3287499999999999E-2</v>
      </c>
      <c r="I61" s="10">
        <f t="shared" si="4"/>
        <v>547256.25</v>
      </c>
    </row>
    <row r="62" spans="1:9" x14ac:dyDescent="0.25">
      <c r="A62" s="4">
        <v>40817</v>
      </c>
      <c r="B62" s="5">
        <v>31</v>
      </c>
      <c r="C62" s="6">
        <v>23500000</v>
      </c>
      <c r="D62" s="12">
        <v>0.19390000000000002</v>
      </c>
      <c r="E62" s="8">
        <f t="shared" si="0"/>
        <v>1.6158333333333334E-2</v>
      </c>
      <c r="F62" s="16">
        <f t="shared" si="1"/>
        <v>5.2123655913978494E-4</v>
      </c>
      <c r="G62" s="9">
        <v>1.5</v>
      </c>
      <c r="H62" s="8">
        <f t="shared" si="2"/>
        <v>2.4237500000000002E-2</v>
      </c>
      <c r="I62" s="10">
        <f t="shared" si="4"/>
        <v>569581.25</v>
      </c>
    </row>
    <row r="63" spans="1:9" x14ac:dyDescent="0.25">
      <c r="A63" s="4">
        <v>40848</v>
      </c>
      <c r="B63" s="5">
        <v>30</v>
      </c>
      <c r="C63" s="6">
        <v>23500000</v>
      </c>
      <c r="D63" s="12">
        <v>0.19390000000000002</v>
      </c>
      <c r="E63" s="8">
        <f t="shared" si="0"/>
        <v>1.6158333333333334E-2</v>
      </c>
      <c r="F63" s="16">
        <f t="shared" si="1"/>
        <v>5.3861111111111113E-4</v>
      </c>
      <c r="G63" s="9">
        <v>1.5</v>
      </c>
      <c r="H63" s="8">
        <f t="shared" si="2"/>
        <v>2.4237500000000002E-2</v>
      </c>
      <c r="I63" s="10">
        <f t="shared" si="4"/>
        <v>569581.25</v>
      </c>
    </row>
    <row r="64" spans="1:9" x14ac:dyDescent="0.25">
      <c r="A64" s="4">
        <v>40878</v>
      </c>
      <c r="B64" s="5">
        <v>31</v>
      </c>
      <c r="C64" s="6">
        <v>23500000</v>
      </c>
      <c r="D64" s="12">
        <v>0.19390000000000002</v>
      </c>
      <c r="E64" s="8">
        <f t="shared" si="0"/>
        <v>1.6158333333333334E-2</v>
      </c>
      <c r="F64" s="16">
        <f t="shared" si="1"/>
        <v>5.2123655913978494E-4</v>
      </c>
      <c r="G64" s="9">
        <v>1.5</v>
      </c>
      <c r="H64" s="8">
        <f t="shared" si="2"/>
        <v>2.4237500000000002E-2</v>
      </c>
      <c r="I64" s="10">
        <f t="shared" si="4"/>
        <v>569581.25</v>
      </c>
    </row>
    <row r="65" spans="1:9" x14ac:dyDescent="0.25">
      <c r="A65" s="4">
        <v>40909</v>
      </c>
      <c r="B65" s="5">
        <v>31</v>
      </c>
      <c r="C65" s="6">
        <v>23500000</v>
      </c>
      <c r="D65" s="12">
        <v>0.20519999999999999</v>
      </c>
      <c r="E65" s="8">
        <f t="shared" si="0"/>
        <v>1.7100000000000001E-2</v>
      </c>
      <c r="F65" s="16">
        <f t="shared" si="1"/>
        <v>5.5161290322580647E-4</v>
      </c>
      <c r="G65" s="9">
        <v>1.5</v>
      </c>
      <c r="H65" s="8">
        <f t="shared" si="2"/>
        <v>2.5649999999999999E-2</v>
      </c>
      <c r="I65" s="10">
        <f t="shared" si="4"/>
        <v>602775</v>
      </c>
    </row>
    <row r="66" spans="1:9" x14ac:dyDescent="0.25">
      <c r="A66" s="4">
        <v>40940</v>
      </c>
      <c r="B66" s="11">
        <v>29</v>
      </c>
      <c r="C66" s="6">
        <v>23500000</v>
      </c>
      <c r="D66" s="12">
        <v>0.20519999999999999</v>
      </c>
      <c r="E66" s="8">
        <f t="shared" si="0"/>
        <v>1.7100000000000001E-2</v>
      </c>
      <c r="F66" s="16">
        <f t="shared" si="1"/>
        <v>5.8965517241379311E-4</v>
      </c>
      <c r="G66" s="9">
        <v>1.5</v>
      </c>
      <c r="H66" s="8">
        <f t="shared" si="2"/>
        <v>2.5649999999999999E-2</v>
      </c>
      <c r="I66" s="10">
        <f t="shared" si="4"/>
        <v>602775</v>
      </c>
    </row>
    <row r="67" spans="1:9" x14ac:dyDescent="0.25">
      <c r="A67" s="4">
        <v>40969</v>
      </c>
      <c r="B67" s="5">
        <v>31</v>
      </c>
      <c r="C67" s="6">
        <v>23500000</v>
      </c>
      <c r="D67" s="12">
        <v>0.20519999999999999</v>
      </c>
      <c r="E67" s="8">
        <f t="shared" ref="E67:E130" si="5">D67/12</f>
        <v>1.7100000000000001E-2</v>
      </c>
      <c r="F67" s="16">
        <f t="shared" ref="F67:F130" si="6">E67/B67</f>
        <v>5.5161290322580647E-4</v>
      </c>
      <c r="G67" s="9">
        <v>1.5</v>
      </c>
      <c r="H67" s="8">
        <f t="shared" ref="H67:H130" si="7">G67*E67</f>
        <v>2.5649999999999999E-2</v>
      </c>
      <c r="I67" s="10">
        <f t="shared" ref="I67:I98" si="8">H67*C67</f>
        <v>602775</v>
      </c>
    </row>
    <row r="68" spans="1:9" x14ac:dyDescent="0.25">
      <c r="A68" s="4">
        <v>41000</v>
      </c>
      <c r="B68" s="5">
        <v>30</v>
      </c>
      <c r="C68" s="6">
        <v>23500000</v>
      </c>
      <c r="D68" s="12">
        <v>0.20519999999999999</v>
      </c>
      <c r="E68" s="8">
        <f t="shared" si="5"/>
        <v>1.7100000000000001E-2</v>
      </c>
      <c r="F68" s="16">
        <f t="shared" si="6"/>
        <v>5.6999999999999998E-4</v>
      </c>
      <c r="G68" s="9">
        <v>1.5</v>
      </c>
      <c r="H68" s="8">
        <f t="shared" si="7"/>
        <v>2.5649999999999999E-2</v>
      </c>
      <c r="I68" s="10">
        <f t="shared" si="8"/>
        <v>602775</v>
      </c>
    </row>
    <row r="69" spans="1:9" x14ac:dyDescent="0.25">
      <c r="A69" s="4">
        <v>41030</v>
      </c>
      <c r="B69" s="5">
        <v>31</v>
      </c>
      <c r="C69" s="6">
        <v>23500000</v>
      </c>
      <c r="D69" s="12">
        <v>0.20519999999999999</v>
      </c>
      <c r="E69" s="8">
        <f t="shared" si="5"/>
        <v>1.7100000000000001E-2</v>
      </c>
      <c r="F69" s="16">
        <f t="shared" si="6"/>
        <v>5.5161290322580647E-4</v>
      </c>
      <c r="G69" s="9">
        <v>1.5</v>
      </c>
      <c r="H69" s="8">
        <f t="shared" si="7"/>
        <v>2.5649999999999999E-2</v>
      </c>
      <c r="I69" s="10">
        <f t="shared" si="8"/>
        <v>602775</v>
      </c>
    </row>
    <row r="70" spans="1:9" x14ac:dyDescent="0.25">
      <c r="A70" s="4">
        <v>41061</v>
      </c>
      <c r="B70" s="5">
        <v>30</v>
      </c>
      <c r="C70" s="6">
        <v>23500000</v>
      </c>
      <c r="D70" s="12">
        <v>0.20519999999999999</v>
      </c>
      <c r="E70" s="8">
        <f t="shared" si="5"/>
        <v>1.7100000000000001E-2</v>
      </c>
      <c r="F70" s="16">
        <f t="shared" si="6"/>
        <v>5.6999999999999998E-4</v>
      </c>
      <c r="G70" s="9">
        <v>1.5</v>
      </c>
      <c r="H70" s="8">
        <f t="shared" si="7"/>
        <v>2.5649999999999999E-2</v>
      </c>
      <c r="I70" s="10">
        <f t="shared" si="8"/>
        <v>602775</v>
      </c>
    </row>
    <row r="71" spans="1:9" x14ac:dyDescent="0.25">
      <c r="A71" s="4">
        <v>41091</v>
      </c>
      <c r="B71" s="5">
        <v>31</v>
      </c>
      <c r="C71" s="6">
        <v>23500000</v>
      </c>
      <c r="D71" s="12">
        <v>0.20860000000000001</v>
      </c>
      <c r="E71" s="8">
        <f t="shared" si="5"/>
        <v>1.7383333333333334E-2</v>
      </c>
      <c r="F71" s="16">
        <f t="shared" si="6"/>
        <v>5.6075268817204298E-4</v>
      </c>
      <c r="G71" s="9">
        <v>1.5</v>
      </c>
      <c r="H71" s="8">
        <f t="shared" si="7"/>
        <v>2.6075000000000001E-2</v>
      </c>
      <c r="I71" s="10">
        <f t="shared" si="8"/>
        <v>612762.5</v>
      </c>
    </row>
    <row r="72" spans="1:9" x14ac:dyDescent="0.25">
      <c r="A72" s="4">
        <v>41122</v>
      </c>
      <c r="B72" s="5">
        <v>31</v>
      </c>
      <c r="C72" s="6">
        <v>23500000</v>
      </c>
      <c r="D72" s="12">
        <v>0.20860000000000001</v>
      </c>
      <c r="E72" s="8">
        <f t="shared" si="5"/>
        <v>1.7383333333333334E-2</v>
      </c>
      <c r="F72" s="16">
        <f t="shared" si="6"/>
        <v>5.6075268817204298E-4</v>
      </c>
      <c r="G72" s="9">
        <v>1.5</v>
      </c>
      <c r="H72" s="8">
        <f t="shared" si="7"/>
        <v>2.6075000000000001E-2</v>
      </c>
      <c r="I72" s="10">
        <f t="shared" si="8"/>
        <v>612762.5</v>
      </c>
    </row>
    <row r="73" spans="1:9" x14ac:dyDescent="0.25">
      <c r="A73" s="4">
        <v>41153</v>
      </c>
      <c r="B73" s="5">
        <v>30</v>
      </c>
      <c r="C73" s="6">
        <v>23500000</v>
      </c>
      <c r="D73" s="12">
        <v>0.20860000000000001</v>
      </c>
      <c r="E73" s="8">
        <f t="shared" si="5"/>
        <v>1.7383333333333334E-2</v>
      </c>
      <c r="F73" s="16">
        <f t="shared" si="6"/>
        <v>5.7944444444444449E-4</v>
      </c>
      <c r="G73" s="9">
        <v>1.5</v>
      </c>
      <c r="H73" s="8">
        <f t="shared" si="7"/>
        <v>2.6075000000000001E-2</v>
      </c>
      <c r="I73" s="10">
        <f t="shared" si="8"/>
        <v>612762.5</v>
      </c>
    </row>
    <row r="74" spans="1:9" x14ac:dyDescent="0.25">
      <c r="A74" s="4">
        <v>41183</v>
      </c>
      <c r="B74" s="5">
        <v>31</v>
      </c>
      <c r="C74" s="6">
        <v>23500000</v>
      </c>
      <c r="D74" s="12">
        <v>0.2089</v>
      </c>
      <c r="E74" s="8">
        <f t="shared" si="5"/>
        <v>1.7408333333333335E-2</v>
      </c>
      <c r="F74" s="16">
        <f t="shared" si="6"/>
        <v>5.6155913978494631E-4</v>
      </c>
      <c r="G74" s="9">
        <v>1.5</v>
      </c>
      <c r="H74" s="8">
        <f t="shared" si="7"/>
        <v>2.6112500000000004E-2</v>
      </c>
      <c r="I74" s="10">
        <f t="shared" si="8"/>
        <v>613643.75000000012</v>
      </c>
    </row>
    <row r="75" spans="1:9" x14ac:dyDescent="0.25">
      <c r="A75" s="4">
        <v>41214</v>
      </c>
      <c r="B75" s="5">
        <v>30</v>
      </c>
      <c r="C75" s="6">
        <v>23500000</v>
      </c>
      <c r="D75" s="12">
        <v>0.2089</v>
      </c>
      <c r="E75" s="8">
        <f t="shared" si="5"/>
        <v>1.7408333333333335E-2</v>
      </c>
      <c r="F75" s="16">
        <f t="shared" si="6"/>
        <v>5.8027777777777787E-4</v>
      </c>
      <c r="G75" s="9">
        <v>1.5</v>
      </c>
      <c r="H75" s="8">
        <f t="shared" si="7"/>
        <v>2.6112500000000004E-2</v>
      </c>
      <c r="I75" s="10">
        <f t="shared" si="8"/>
        <v>613643.75000000012</v>
      </c>
    </row>
    <row r="76" spans="1:9" x14ac:dyDescent="0.25">
      <c r="A76" s="4">
        <v>41244</v>
      </c>
      <c r="B76" s="5">
        <v>31</v>
      </c>
      <c r="C76" s="6">
        <v>23500000</v>
      </c>
      <c r="D76" s="12">
        <v>0.2089</v>
      </c>
      <c r="E76" s="8">
        <f t="shared" si="5"/>
        <v>1.7408333333333335E-2</v>
      </c>
      <c r="F76" s="16">
        <f t="shared" si="6"/>
        <v>5.6155913978494631E-4</v>
      </c>
      <c r="G76" s="9">
        <v>1.5</v>
      </c>
      <c r="H76" s="8">
        <f t="shared" si="7"/>
        <v>2.6112500000000004E-2</v>
      </c>
      <c r="I76" s="10">
        <f t="shared" si="8"/>
        <v>613643.75000000012</v>
      </c>
    </row>
    <row r="77" spans="1:9" x14ac:dyDescent="0.25">
      <c r="A77" s="4">
        <v>41275</v>
      </c>
      <c r="B77" s="5">
        <v>31</v>
      </c>
      <c r="C77" s="6">
        <v>23500000</v>
      </c>
      <c r="D77" s="12">
        <v>0.20749999999999999</v>
      </c>
      <c r="E77" s="8">
        <f t="shared" si="5"/>
        <v>1.7291666666666667E-2</v>
      </c>
      <c r="F77" s="16">
        <f t="shared" si="6"/>
        <v>5.5779569892473117E-4</v>
      </c>
      <c r="G77" s="9">
        <v>1.5</v>
      </c>
      <c r="H77" s="8">
        <f t="shared" si="7"/>
        <v>2.5937500000000002E-2</v>
      </c>
      <c r="I77" s="10">
        <f t="shared" si="8"/>
        <v>609531.25</v>
      </c>
    </row>
    <row r="78" spans="1:9" x14ac:dyDescent="0.25">
      <c r="A78" s="4">
        <v>41306</v>
      </c>
      <c r="B78" s="11">
        <v>28</v>
      </c>
      <c r="C78" s="6">
        <v>23500000</v>
      </c>
      <c r="D78" s="12">
        <v>0.20749999999999999</v>
      </c>
      <c r="E78" s="8">
        <f t="shared" si="5"/>
        <v>1.7291666666666667E-2</v>
      </c>
      <c r="F78" s="16">
        <f t="shared" si="6"/>
        <v>6.1755952380952381E-4</v>
      </c>
      <c r="G78" s="9">
        <v>1.5</v>
      </c>
      <c r="H78" s="8">
        <f t="shared" si="7"/>
        <v>2.5937500000000002E-2</v>
      </c>
      <c r="I78" s="10">
        <f t="shared" si="8"/>
        <v>609531.25</v>
      </c>
    </row>
    <row r="79" spans="1:9" x14ac:dyDescent="0.25">
      <c r="A79" s="4">
        <v>41334</v>
      </c>
      <c r="B79" s="5">
        <v>31</v>
      </c>
      <c r="C79" s="6">
        <v>23500000</v>
      </c>
      <c r="D79" s="12">
        <v>0.20749999999999999</v>
      </c>
      <c r="E79" s="8">
        <f t="shared" si="5"/>
        <v>1.7291666666666667E-2</v>
      </c>
      <c r="F79" s="16">
        <f t="shared" si="6"/>
        <v>5.5779569892473117E-4</v>
      </c>
      <c r="G79" s="9">
        <v>1.5</v>
      </c>
      <c r="H79" s="8">
        <f t="shared" si="7"/>
        <v>2.5937500000000002E-2</v>
      </c>
      <c r="I79" s="10">
        <f t="shared" si="8"/>
        <v>609531.25</v>
      </c>
    </row>
    <row r="80" spans="1:9" x14ac:dyDescent="0.25">
      <c r="A80" s="4">
        <v>41365</v>
      </c>
      <c r="B80" s="5">
        <v>30</v>
      </c>
      <c r="C80" s="6">
        <v>23500000</v>
      </c>
      <c r="D80" s="12">
        <v>0.20829999999999999</v>
      </c>
      <c r="E80" s="8">
        <f t="shared" si="5"/>
        <v>1.7358333333333333E-2</v>
      </c>
      <c r="F80" s="16">
        <f t="shared" si="6"/>
        <v>5.7861111111111112E-4</v>
      </c>
      <c r="G80" s="9">
        <v>1.5</v>
      </c>
      <c r="H80" s="8">
        <f t="shared" si="7"/>
        <v>2.6037499999999998E-2</v>
      </c>
      <c r="I80" s="10">
        <f t="shared" si="8"/>
        <v>611881.25</v>
      </c>
    </row>
    <row r="81" spans="1:9" x14ac:dyDescent="0.25">
      <c r="A81" s="4">
        <v>41395</v>
      </c>
      <c r="B81" s="5">
        <v>31</v>
      </c>
      <c r="C81" s="6">
        <v>23500000</v>
      </c>
      <c r="D81" s="12">
        <v>0.20829999999999999</v>
      </c>
      <c r="E81" s="8">
        <f t="shared" si="5"/>
        <v>1.7358333333333333E-2</v>
      </c>
      <c r="F81" s="16">
        <f t="shared" si="6"/>
        <v>5.5994623655913976E-4</v>
      </c>
      <c r="G81" s="9">
        <v>1.5</v>
      </c>
      <c r="H81" s="8">
        <f t="shared" si="7"/>
        <v>2.6037499999999998E-2</v>
      </c>
      <c r="I81" s="10">
        <f t="shared" si="8"/>
        <v>611881.25</v>
      </c>
    </row>
    <row r="82" spans="1:9" x14ac:dyDescent="0.25">
      <c r="A82" s="4">
        <v>41426</v>
      </c>
      <c r="B82" s="5">
        <v>30</v>
      </c>
      <c r="C82" s="6">
        <v>23500000</v>
      </c>
      <c r="D82" s="12">
        <v>0.20829999999999999</v>
      </c>
      <c r="E82" s="8">
        <f t="shared" si="5"/>
        <v>1.7358333333333333E-2</v>
      </c>
      <c r="F82" s="16">
        <f t="shared" si="6"/>
        <v>5.7861111111111112E-4</v>
      </c>
      <c r="G82" s="9">
        <v>1.5</v>
      </c>
      <c r="H82" s="8">
        <f t="shared" si="7"/>
        <v>2.6037499999999998E-2</v>
      </c>
      <c r="I82" s="10">
        <f t="shared" si="8"/>
        <v>611881.25</v>
      </c>
    </row>
    <row r="83" spans="1:9" x14ac:dyDescent="0.25">
      <c r="A83" s="4">
        <v>41456</v>
      </c>
      <c r="B83" s="5">
        <v>31</v>
      </c>
      <c r="C83" s="6">
        <v>23500000</v>
      </c>
      <c r="D83" s="12">
        <v>0.2034</v>
      </c>
      <c r="E83" s="8">
        <f t="shared" si="5"/>
        <v>1.695E-2</v>
      </c>
      <c r="F83" s="16">
        <f t="shared" si="6"/>
        <v>5.4677419354838704E-4</v>
      </c>
      <c r="G83" s="9">
        <v>1.5</v>
      </c>
      <c r="H83" s="8">
        <f t="shared" si="7"/>
        <v>2.5425E-2</v>
      </c>
      <c r="I83" s="10">
        <f t="shared" si="8"/>
        <v>597487.5</v>
      </c>
    </row>
    <row r="84" spans="1:9" x14ac:dyDescent="0.25">
      <c r="A84" s="4">
        <v>41487</v>
      </c>
      <c r="B84" s="5">
        <v>31</v>
      </c>
      <c r="C84" s="6">
        <v>23500000</v>
      </c>
      <c r="D84" s="12">
        <v>0.2034</v>
      </c>
      <c r="E84" s="8">
        <f t="shared" si="5"/>
        <v>1.695E-2</v>
      </c>
      <c r="F84" s="16">
        <f t="shared" si="6"/>
        <v>5.4677419354838704E-4</v>
      </c>
      <c r="G84" s="9">
        <v>1.5</v>
      </c>
      <c r="H84" s="8">
        <f t="shared" si="7"/>
        <v>2.5425E-2</v>
      </c>
      <c r="I84" s="10">
        <f t="shared" si="8"/>
        <v>597487.5</v>
      </c>
    </row>
    <row r="85" spans="1:9" x14ac:dyDescent="0.25">
      <c r="A85" s="4">
        <v>41518</v>
      </c>
      <c r="B85" s="5">
        <v>30</v>
      </c>
      <c r="C85" s="6">
        <v>23500000</v>
      </c>
      <c r="D85" s="12">
        <v>0.2034</v>
      </c>
      <c r="E85" s="8">
        <f t="shared" si="5"/>
        <v>1.695E-2</v>
      </c>
      <c r="F85" s="16">
        <f t="shared" si="6"/>
        <v>5.6499999999999996E-4</v>
      </c>
      <c r="G85" s="9">
        <v>1.5</v>
      </c>
      <c r="H85" s="8">
        <f t="shared" si="7"/>
        <v>2.5425E-2</v>
      </c>
      <c r="I85" s="10">
        <f t="shared" si="8"/>
        <v>597487.5</v>
      </c>
    </row>
    <row r="86" spans="1:9" x14ac:dyDescent="0.25">
      <c r="A86" s="4">
        <v>41548</v>
      </c>
      <c r="B86" s="5">
        <v>31</v>
      </c>
      <c r="C86" s="6">
        <v>23500000</v>
      </c>
      <c r="D86" s="12">
        <v>0.19850000000000001</v>
      </c>
      <c r="E86" s="8">
        <f t="shared" si="5"/>
        <v>1.6541666666666666E-2</v>
      </c>
      <c r="F86" s="16">
        <f t="shared" si="6"/>
        <v>5.3360215053763443E-4</v>
      </c>
      <c r="G86" s="9">
        <v>1.5</v>
      </c>
      <c r="H86" s="8">
        <f t="shared" si="7"/>
        <v>2.4812500000000001E-2</v>
      </c>
      <c r="I86" s="10">
        <f t="shared" si="8"/>
        <v>583093.75</v>
      </c>
    </row>
    <row r="87" spans="1:9" x14ac:dyDescent="0.25">
      <c r="A87" s="4">
        <v>41579</v>
      </c>
      <c r="B87" s="5">
        <v>30</v>
      </c>
      <c r="C87" s="6">
        <v>23500000</v>
      </c>
      <c r="D87" s="12">
        <v>0.19850000000000001</v>
      </c>
      <c r="E87" s="8">
        <f t="shared" si="5"/>
        <v>1.6541666666666666E-2</v>
      </c>
      <c r="F87" s="16">
        <f t="shared" si="6"/>
        <v>5.5138888888888891E-4</v>
      </c>
      <c r="G87" s="9">
        <v>1.5</v>
      </c>
      <c r="H87" s="8">
        <f t="shared" si="7"/>
        <v>2.4812500000000001E-2</v>
      </c>
      <c r="I87" s="10">
        <f t="shared" si="8"/>
        <v>583093.75</v>
      </c>
    </row>
    <row r="88" spans="1:9" x14ac:dyDescent="0.25">
      <c r="A88" s="4">
        <v>41609</v>
      </c>
      <c r="B88" s="5">
        <v>31</v>
      </c>
      <c r="C88" s="6">
        <v>23500000</v>
      </c>
      <c r="D88" s="12">
        <v>0.19850000000000001</v>
      </c>
      <c r="E88" s="8">
        <f t="shared" si="5"/>
        <v>1.6541666666666666E-2</v>
      </c>
      <c r="F88" s="16">
        <f t="shared" si="6"/>
        <v>5.3360215053763443E-4</v>
      </c>
      <c r="G88" s="9">
        <v>1.5</v>
      </c>
      <c r="H88" s="8">
        <f t="shared" si="7"/>
        <v>2.4812500000000001E-2</v>
      </c>
      <c r="I88" s="10">
        <f t="shared" si="8"/>
        <v>583093.75</v>
      </c>
    </row>
    <row r="89" spans="1:9" x14ac:dyDescent="0.25">
      <c r="A89" s="4">
        <v>41640</v>
      </c>
      <c r="B89" s="5">
        <v>31</v>
      </c>
      <c r="C89" s="6">
        <v>23500000</v>
      </c>
      <c r="D89" s="12">
        <v>0.19649999999999998</v>
      </c>
      <c r="E89" s="8">
        <f t="shared" si="5"/>
        <v>1.6374999999999997E-2</v>
      </c>
      <c r="F89" s="16">
        <f t="shared" si="6"/>
        <v>5.2822580645161285E-4</v>
      </c>
      <c r="G89" s="9">
        <v>1.5</v>
      </c>
      <c r="H89" s="8">
        <f t="shared" si="7"/>
        <v>2.4562499999999994E-2</v>
      </c>
      <c r="I89" s="10">
        <f t="shared" si="8"/>
        <v>577218.74999999988</v>
      </c>
    </row>
    <row r="90" spans="1:9" x14ac:dyDescent="0.25">
      <c r="A90" s="4">
        <v>41671</v>
      </c>
      <c r="B90" s="11">
        <v>28</v>
      </c>
      <c r="C90" s="6">
        <v>23500000</v>
      </c>
      <c r="D90" s="12">
        <v>0.19649999999999998</v>
      </c>
      <c r="E90" s="8">
        <f t="shared" si="5"/>
        <v>1.6374999999999997E-2</v>
      </c>
      <c r="F90" s="16">
        <f t="shared" si="6"/>
        <v>5.8482142857142847E-4</v>
      </c>
      <c r="G90" s="9">
        <v>1.5</v>
      </c>
      <c r="H90" s="8">
        <f t="shared" si="7"/>
        <v>2.4562499999999994E-2</v>
      </c>
      <c r="I90" s="10">
        <f t="shared" si="8"/>
        <v>577218.74999999988</v>
      </c>
    </row>
    <row r="91" spans="1:9" x14ac:dyDescent="0.25">
      <c r="A91" s="4">
        <v>41699</v>
      </c>
      <c r="B91" s="5">
        <v>31</v>
      </c>
      <c r="C91" s="6">
        <v>23500000</v>
      </c>
      <c r="D91" s="12">
        <v>0.19649999999999998</v>
      </c>
      <c r="E91" s="8">
        <f t="shared" si="5"/>
        <v>1.6374999999999997E-2</v>
      </c>
      <c r="F91" s="16">
        <f t="shared" si="6"/>
        <v>5.2822580645161285E-4</v>
      </c>
      <c r="G91" s="9">
        <v>1.5</v>
      </c>
      <c r="H91" s="8">
        <f t="shared" si="7"/>
        <v>2.4562499999999994E-2</v>
      </c>
      <c r="I91" s="6">
        <f t="shared" si="8"/>
        <v>577218.74999999988</v>
      </c>
    </row>
    <row r="92" spans="1:9" x14ac:dyDescent="0.25">
      <c r="A92" s="4">
        <v>41730</v>
      </c>
      <c r="B92" s="5">
        <v>30</v>
      </c>
      <c r="C92" s="6">
        <v>23500000</v>
      </c>
      <c r="D92" s="12">
        <v>0.1963</v>
      </c>
      <c r="E92" s="8">
        <f t="shared" si="5"/>
        <v>1.6358333333333332E-2</v>
      </c>
      <c r="F92" s="16">
        <f t="shared" si="6"/>
        <v>5.4527777777777777E-4</v>
      </c>
      <c r="G92" s="9">
        <v>1.5</v>
      </c>
      <c r="H92" s="8">
        <f t="shared" si="7"/>
        <v>2.4537499999999997E-2</v>
      </c>
      <c r="I92" s="6">
        <f t="shared" si="8"/>
        <v>576631.24999999988</v>
      </c>
    </row>
    <row r="93" spans="1:9" x14ac:dyDescent="0.25">
      <c r="A93" s="4">
        <v>41760</v>
      </c>
      <c r="B93" s="5">
        <v>31</v>
      </c>
      <c r="C93" s="6">
        <v>23500000</v>
      </c>
      <c r="D93" s="12">
        <v>0.1963</v>
      </c>
      <c r="E93" s="8">
        <f t="shared" si="5"/>
        <v>1.6358333333333332E-2</v>
      </c>
      <c r="F93" s="16">
        <f t="shared" si="6"/>
        <v>5.276881720430107E-4</v>
      </c>
      <c r="G93" s="9">
        <v>1.5</v>
      </c>
      <c r="H93" s="8">
        <f t="shared" si="7"/>
        <v>2.4537499999999997E-2</v>
      </c>
      <c r="I93" s="6">
        <f t="shared" si="8"/>
        <v>576631.24999999988</v>
      </c>
    </row>
    <row r="94" spans="1:9" x14ac:dyDescent="0.25">
      <c r="A94" s="4">
        <v>41791</v>
      </c>
      <c r="B94" s="5">
        <v>30</v>
      </c>
      <c r="C94" s="6">
        <v>23500000</v>
      </c>
      <c r="D94" s="12">
        <v>0.1963</v>
      </c>
      <c r="E94" s="8">
        <f t="shared" si="5"/>
        <v>1.6358333333333332E-2</v>
      </c>
      <c r="F94" s="16">
        <f t="shared" si="6"/>
        <v>5.4527777777777777E-4</v>
      </c>
      <c r="G94" s="9">
        <v>1.5</v>
      </c>
      <c r="H94" s="8">
        <f t="shared" si="7"/>
        <v>2.4537499999999997E-2</v>
      </c>
      <c r="I94" s="6">
        <f t="shared" si="8"/>
        <v>576631.24999999988</v>
      </c>
    </row>
    <row r="95" spans="1:9" x14ac:dyDescent="0.25">
      <c r="A95" s="4">
        <v>41821</v>
      </c>
      <c r="B95" s="5">
        <v>31</v>
      </c>
      <c r="C95" s="6">
        <v>23500000</v>
      </c>
      <c r="D95" s="12">
        <v>0.19329999999999997</v>
      </c>
      <c r="E95" s="8">
        <f t="shared" si="5"/>
        <v>1.6108333333333332E-2</v>
      </c>
      <c r="F95" s="16">
        <f t="shared" si="6"/>
        <v>5.1962365591397849E-4</v>
      </c>
      <c r="G95" s="9">
        <v>1.5</v>
      </c>
      <c r="H95" s="8">
        <f t="shared" si="7"/>
        <v>2.4162499999999996E-2</v>
      </c>
      <c r="I95" s="6">
        <f t="shared" si="8"/>
        <v>567818.74999999988</v>
      </c>
    </row>
    <row r="96" spans="1:9" x14ac:dyDescent="0.25">
      <c r="A96" s="4">
        <v>41852</v>
      </c>
      <c r="B96" s="5">
        <v>31</v>
      </c>
      <c r="C96" s="6">
        <v>23500000</v>
      </c>
      <c r="D96" s="12">
        <v>0.19329999999999997</v>
      </c>
      <c r="E96" s="8">
        <f t="shared" si="5"/>
        <v>1.6108333333333332E-2</v>
      </c>
      <c r="F96" s="16">
        <f t="shared" si="6"/>
        <v>5.1962365591397849E-4</v>
      </c>
      <c r="G96" s="9">
        <v>1.5</v>
      </c>
      <c r="H96" s="8">
        <f t="shared" si="7"/>
        <v>2.4162499999999996E-2</v>
      </c>
      <c r="I96" s="6">
        <f t="shared" si="8"/>
        <v>567818.74999999988</v>
      </c>
    </row>
    <row r="97" spans="1:9" x14ac:dyDescent="0.25">
      <c r="A97" s="4">
        <v>41883</v>
      </c>
      <c r="B97" s="5">
        <v>30</v>
      </c>
      <c r="C97" s="6">
        <v>23500000</v>
      </c>
      <c r="D97" s="12">
        <v>0.19329999999999997</v>
      </c>
      <c r="E97" s="8">
        <f t="shared" si="5"/>
        <v>1.6108333333333332E-2</v>
      </c>
      <c r="F97" s="16">
        <f t="shared" si="6"/>
        <v>5.3694444444444438E-4</v>
      </c>
      <c r="G97" s="9">
        <v>1.5</v>
      </c>
      <c r="H97" s="8">
        <f t="shared" si="7"/>
        <v>2.4162499999999996E-2</v>
      </c>
      <c r="I97" s="6">
        <f t="shared" si="8"/>
        <v>567818.74999999988</v>
      </c>
    </row>
    <row r="98" spans="1:9" x14ac:dyDescent="0.25">
      <c r="A98" s="4">
        <v>41913</v>
      </c>
      <c r="B98" s="5">
        <v>31</v>
      </c>
      <c r="C98" s="6">
        <v>23500000</v>
      </c>
      <c r="D98" s="12">
        <v>0.19170000000000001</v>
      </c>
      <c r="E98" s="8">
        <f t="shared" si="5"/>
        <v>1.5975E-2</v>
      </c>
      <c r="F98" s="16">
        <f t="shared" si="6"/>
        <v>5.1532258064516132E-4</v>
      </c>
      <c r="G98" s="9">
        <v>1.5</v>
      </c>
      <c r="H98" s="8">
        <f t="shared" si="7"/>
        <v>2.3962499999999998E-2</v>
      </c>
      <c r="I98" s="6">
        <f t="shared" si="8"/>
        <v>563118.75</v>
      </c>
    </row>
    <row r="99" spans="1:9" x14ac:dyDescent="0.25">
      <c r="A99" s="4">
        <v>41944</v>
      </c>
      <c r="B99" s="5">
        <v>30</v>
      </c>
      <c r="C99" s="6">
        <v>23500000</v>
      </c>
      <c r="D99" s="12">
        <v>0.19170000000000001</v>
      </c>
      <c r="E99" s="8">
        <f t="shared" si="5"/>
        <v>1.5975E-2</v>
      </c>
      <c r="F99" s="16">
        <f t="shared" si="6"/>
        <v>5.3249999999999999E-4</v>
      </c>
      <c r="G99" s="9">
        <v>1.5</v>
      </c>
      <c r="H99" s="8">
        <f t="shared" si="7"/>
        <v>2.3962499999999998E-2</v>
      </c>
      <c r="I99" s="6">
        <f t="shared" ref="I99:I130" si="9">H99*C99</f>
        <v>563118.75</v>
      </c>
    </row>
    <row r="100" spans="1:9" x14ac:dyDescent="0.25">
      <c r="A100" s="4">
        <v>41974</v>
      </c>
      <c r="B100" s="5">
        <v>31</v>
      </c>
      <c r="C100" s="6">
        <v>23500000</v>
      </c>
      <c r="D100" s="12">
        <v>0.19170000000000001</v>
      </c>
      <c r="E100" s="8">
        <f t="shared" si="5"/>
        <v>1.5975E-2</v>
      </c>
      <c r="F100" s="16">
        <f t="shared" si="6"/>
        <v>5.1532258064516132E-4</v>
      </c>
      <c r="G100" s="9">
        <v>1.5</v>
      </c>
      <c r="H100" s="8">
        <f t="shared" si="7"/>
        <v>2.3962499999999998E-2</v>
      </c>
      <c r="I100" s="6">
        <f t="shared" si="9"/>
        <v>563118.75</v>
      </c>
    </row>
    <row r="101" spans="1:9" x14ac:dyDescent="0.25">
      <c r="A101" s="4">
        <v>42005</v>
      </c>
      <c r="B101" s="5">
        <v>31</v>
      </c>
      <c r="C101" s="6">
        <v>23500000</v>
      </c>
      <c r="D101" s="12">
        <v>0.19210000000000002</v>
      </c>
      <c r="E101" s="8">
        <f t="shared" si="5"/>
        <v>1.6008333333333336E-2</v>
      </c>
      <c r="F101" s="16">
        <f t="shared" si="6"/>
        <v>5.1639784946236572E-4</v>
      </c>
      <c r="G101" s="9">
        <v>1.5</v>
      </c>
      <c r="H101" s="8">
        <f t="shared" si="7"/>
        <v>2.4012500000000006E-2</v>
      </c>
      <c r="I101" s="6">
        <f t="shared" si="9"/>
        <v>564293.75000000012</v>
      </c>
    </row>
    <row r="102" spans="1:9" x14ac:dyDescent="0.25">
      <c r="A102" s="4">
        <v>42036</v>
      </c>
      <c r="B102" s="11">
        <v>28</v>
      </c>
      <c r="C102" s="6">
        <v>23500000</v>
      </c>
      <c r="D102" s="12">
        <v>0.19210000000000002</v>
      </c>
      <c r="E102" s="8">
        <f t="shared" si="5"/>
        <v>1.6008333333333336E-2</v>
      </c>
      <c r="F102" s="16">
        <f t="shared" si="6"/>
        <v>5.7172619047619053E-4</v>
      </c>
      <c r="G102" s="9">
        <v>1.5</v>
      </c>
      <c r="H102" s="8">
        <f t="shared" si="7"/>
        <v>2.4012500000000006E-2</v>
      </c>
      <c r="I102" s="6">
        <f t="shared" si="9"/>
        <v>564293.75000000012</v>
      </c>
    </row>
    <row r="103" spans="1:9" x14ac:dyDescent="0.25">
      <c r="A103" s="4">
        <v>42064</v>
      </c>
      <c r="B103" s="5">
        <v>31</v>
      </c>
      <c r="C103" s="6">
        <v>23500000</v>
      </c>
      <c r="D103" s="12">
        <v>0.19210000000000002</v>
      </c>
      <c r="E103" s="8">
        <f t="shared" si="5"/>
        <v>1.6008333333333336E-2</v>
      </c>
      <c r="F103" s="16">
        <f t="shared" si="6"/>
        <v>5.1639784946236572E-4</v>
      </c>
      <c r="G103" s="9">
        <v>1.5</v>
      </c>
      <c r="H103" s="8">
        <f t="shared" si="7"/>
        <v>2.4012500000000006E-2</v>
      </c>
      <c r="I103" s="6">
        <f t="shared" si="9"/>
        <v>564293.75000000012</v>
      </c>
    </row>
    <row r="104" spans="1:9" x14ac:dyDescent="0.25">
      <c r="A104" s="4">
        <v>42095</v>
      </c>
      <c r="B104" s="5">
        <v>30</v>
      </c>
      <c r="C104" s="6">
        <v>23500000</v>
      </c>
      <c r="D104" s="12">
        <v>0.19370000000000001</v>
      </c>
      <c r="E104" s="8">
        <f t="shared" si="5"/>
        <v>1.6141666666666669E-2</v>
      </c>
      <c r="F104" s="16">
        <f t="shared" si="6"/>
        <v>5.3805555555555562E-4</v>
      </c>
      <c r="G104" s="9">
        <v>1.5</v>
      </c>
      <c r="H104" s="8">
        <f t="shared" si="7"/>
        <v>2.4212500000000005E-2</v>
      </c>
      <c r="I104" s="6">
        <f t="shared" si="9"/>
        <v>568993.75000000012</v>
      </c>
    </row>
    <row r="105" spans="1:9" x14ac:dyDescent="0.25">
      <c r="A105" s="4">
        <v>42125</v>
      </c>
      <c r="B105" s="5">
        <v>31</v>
      </c>
      <c r="C105" s="6">
        <v>23500000</v>
      </c>
      <c r="D105" s="12">
        <v>0.19370000000000001</v>
      </c>
      <c r="E105" s="8">
        <f t="shared" si="5"/>
        <v>1.6141666666666669E-2</v>
      </c>
      <c r="F105" s="16">
        <f t="shared" si="6"/>
        <v>5.206989247311829E-4</v>
      </c>
      <c r="G105" s="9">
        <v>1.5</v>
      </c>
      <c r="H105" s="8">
        <f t="shared" si="7"/>
        <v>2.4212500000000005E-2</v>
      </c>
      <c r="I105" s="6">
        <f t="shared" si="9"/>
        <v>568993.75000000012</v>
      </c>
    </row>
    <row r="106" spans="1:9" x14ac:dyDescent="0.25">
      <c r="A106" s="4">
        <v>42156</v>
      </c>
      <c r="B106" s="5">
        <v>30</v>
      </c>
      <c r="C106" s="6">
        <v>23500000</v>
      </c>
      <c r="D106" s="12">
        <v>0.19370000000000001</v>
      </c>
      <c r="E106" s="8">
        <f t="shared" si="5"/>
        <v>1.6141666666666669E-2</v>
      </c>
      <c r="F106" s="16">
        <f t="shared" si="6"/>
        <v>5.3805555555555562E-4</v>
      </c>
      <c r="G106" s="9">
        <v>1.5</v>
      </c>
      <c r="H106" s="8">
        <f t="shared" si="7"/>
        <v>2.4212500000000005E-2</v>
      </c>
      <c r="I106" s="6">
        <f t="shared" si="9"/>
        <v>568993.75000000012</v>
      </c>
    </row>
    <row r="107" spans="1:9" x14ac:dyDescent="0.25">
      <c r="A107" s="4">
        <v>42186</v>
      </c>
      <c r="B107" s="5">
        <v>31</v>
      </c>
      <c r="C107" s="6">
        <v>23500000</v>
      </c>
      <c r="D107" s="12">
        <v>0.19260000000000002</v>
      </c>
      <c r="E107" s="8">
        <f t="shared" si="5"/>
        <v>1.6050000000000002E-2</v>
      </c>
      <c r="F107" s="16">
        <f t="shared" si="6"/>
        <v>5.1774193548387098E-4</v>
      </c>
      <c r="G107" s="9">
        <v>1.5</v>
      </c>
      <c r="H107" s="8">
        <f t="shared" si="7"/>
        <v>2.4075000000000003E-2</v>
      </c>
      <c r="I107" s="6">
        <f t="shared" si="9"/>
        <v>565762.50000000012</v>
      </c>
    </row>
    <row r="108" spans="1:9" x14ac:dyDescent="0.25">
      <c r="A108" s="4">
        <v>42217</v>
      </c>
      <c r="B108" s="5">
        <v>31</v>
      </c>
      <c r="C108" s="6">
        <v>23500000</v>
      </c>
      <c r="D108" s="12">
        <v>0.19260000000000002</v>
      </c>
      <c r="E108" s="8">
        <f t="shared" si="5"/>
        <v>1.6050000000000002E-2</v>
      </c>
      <c r="F108" s="16">
        <f t="shared" si="6"/>
        <v>5.1774193548387098E-4</v>
      </c>
      <c r="G108" s="9">
        <v>1.5</v>
      </c>
      <c r="H108" s="8">
        <f t="shared" si="7"/>
        <v>2.4075000000000003E-2</v>
      </c>
      <c r="I108" s="6">
        <f t="shared" si="9"/>
        <v>565762.50000000012</v>
      </c>
    </row>
    <row r="109" spans="1:9" x14ac:dyDescent="0.25">
      <c r="A109" s="4">
        <v>42248</v>
      </c>
      <c r="B109" s="5">
        <v>30</v>
      </c>
      <c r="C109" s="6">
        <v>23500000</v>
      </c>
      <c r="D109" s="12">
        <v>0.19260000000000002</v>
      </c>
      <c r="E109" s="8">
        <f t="shared" si="5"/>
        <v>1.6050000000000002E-2</v>
      </c>
      <c r="F109" s="16">
        <f t="shared" si="6"/>
        <v>5.350000000000001E-4</v>
      </c>
      <c r="G109" s="9">
        <v>1.5</v>
      </c>
      <c r="H109" s="8">
        <f t="shared" si="7"/>
        <v>2.4075000000000003E-2</v>
      </c>
      <c r="I109" s="6">
        <f t="shared" si="9"/>
        <v>565762.50000000012</v>
      </c>
    </row>
    <row r="110" spans="1:9" x14ac:dyDescent="0.25">
      <c r="A110" s="4">
        <v>42278</v>
      </c>
      <c r="B110" s="5">
        <v>31</v>
      </c>
      <c r="C110" s="6">
        <v>23500000</v>
      </c>
      <c r="D110" s="12">
        <v>0.19329999999999997</v>
      </c>
      <c r="E110" s="8">
        <f t="shared" si="5"/>
        <v>1.6108333333333332E-2</v>
      </c>
      <c r="F110" s="16">
        <f t="shared" si="6"/>
        <v>5.1962365591397849E-4</v>
      </c>
      <c r="G110" s="9">
        <v>1.5</v>
      </c>
      <c r="H110" s="8">
        <f t="shared" si="7"/>
        <v>2.4162499999999996E-2</v>
      </c>
      <c r="I110" s="6">
        <f t="shared" si="9"/>
        <v>567818.74999999988</v>
      </c>
    </row>
    <row r="111" spans="1:9" x14ac:dyDescent="0.25">
      <c r="A111" s="4">
        <v>42309</v>
      </c>
      <c r="B111" s="5">
        <v>30</v>
      </c>
      <c r="C111" s="6">
        <v>23500000</v>
      </c>
      <c r="D111" s="12">
        <v>0.19329999999999997</v>
      </c>
      <c r="E111" s="8">
        <f t="shared" si="5"/>
        <v>1.6108333333333332E-2</v>
      </c>
      <c r="F111" s="16">
        <f t="shared" si="6"/>
        <v>5.3694444444444438E-4</v>
      </c>
      <c r="G111" s="9">
        <v>1.5</v>
      </c>
      <c r="H111" s="8">
        <f t="shared" si="7"/>
        <v>2.4162499999999996E-2</v>
      </c>
      <c r="I111" s="6">
        <f t="shared" si="9"/>
        <v>567818.74999999988</v>
      </c>
    </row>
    <row r="112" spans="1:9" x14ac:dyDescent="0.25">
      <c r="A112" s="4">
        <v>42339</v>
      </c>
      <c r="B112" s="5">
        <v>31</v>
      </c>
      <c r="C112" s="6">
        <v>23500000</v>
      </c>
      <c r="D112" s="12">
        <v>0.19329999999999997</v>
      </c>
      <c r="E112" s="8">
        <f t="shared" si="5"/>
        <v>1.6108333333333332E-2</v>
      </c>
      <c r="F112" s="16">
        <f t="shared" si="6"/>
        <v>5.1962365591397849E-4</v>
      </c>
      <c r="G112" s="9">
        <v>1.5</v>
      </c>
      <c r="H112" s="8">
        <f t="shared" si="7"/>
        <v>2.4162499999999996E-2</v>
      </c>
      <c r="I112" s="6">
        <f t="shared" si="9"/>
        <v>567818.74999999988</v>
      </c>
    </row>
    <row r="113" spans="1:9" x14ac:dyDescent="0.25">
      <c r="A113" s="4">
        <v>42370</v>
      </c>
      <c r="B113" s="5">
        <v>31</v>
      </c>
      <c r="C113" s="6">
        <v>23500000</v>
      </c>
      <c r="D113" s="12">
        <v>0.1968</v>
      </c>
      <c r="E113" s="8">
        <f t="shared" si="5"/>
        <v>1.6400000000000001E-2</v>
      </c>
      <c r="F113" s="16">
        <f t="shared" si="6"/>
        <v>5.2903225806451618E-4</v>
      </c>
      <c r="G113" s="9">
        <v>1.5</v>
      </c>
      <c r="H113" s="8">
        <f t="shared" si="7"/>
        <v>2.4600000000000004E-2</v>
      </c>
      <c r="I113" s="6">
        <f t="shared" si="9"/>
        <v>578100.00000000012</v>
      </c>
    </row>
    <row r="114" spans="1:9" x14ac:dyDescent="0.25">
      <c r="A114" s="4">
        <v>42401</v>
      </c>
      <c r="B114" s="11">
        <v>29</v>
      </c>
      <c r="C114" s="6">
        <v>23500000</v>
      </c>
      <c r="D114" s="12">
        <v>0.1968</v>
      </c>
      <c r="E114" s="8">
        <f t="shared" si="5"/>
        <v>1.6400000000000001E-2</v>
      </c>
      <c r="F114" s="16">
        <f t="shared" si="6"/>
        <v>5.6551724137931039E-4</v>
      </c>
      <c r="G114" s="9">
        <v>1.5</v>
      </c>
      <c r="H114" s="8">
        <f t="shared" si="7"/>
        <v>2.4600000000000004E-2</v>
      </c>
      <c r="I114" s="6">
        <f t="shared" si="9"/>
        <v>578100.00000000012</v>
      </c>
    </row>
    <row r="115" spans="1:9" x14ac:dyDescent="0.25">
      <c r="A115" s="4">
        <v>42430</v>
      </c>
      <c r="B115" s="5">
        <v>31</v>
      </c>
      <c r="C115" s="6">
        <v>23500000</v>
      </c>
      <c r="D115" s="12">
        <v>0.1968</v>
      </c>
      <c r="E115" s="8">
        <f t="shared" si="5"/>
        <v>1.6400000000000001E-2</v>
      </c>
      <c r="F115" s="16">
        <f t="shared" si="6"/>
        <v>5.2903225806451618E-4</v>
      </c>
      <c r="G115" s="9">
        <v>1.5</v>
      </c>
      <c r="H115" s="8">
        <f t="shared" si="7"/>
        <v>2.4600000000000004E-2</v>
      </c>
      <c r="I115" s="6">
        <f t="shared" si="9"/>
        <v>578100.00000000012</v>
      </c>
    </row>
    <row r="116" spans="1:9" x14ac:dyDescent="0.25">
      <c r="A116" s="4">
        <v>42461</v>
      </c>
      <c r="B116" s="5">
        <v>30</v>
      </c>
      <c r="C116" s="6">
        <v>23500000</v>
      </c>
      <c r="D116" s="12">
        <v>0.2054</v>
      </c>
      <c r="E116" s="8">
        <f t="shared" si="5"/>
        <v>1.7116666666666665E-2</v>
      </c>
      <c r="F116" s="16">
        <f t="shared" si="6"/>
        <v>5.7055555555555549E-4</v>
      </c>
      <c r="G116" s="9">
        <v>1.5</v>
      </c>
      <c r="H116" s="8">
        <f t="shared" si="7"/>
        <v>2.5674999999999996E-2</v>
      </c>
      <c r="I116" s="6">
        <f t="shared" si="9"/>
        <v>603362.49999999988</v>
      </c>
    </row>
    <row r="117" spans="1:9" x14ac:dyDescent="0.25">
      <c r="A117" s="4">
        <v>42491</v>
      </c>
      <c r="B117" s="5">
        <v>31</v>
      </c>
      <c r="C117" s="6">
        <v>23500000</v>
      </c>
      <c r="D117" s="12">
        <v>0.2054</v>
      </c>
      <c r="E117" s="8">
        <f t="shared" si="5"/>
        <v>1.7116666666666665E-2</v>
      </c>
      <c r="F117" s="16">
        <f t="shared" si="6"/>
        <v>5.5215053763440851E-4</v>
      </c>
      <c r="G117" s="9">
        <v>1.5</v>
      </c>
      <c r="H117" s="8">
        <f t="shared" si="7"/>
        <v>2.5674999999999996E-2</v>
      </c>
      <c r="I117" s="6">
        <f t="shared" si="9"/>
        <v>603362.49999999988</v>
      </c>
    </row>
    <row r="118" spans="1:9" x14ac:dyDescent="0.25">
      <c r="A118" s="4">
        <v>42522</v>
      </c>
      <c r="B118" s="5">
        <v>30</v>
      </c>
      <c r="C118" s="6">
        <v>23500000</v>
      </c>
      <c r="D118" s="12">
        <v>0.2054</v>
      </c>
      <c r="E118" s="8">
        <f t="shared" si="5"/>
        <v>1.7116666666666665E-2</v>
      </c>
      <c r="F118" s="16">
        <f t="shared" si="6"/>
        <v>5.7055555555555549E-4</v>
      </c>
      <c r="G118" s="9">
        <v>1.5</v>
      </c>
      <c r="H118" s="8">
        <f t="shared" si="7"/>
        <v>2.5674999999999996E-2</v>
      </c>
      <c r="I118" s="6">
        <f t="shared" si="9"/>
        <v>603362.49999999988</v>
      </c>
    </row>
    <row r="119" spans="1:9" x14ac:dyDescent="0.25">
      <c r="A119" s="4">
        <v>42552</v>
      </c>
      <c r="B119" s="5">
        <v>31</v>
      </c>
      <c r="C119" s="6">
        <v>23500000</v>
      </c>
      <c r="D119" s="12">
        <v>0.21340000000000001</v>
      </c>
      <c r="E119" s="8">
        <f t="shared" si="5"/>
        <v>1.7783333333333335E-2</v>
      </c>
      <c r="F119" s="16">
        <f t="shared" si="6"/>
        <v>5.7365591397849473E-4</v>
      </c>
      <c r="G119" s="9">
        <v>1.5</v>
      </c>
      <c r="H119" s="8">
        <f t="shared" si="7"/>
        <v>2.6675000000000004E-2</v>
      </c>
      <c r="I119" s="6">
        <f t="shared" si="9"/>
        <v>626862.50000000012</v>
      </c>
    </row>
    <row r="120" spans="1:9" x14ac:dyDescent="0.25">
      <c r="A120" s="4">
        <v>42583</v>
      </c>
      <c r="B120" s="5">
        <v>31</v>
      </c>
      <c r="C120" s="6">
        <v>23500000</v>
      </c>
      <c r="D120" s="12">
        <v>0.21340000000000001</v>
      </c>
      <c r="E120" s="8">
        <f t="shared" si="5"/>
        <v>1.7783333333333335E-2</v>
      </c>
      <c r="F120" s="16">
        <f t="shared" si="6"/>
        <v>5.7365591397849473E-4</v>
      </c>
      <c r="G120" s="9">
        <v>1.5</v>
      </c>
      <c r="H120" s="8">
        <f t="shared" si="7"/>
        <v>2.6675000000000004E-2</v>
      </c>
      <c r="I120" s="6">
        <f t="shared" si="9"/>
        <v>626862.50000000012</v>
      </c>
    </row>
    <row r="121" spans="1:9" x14ac:dyDescent="0.25">
      <c r="A121" s="4">
        <v>42614</v>
      </c>
      <c r="B121" s="5">
        <v>30</v>
      </c>
      <c r="C121" s="6">
        <v>23500000</v>
      </c>
      <c r="D121" s="12">
        <v>0.21340000000000001</v>
      </c>
      <c r="E121" s="8">
        <f t="shared" si="5"/>
        <v>1.7783333333333335E-2</v>
      </c>
      <c r="F121" s="16">
        <f t="shared" si="6"/>
        <v>5.9277777777777779E-4</v>
      </c>
      <c r="G121" s="9">
        <v>1.5</v>
      </c>
      <c r="H121" s="8">
        <f t="shared" si="7"/>
        <v>2.6675000000000004E-2</v>
      </c>
      <c r="I121" s="6">
        <f t="shared" si="9"/>
        <v>626862.50000000012</v>
      </c>
    </row>
    <row r="122" spans="1:9" x14ac:dyDescent="0.25">
      <c r="A122" s="4">
        <v>42644</v>
      </c>
      <c r="B122" s="5">
        <v>31</v>
      </c>
      <c r="C122" s="6">
        <v>23500000</v>
      </c>
      <c r="D122" s="12">
        <v>0.21989999999999998</v>
      </c>
      <c r="E122" s="8">
        <f t="shared" si="5"/>
        <v>1.8324999999999998E-2</v>
      </c>
      <c r="F122" s="16">
        <f t="shared" si="6"/>
        <v>5.9112903225806441E-4</v>
      </c>
      <c r="G122" s="9">
        <v>1.5</v>
      </c>
      <c r="H122" s="8">
        <f t="shared" si="7"/>
        <v>2.7487499999999998E-2</v>
      </c>
      <c r="I122" s="6">
        <f t="shared" si="9"/>
        <v>645956.25</v>
      </c>
    </row>
    <row r="123" spans="1:9" x14ac:dyDescent="0.25">
      <c r="A123" s="4">
        <v>42675</v>
      </c>
      <c r="B123" s="5">
        <v>30</v>
      </c>
      <c r="C123" s="6">
        <v>23500000</v>
      </c>
      <c r="D123" s="12">
        <v>0.21989999999999998</v>
      </c>
      <c r="E123" s="8">
        <f t="shared" si="5"/>
        <v>1.8324999999999998E-2</v>
      </c>
      <c r="F123" s="16">
        <f t="shared" si="6"/>
        <v>6.1083333333333324E-4</v>
      </c>
      <c r="G123" s="9">
        <v>1.5</v>
      </c>
      <c r="H123" s="8">
        <f t="shared" si="7"/>
        <v>2.7487499999999998E-2</v>
      </c>
      <c r="I123" s="6">
        <f t="shared" si="9"/>
        <v>645956.25</v>
      </c>
    </row>
    <row r="124" spans="1:9" x14ac:dyDescent="0.25">
      <c r="A124" s="4">
        <v>42705</v>
      </c>
      <c r="B124" s="5">
        <v>31</v>
      </c>
      <c r="C124" s="6">
        <v>23500000</v>
      </c>
      <c r="D124" s="12">
        <v>0.21989999999999998</v>
      </c>
      <c r="E124" s="8">
        <f t="shared" si="5"/>
        <v>1.8324999999999998E-2</v>
      </c>
      <c r="F124" s="16">
        <f t="shared" si="6"/>
        <v>5.9112903225806441E-4</v>
      </c>
      <c r="G124" s="9">
        <v>1.5</v>
      </c>
      <c r="H124" s="8">
        <f t="shared" si="7"/>
        <v>2.7487499999999998E-2</v>
      </c>
      <c r="I124" s="6">
        <f t="shared" si="9"/>
        <v>645956.25</v>
      </c>
    </row>
    <row r="125" spans="1:9" x14ac:dyDescent="0.25">
      <c r="A125" s="4">
        <v>42736</v>
      </c>
      <c r="B125" s="5">
        <v>31</v>
      </c>
      <c r="C125" s="6">
        <v>23500000</v>
      </c>
      <c r="D125" s="12">
        <v>0.22339999999999999</v>
      </c>
      <c r="E125" s="8">
        <f t="shared" si="5"/>
        <v>1.8616666666666667E-2</v>
      </c>
      <c r="F125" s="16">
        <f t="shared" si="6"/>
        <v>6.005376344086022E-4</v>
      </c>
      <c r="G125" s="9">
        <v>1.5</v>
      </c>
      <c r="H125" s="8">
        <f t="shared" si="7"/>
        <v>2.7924999999999998E-2</v>
      </c>
      <c r="I125" s="6">
        <f t="shared" si="9"/>
        <v>656237.5</v>
      </c>
    </row>
    <row r="126" spans="1:9" x14ac:dyDescent="0.25">
      <c r="A126" s="4">
        <v>42767</v>
      </c>
      <c r="B126" s="11">
        <v>28</v>
      </c>
      <c r="C126" s="6">
        <v>23500000</v>
      </c>
      <c r="D126" s="12">
        <v>0.22339999999999999</v>
      </c>
      <c r="E126" s="8">
        <f t="shared" si="5"/>
        <v>1.8616666666666667E-2</v>
      </c>
      <c r="F126" s="16">
        <f t="shared" si="6"/>
        <v>6.6488095238095238E-4</v>
      </c>
      <c r="G126" s="9">
        <v>1.5</v>
      </c>
      <c r="H126" s="8">
        <f t="shared" si="7"/>
        <v>2.7924999999999998E-2</v>
      </c>
      <c r="I126" s="6">
        <f t="shared" si="9"/>
        <v>656237.5</v>
      </c>
    </row>
    <row r="127" spans="1:9" x14ac:dyDescent="0.25">
      <c r="A127" s="4">
        <v>42795</v>
      </c>
      <c r="B127" s="5">
        <v>31</v>
      </c>
      <c r="C127" s="6">
        <v>23500000</v>
      </c>
      <c r="D127" s="12">
        <v>0.22339999999999999</v>
      </c>
      <c r="E127" s="8">
        <f t="shared" si="5"/>
        <v>1.8616666666666667E-2</v>
      </c>
      <c r="F127" s="16">
        <f t="shared" si="6"/>
        <v>6.005376344086022E-4</v>
      </c>
      <c r="G127" s="9">
        <v>1.5</v>
      </c>
      <c r="H127" s="8">
        <f t="shared" si="7"/>
        <v>2.7924999999999998E-2</v>
      </c>
      <c r="I127" s="6">
        <f t="shared" si="9"/>
        <v>656237.5</v>
      </c>
    </row>
    <row r="128" spans="1:9" x14ac:dyDescent="0.25">
      <c r="A128" s="4">
        <v>42826</v>
      </c>
      <c r="B128" s="5">
        <v>30</v>
      </c>
      <c r="C128" s="6">
        <v>23500000</v>
      </c>
      <c r="D128" s="12">
        <v>0.22329999999999997</v>
      </c>
      <c r="E128" s="8">
        <f t="shared" si="5"/>
        <v>1.8608333333333331E-2</v>
      </c>
      <c r="F128" s="16">
        <f t="shared" si="6"/>
        <v>6.2027777777777765E-4</v>
      </c>
      <c r="G128" s="9">
        <v>1.5</v>
      </c>
      <c r="H128" s="8">
        <f t="shared" si="7"/>
        <v>2.7912499999999996E-2</v>
      </c>
      <c r="I128" s="6">
        <f t="shared" si="9"/>
        <v>655943.74999999988</v>
      </c>
    </row>
    <row r="129" spans="1:9" x14ac:dyDescent="0.25">
      <c r="A129" s="4">
        <v>42856</v>
      </c>
      <c r="B129" s="5">
        <v>31</v>
      </c>
      <c r="C129" s="6">
        <v>23500000</v>
      </c>
      <c r="D129" s="12">
        <v>0.22329999999999997</v>
      </c>
      <c r="E129" s="8">
        <f t="shared" si="5"/>
        <v>1.8608333333333331E-2</v>
      </c>
      <c r="F129" s="16">
        <f t="shared" si="6"/>
        <v>6.0026881720430102E-4</v>
      </c>
      <c r="G129" s="9">
        <v>1.5</v>
      </c>
      <c r="H129" s="8">
        <f t="shared" si="7"/>
        <v>2.7912499999999996E-2</v>
      </c>
      <c r="I129" s="6">
        <f t="shared" si="9"/>
        <v>655943.74999999988</v>
      </c>
    </row>
    <row r="130" spans="1:9" x14ac:dyDescent="0.25">
      <c r="A130" s="4">
        <v>42887</v>
      </c>
      <c r="B130" s="5">
        <v>30</v>
      </c>
      <c r="C130" s="6">
        <v>23500000</v>
      </c>
      <c r="D130" s="12">
        <v>0.22329999999999997</v>
      </c>
      <c r="E130" s="8">
        <f t="shared" si="5"/>
        <v>1.8608333333333331E-2</v>
      </c>
      <c r="F130" s="16">
        <f t="shared" si="6"/>
        <v>6.2027777777777765E-4</v>
      </c>
      <c r="G130" s="9">
        <v>1.5</v>
      </c>
      <c r="H130" s="8">
        <f t="shared" si="7"/>
        <v>2.7912499999999996E-2</v>
      </c>
      <c r="I130" s="6">
        <f t="shared" si="9"/>
        <v>655943.74999999988</v>
      </c>
    </row>
    <row r="131" spans="1:9" x14ac:dyDescent="0.25">
      <c r="A131" s="4">
        <v>42917</v>
      </c>
      <c r="B131" s="5">
        <v>31</v>
      </c>
      <c r="C131" s="6">
        <v>23500000</v>
      </c>
      <c r="D131" s="12">
        <v>0.2198</v>
      </c>
      <c r="E131" s="8">
        <f t="shared" ref="E131:E192" si="10">D131/12</f>
        <v>1.8316666666666665E-2</v>
      </c>
      <c r="F131" s="16">
        <f t="shared" ref="F131:F192" si="11">E131/B131</f>
        <v>5.9086021505376344E-4</v>
      </c>
      <c r="G131" s="9">
        <v>1.5</v>
      </c>
      <c r="H131" s="8">
        <f t="shared" ref="H131:H192" si="12">G131*E131</f>
        <v>2.7474999999999999E-2</v>
      </c>
      <c r="I131" s="6">
        <f t="shared" ref="I131:I162" si="13">H131*C131</f>
        <v>645662.5</v>
      </c>
    </row>
    <row r="132" spans="1:9" x14ac:dyDescent="0.25">
      <c r="A132" s="4">
        <v>42948</v>
      </c>
      <c r="B132" s="5">
        <v>31</v>
      </c>
      <c r="C132" s="6">
        <v>23500000</v>
      </c>
      <c r="D132" s="12">
        <v>0.2198</v>
      </c>
      <c r="E132" s="8">
        <f t="shared" si="10"/>
        <v>1.8316666666666665E-2</v>
      </c>
      <c r="F132" s="16">
        <f t="shared" si="11"/>
        <v>5.9086021505376344E-4</v>
      </c>
      <c r="G132" s="9">
        <v>1.5</v>
      </c>
      <c r="H132" s="8">
        <f t="shared" si="12"/>
        <v>2.7474999999999999E-2</v>
      </c>
      <c r="I132" s="6">
        <f t="shared" si="13"/>
        <v>645662.5</v>
      </c>
    </row>
    <row r="133" spans="1:9" x14ac:dyDescent="0.25">
      <c r="A133" s="4">
        <v>42979</v>
      </c>
      <c r="B133" s="5">
        <v>30</v>
      </c>
      <c r="C133" s="6">
        <v>23500000</v>
      </c>
      <c r="D133" s="12">
        <v>0.21479999999999999</v>
      </c>
      <c r="E133" s="8">
        <f t="shared" si="10"/>
        <v>1.7899999999999999E-2</v>
      </c>
      <c r="F133" s="16">
        <f t="shared" si="11"/>
        <v>5.9666666666666668E-4</v>
      </c>
      <c r="G133" s="9">
        <v>1.5</v>
      </c>
      <c r="H133" s="8">
        <f t="shared" si="12"/>
        <v>2.6849999999999999E-2</v>
      </c>
      <c r="I133" s="6">
        <f t="shared" si="13"/>
        <v>630975</v>
      </c>
    </row>
    <row r="134" spans="1:9" x14ac:dyDescent="0.25">
      <c r="A134" s="4">
        <v>43009</v>
      </c>
      <c r="B134" s="5">
        <v>31</v>
      </c>
      <c r="C134" s="6">
        <v>23500000</v>
      </c>
      <c r="D134" s="12">
        <v>0.21149999999999999</v>
      </c>
      <c r="E134" s="8">
        <f t="shared" si="10"/>
        <v>1.7624999999999998E-2</v>
      </c>
      <c r="F134" s="16">
        <f t="shared" si="11"/>
        <v>5.6854838709677411E-4</v>
      </c>
      <c r="G134" s="9">
        <v>1.5</v>
      </c>
      <c r="H134" s="8">
        <f t="shared" si="12"/>
        <v>2.6437499999999996E-2</v>
      </c>
      <c r="I134" s="6">
        <f t="shared" si="13"/>
        <v>621281.24999999988</v>
      </c>
    </row>
    <row r="135" spans="1:9" x14ac:dyDescent="0.25">
      <c r="A135" s="4">
        <v>43040</v>
      </c>
      <c r="B135" s="5">
        <v>30</v>
      </c>
      <c r="C135" s="6">
        <v>23500000</v>
      </c>
      <c r="D135" s="12">
        <v>0.20960000000000001</v>
      </c>
      <c r="E135" s="8">
        <f t="shared" si="10"/>
        <v>1.7466666666666669E-2</v>
      </c>
      <c r="F135" s="16">
        <f t="shared" si="11"/>
        <v>5.8222222222222226E-4</v>
      </c>
      <c r="G135" s="9">
        <v>1.5</v>
      </c>
      <c r="H135" s="8">
        <f t="shared" si="12"/>
        <v>2.6200000000000001E-2</v>
      </c>
      <c r="I135" s="6">
        <f t="shared" si="13"/>
        <v>615700</v>
      </c>
    </row>
    <row r="136" spans="1:9" x14ac:dyDescent="0.25">
      <c r="A136" s="4">
        <v>43070</v>
      </c>
      <c r="B136" s="5">
        <v>31</v>
      </c>
      <c r="C136" s="6">
        <v>23500000</v>
      </c>
      <c r="D136" s="12">
        <v>0.2077</v>
      </c>
      <c r="E136" s="8">
        <f t="shared" si="10"/>
        <v>1.7308333333333332E-2</v>
      </c>
      <c r="F136" s="16">
        <f t="shared" si="11"/>
        <v>5.5833333333333332E-4</v>
      </c>
      <c r="G136" s="9">
        <v>1.5</v>
      </c>
      <c r="H136" s="8">
        <f t="shared" si="12"/>
        <v>2.5962499999999999E-2</v>
      </c>
      <c r="I136" s="6">
        <f t="shared" si="13"/>
        <v>610118.75</v>
      </c>
    </row>
    <row r="137" spans="1:9" x14ac:dyDescent="0.25">
      <c r="A137" s="4">
        <v>43101</v>
      </c>
      <c r="B137" s="5">
        <v>31</v>
      </c>
      <c r="C137" s="6">
        <v>23500000</v>
      </c>
      <c r="D137" s="12">
        <v>0.2069</v>
      </c>
      <c r="E137" s="8">
        <f t="shared" si="10"/>
        <v>1.7241666666666666E-2</v>
      </c>
      <c r="F137" s="16">
        <f t="shared" si="11"/>
        <v>5.5618279569892473E-4</v>
      </c>
      <c r="G137" s="9">
        <v>1.5</v>
      </c>
      <c r="H137" s="8">
        <f t="shared" si="12"/>
        <v>2.5862499999999997E-2</v>
      </c>
      <c r="I137" s="6">
        <f t="shared" si="13"/>
        <v>607768.74999999988</v>
      </c>
    </row>
    <row r="138" spans="1:9" x14ac:dyDescent="0.25">
      <c r="A138" s="4">
        <v>43132</v>
      </c>
      <c r="B138" s="11">
        <v>28</v>
      </c>
      <c r="C138" s="6">
        <v>23500000</v>
      </c>
      <c r="D138" s="12">
        <v>0.21010000000000001</v>
      </c>
      <c r="E138" s="8">
        <f t="shared" si="10"/>
        <v>1.7508333333333334E-2</v>
      </c>
      <c r="F138" s="16">
        <f t="shared" si="11"/>
        <v>6.2529761904761907E-4</v>
      </c>
      <c r="G138" s="9">
        <v>1.5</v>
      </c>
      <c r="H138" s="8">
        <f t="shared" si="12"/>
        <v>2.6262500000000001E-2</v>
      </c>
      <c r="I138" s="6">
        <f t="shared" si="13"/>
        <v>617168.75</v>
      </c>
    </row>
    <row r="139" spans="1:9" x14ac:dyDescent="0.25">
      <c r="A139" s="4">
        <v>43160</v>
      </c>
      <c r="B139" s="5">
        <v>31</v>
      </c>
      <c r="C139" s="6">
        <v>23500000</v>
      </c>
      <c r="D139" s="12">
        <v>0.20679999999999998</v>
      </c>
      <c r="E139" s="8">
        <f t="shared" si="10"/>
        <v>1.7233333333333333E-2</v>
      </c>
      <c r="F139" s="16">
        <f t="shared" si="11"/>
        <v>5.5591397849462365E-4</v>
      </c>
      <c r="G139" s="9">
        <v>1.5</v>
      </c>
      <c r="H139" s="8">
        <f t="shared" si="12"/>
        <v>2.5849999999999998E-2</v>
      </c>
      <c r="I139" s="6">
        <f t="shared" si="13"/>
        <v>607475</v>
      </c>
    </row>
    <row r="140" spans="1:9" x14ac:dyDescent="0.25">
      <c r="A140" s="4">
        <v>43191</v>
      </c>
      <c r="B140" s="5">
        <v>30</v>
      </c>
      <c r="C140" s="6">
        <v>23500000</v>
      </c>
      <c r="D140" s="12">
        <v>0.20480000000000001</v>
      </c>
      <c r="E140" s="8">
        <f t="shared" si="10"/>
        <v>1.7066666666666667E-2</v>
      </c>
      <c r="F140" s="16">
        <f t="shared" si="11"/>
        <v>5.6888888888888896E-4</v>
      </c>
      <c r="G140" s="9">
        <v>1.5</v>
      </c>
      <c r="H140" s="8">
        <f t="shared" si="12"/>
        <v>2.5600000000000001E-2</v>
      </c>
      <c r="I140" s="6">
        <f t="shared" si="13"/>
        <v>601600</v>
      </c>
    </row>
    <row r="141" spans="1:9" x14ac:dyDescent="0.25">
      <c r="A141" s="4">
        <v>43221</v>
      </c>
      <c r="B141" s="5">
        <v>31</v>
      </c>
      <c r="C141" s="6">
        <v>23500000</v>
      </c>
      <c r="D141" s="12">
        <v>0.20440000000000003</v>
      </c>
      <c r="E141" s="8">
        <f t="shared" si="10"/>
        <v>1.7033333333333334E-2</v>
      </c>
      <c r="F141" s="16">
        <f t="shared" si="11"/>
        <v>5.4946236559139789E-4</v>
      </c>
      <c r="G141" s="9">
        <v>1.5</v>
      </c>
      <c r="H141" s="8">
        <f t="shared" si="12"/>
        <v>2.5550000000000003E-2</v>
      </c>
      <c r="I141" s="6">
        <f t="shared" si="13"/>
        <v>600425.00000000012</v>
      </c>
    </row>
    <row r="142" spans="1:9" x14ac:dyDescent="0.25">
      <c r="A142" s="4">
        <v>43252</v>
      </c>
      <c r="B142" s="5">
        <v>30</v>
      </c>
      <c r="C142" s="6">
        <v>23500000</v>
      </c>
      <c r="D142" s="12">
        <v>0.20280000000000001</v>
      </c>
      <c r="E142" s="8">
        <f t="shared" si="10"/>
        <v>1.6900000000000002E-2</v>
      </c>
      <c r="F142" s="16">
        <f t="shared" si="11"/>
        <v>5.6333333333333344E-4</v>
      </c>
      <c r="G142" s="9">
        <v>1.5</v>
      </c>
      <c r="H142" s="8">
        <f t="shared" si="12"/>
        <v>2.5350000000000004E-2</v>
      </c>
      <c r="I142" s="6">
        <f t="shared" si="13"/>
        <v>595725.00000000012</v>
      </c>
    </row>
    <row r="143" spans="1:9" x14ac:dyDescent="0.25">
      <c r="A143" s="4">
        <v>43282</v>
      </c>
      <c r="B143" s="5">
        <v>31</v>
      </c>
      <c r="C143" s="6">
        <v>23500000</v>
      </c>
      <c r="D143" s="12">
        <v>0.20030000000000001</v>
      </c>
      <c r="E143" s="8">
        <f t="shared" si="10"/>
        <v>1.6691666666666667E-2</v>
      </c>
      <c r="F143" s="16">
        <f t="shared" si="11"/>
        <v>5.3844086021505376E-4</v>
      </c>
      <c r="G143" s="9">
        <v>1.5</v>
      </c>
      <c r="H143" s="8">
        <f t="shared" si="12"/>
        <v>2.5037500000000001E-2</v>
      </c>
      <c r="I143" s="6">
        <f t="shared" si="13"/>
        <v>588381.25</v>
      </c>
    </row>
    <row r="144" spans="1:9" x14ac:dyDescent="0.25">
      <c r="A144" s="4">
        <v>43313</v>
      </c>
      <c r="B144" s="5">
        <v>31</v>
      </c>
      <c r="C144" s="6">
        <v>23500000</v>
      </c>
      <c r="D144" s="12">
        <v>0.19940000000000002</v>
      </c>
      <c r="E144" s="8">
        <f t="shared" si="10"/>
        <v>1.6616666666666668E-2</v>
      </c>
      <c r="F144" s="16">
        <f t="shared" si="11"/>
        <v>5.360215053763441E-4</v>
      </c>
      <c r="G144" s="9">
        <v>1.5</v>
      </c>
      <c r="H144" s="8">
        <f t="shared" si="12"/>
        <v>2.4925000000000003E-2</v>
      </c>
      <c r="I144" s="6">
        <f t="shared" si="13"/>
        <v>585737.50000000012</v>
      </c>
    </row>
    <row r="145" spans="1:9" x14ac:dyDescent="0.25">
      <c r="A145" s="4">
        <v>43344</v>
      </c>
      <c r="B145" s="5">
        <v>30</v>
      </c>
      <c r="C145" s="6">
        <v>23500000</v>
      </c>
      <c r="D145" s="12">
        <v>0.1981</v>
      </c>
      <c r="E145" s="8">
        <f t="shared" si="10"/>
        <v>1.6508333333333333E-2</v>
      </c>
      <c r="F145" s="16">
        <f t="shared" si="11"/>
        <v>5.5027777777777779E-4</v>
      </c>
      <c r="G145" s="9">
        <v>1.5</v>
      </c>
      <c r="H145" s="8">
        <f t="shared" si="12"/>
        <v>2.47625E-2</v>
      </c>
      <c r="I145" s="6">
        <f t="shared" si="13"/>
        <v>581918.75</v>
      </c>
    </row>
    <row r="146" spans="1:9" x14ac:dyDescent="0.25">
      <c r="A146" s="4">
        <v>43374</v>
      </c>
      <c r="B146" s="5">
        <v>31</v>
      </c>
      <c r="C146" s="6">
        <v>23500000</v>
      </c>
      <c r="D146" s="12">
        <v>0.1963</v>
      </c>
      <c r="E146" s="8">
        <f t="shared" si="10"/>
        <v>1.6358333333333332E-2</v>
      </c>
      <c r="F146" s="16">
        <f t="shared" si="11"/>
        <v>5.276881720430107E-4</v>
      </c>
      <c r="G146" s="9">
        <v>1.5</v>
      </c>
      <c r="H146" s="8">
        <f t="shared" si="12"/>
        <v>2.4537499999999997E-2</v>
      </c>
      <c r="I146" s="6">
        <f t="shared" si="13"/>
        <v>576631.24999999988</v>
      </c>
    </row>
    <row r="147" spans="1:9" x14ac:dyDescent="0.25">
      <c r="A147" s="4">
        <v>43405</v>
      </c>
      <c r="B147" s="5">
        <v>30</v>
      </c>
      <c r="C147" s="6">
        <v>23500000</v>
      </c>
      <c r="D147" s="12">
        <v>0.19489999999999999</v>
      </c>
      <c r="E147" s="8">
        <f t="shared" si="10"/>
        <v>1.6241666666666665E-2</v>
      </c>
      <c r="F147" s="16">
        <f t="shared" si="11"/>
        <v>5.4138888888888878E-4</v>
      </c>
      <c r="G147" s="9">
        <v>1.5</v>
      </c>
      <c r="H147" s="8">
        <f t="shared" si="12"/>
        <v>2.4362499999999995E-2</v>
      </c>
      <c r="I147" s="6">
        <f t="shared" si="13"/>
        <v>572518.74999999988</v>
      </c>
    </row>
    <row r="148" spans="1:9" x14ac:dyDescent="0.25">
      <c r="A148" s="4">
        <v>43435</v>
      </c>
      <c r="B148" s="5">
        <v>31</v>
      </c>
      <c r="C148" s="6">
        <v>23500000</v>
      </c>
      <c r="D148" s="12">
        <v>0.19399999999999998</v>
      </c>
      <c r="E148" s="8">
        <f t="shared" si="10"/>
        <v>1.6166666666666666E-2</v>
      </c>
      <c r="F148" s="16">
        <f t="shared" si="11"/>
        <v>5.2150537634408601E-4</v>
      </c>
      <c r="G148" s="9">
        <v>1.5</v>
      </c>
      <c r="H148" s="8">
        <f t="shared" si="12"/>
        <v>2.4250000000000001E-2</v>
      </c>
      <c r="I148" s="6">
        <f t="shared" si="13"/>
        <v>569875</v>
      </c>
    </row>
    <row r="149" spans="1:9" x14ac:dyDescent="0.25">
      <c r="A149" s="4">
        <v>43466</v>
      </c>
      <c r="B149" s="5">
        <v>31</v>
      </c>
      <c r="C149" s="6">
        <v>23500000</v>
      </c>
      <c r="D149" s="12">
        <v>0.19159999999999999</v>
      </c>
      <c r="E149" s="8">
        <f t="shared" si="10"/>
        <v>1.5966666666666667E-2</v>
      </c>
      <c r="F149" s="16">
        <f t="shared" si="11"/>
        <v>5.1505376344086024E-4</v>
      </c>
      <c r="G149" s="9">
        <v>1.5</v>
      </c>
      <c r="H149" s="8">
        <f t="shared" si="12"/>
        <v>2.3949999999999999E-2</v>
      </c>
      <c r="I149" s="6">
        <f t="shared" si="13"/>
        <v>562825</v>
      </c>
    </row>
    <row r="150" spans="1:9" x14ac:dyDescent="0.25">
      <c r="A150" s="4">
        <v>43497</v>
      </c>
      <c r="B150" s="11">
        <v>28</v>
      </c>
      <c r="C150" s="6">
        <v>23500000</v>
      </c>
      <c r="D150" s="12">
        <v>0.19699999999999998</v>
      </c>
      <c r="E150" s="8">
        <f t="shared" si="10"/>
        <v>1.6416666666666666E-2</v>
      </c>
      <c r="F150" s="16">
        <f t="shared" si="11"/>
        <v>5.8630952380952378E-4</v>
      </c>
      <c r="G150" s="9">
        <v>1.5</v>
      </c>
      <c r="H150" s="8">
        <f t="shared" si="12"/>
        <v>2.4625000000000001E-2</v>
      </c>
      <c r="I150" s="6">
        <f t="shared" si="13"/>
        <v>578687.5</v>
      </c>
    </row>
    <row r="151" spans="1:9" x14ac:dyDescent="0.25">
      <c r="A151" s="4">
        <v>43525</v>
      </c>
      <c r="B151" s="5">
        <v>31</v>
      </c>
      <c r="C151" s="6">
        <v>23500000</v>
      </c>
      <c r="D151" s="12">
        <v>0.19370000000000001</v>
      </c>
      <c r="E151" s="8">
        <f t="shared" si="10"/>
        <v>1.6141666666666669E-2</v>
      </c>
      <c r="F151" s="16">
        <f t="shared" si="11"/>
        <v>5.206989247311829E-4</v>
      </c>
      <c r="G151" s="9">
        <v>1.5</v>
      </c>
      <c r="H151" s="8">
        <f t="shared" si="12"/>
        <v>2.4212500000000005E-2</v>
      </c>
      <c r="I151" s="6">
        <f t="shared" si="13"/>
        <v>568993.75000000012</v>
      </c>
    </row>
    <row r="152" spans="1:9" x14ac:dyDescent="0.25">
      <c r="A152" s="4">
        <v>43556</v>
      </c>
      <c r="B152" s="5">
        <v>30</v>
      </c>
      <c r="C152" s="6">
        <v>23500000</v>
      </c>
      <c r="D152" s="12">
        <v>0.19320000000000001</v>
      </c>
      <c r="E152" s="8">
        <f t="shared" si="10"/>
        <v>1.61E-2</v>
      </c>
      <c r="F152" s="16">
        <f t="shared" si="11"/>
        <v>5.3666666666666663E-4</v>
      </c>
      <c r="G152" s="9">
        <v>1.5</v>
      </c>
      <c r="H152" s="8">
        <f t="shared" si="12"/>
        <v>2.4149999999999998E-2</v>
      </c>
      <c r="I152" s="6">
        <f t="shared" si="13"/>
        <v>567525</v>
      </c>
    </row>
    <row r="153" spans="1:9" x14ac:dyDescent="0.25">
      <c r="A153" s="4">
        <v>43586</v>
      </c>
      <c r="B153" s="5">
        <v>31</v>
      </c>
      <c r="C153" s="6">
        <v>23500000</v>
      </c>
      <c r="D153" s="12">
        <v>0.19339999999999999</v>
      </c>
      <c r="E153" s="8">
        <f t="shared" si="10"/>
        <v>1.6116666666666665E-2</v>
      </c>
      <c r="F153" s="16">
        <f t="shared" si="11"/>
        <v>5.1989247311827946E-4</v>
      </c>
      <c r="G153" s="9">
        <v>1.5</v>
      </c>
      <c r="H153" s="8">
        <f t="shared" si="12"/>
        <v>2.4174999999999995E-2</v>
      </c>
      <c r="I153" s="6">
        <f t="shared" si="13"/>
        <v>568112.49999999988</v>
      </c>
    </row>
    <row r="154" spans="1:9" x14ac:dyDescent="0.25">
      <c r="A154" s="4">
        <v>43617</v>
      </c>
      <c r="B154" s="5">
        <v>30</v>
      </c>
      <c r="C154" s="6">
        <v>23500000</v>
      </c>
      <c r="D154" s="12">
        <v>0.193</v>
      </c>
      <c r="E154" s="8">
        <f t="shared" si="10"/>
        <v>1.6083333333333335E-2</v>
      </c>
      <c r="F154" s="16">
        <f t="shared" si="11"/>
        <v>5.3611111111111112E-4</v>
      </c>
      <c r="G154" s="9">
        <v>1.5</v>
      </c>
      <c r="H154" s="8">
        <f t="shared" si="12"/>
        <v>2.4125000000000001E-2</v>
      </c>
      <c r="I154" s="6">
        <f t="shared" si="13"/>
        <v>566937.5</v>
      </c>
    </row>
    <row r="155" spans="1:9" x14ac:dyDescent="0.25">
      <c r="A155" s="4">
        <v>43647</v>
      </c>
      <c r="B155" s="5">
        <v>31</v>
      </c>
      <c r="C155" s="6">
        <v>23500000</v>
      </c>
      <c r="D155" s="12">
        <v>0.1928</v>
      </c>
      <c r="E155" s="8">
        <f t="shared" si="10"/>
        <v>1.6066666666666667E-2</v>
      </c>
      <c r="F155" s="16">
        <f t="shared" si="11"/>
        <v>5.1827956989247313E-4</v>
      </c>
      <c r="G155" s="9">
        <v>1.5</v>
      </c>
      <c r="H155" s="8">
        <f t="shared" si="12"/>
        <v>2.41E-2</v>
      </c>
      <c r="I155" s="6">
        <f t="shared" si="13"/>
        <v>566350</v>
      </c>
    </row>
    <row r="156" spans="1:9" x14ac:dyDescent="0.25">
      <c r="A156" s="4">
        <v>43678</v>
      </c>
      <c r="B156" s="5">
        <v>31</v>
      </c>
      <c r="C156" s="6">
        <v>23500000</v>
      </c>
      <c r="D156" s="12">
        <v>0.19320000000000001</v>
      </c>
      <c r="E156" s="8">
        <f t="shared" si="10"/>
        <v>1.61E-2</v>
      </c>
      <c r="F156" s="16">
        <f t="shared" si="11"/>
        <v>5.1935483870967742E-4</v>
      </c>
      <c r="G156" s="9">
        <v>1.5</v>
      </c>
      <c r="H156" s="8">
        <f t="shared" si="12"/>
        <v>2.4149999999999998E-2</v>
      </c>
      <c r="I156" s="6">
        <f t="shared" si="13"/>
        <v>567525</v>
      </c>
    </row>
    <row r="157" spans="1:9" x14ac:dyDescent="0.25">
      <c r="A157" s="4">
        <v>43709</v>
      </c>
      <c r="B157" s="5">
        <v>30</v>
      </c>
      <c r="C157" s="6">
        <v>23500000</v>
      </c>
      <c r="D157" s="12">
        <v>0.19320000000000001</v>
      </c>
      <c r="E157" s="8">
        <f t="shared" si="10"/>
        <v>1.61E-2</v>
      </c>
      <c r="F157" s="16">
        <f t="shared" si="11"/>
        <v>5.3666666666666663E-4</v>
      </c>
      <c r="G157" s="9">
        <v>1.5</v>
      </c>
      <c r="H157" s="8">
        <f t="shared" si="12"/>
        <v>2.4149999999999998E-2</v>
      </c>
      <c r="I157" s="6">
        <f t="shared" si="13"/>
        <v>567525</v>
      </c>
    </row>
    <row r="158" spans="1:9" x14ac:dyDescent="0.25">
      <c r="A158" s="4">
        <v>43739</v>
      </c>
      <c r="B158" s="5">
        <v>31</v>
      </c>
      <c r="C158" s="6">
        <v>23500000</v>
      </c>
      <c r="D158" s="12">
        <v>0.191</v>
      </c>
      <c r="E158" s="8">
        <f t="shared" si="10"/>
        <v>1.5916666666666666E-2</v>
      </c>
      <c r="F158" s="16">
        <f t="shared" si="11"/>
        <v>5.1344086021505369E-4</v>
      </c>
      <c r="G158" s="9">
        <v>1.5</v>
      </c>
      <c r="H158" s="8">
        <f t="shared" si="12"/>
        <v>2.3875E-2</v>
      </c>
      <c r="I158" s="6">
        <f t="shared" si="13"/>
        <v>561062.5</v>
      </c>
    </row>
    <row r="159" spans="1:9" x14ac:dyDescent="0.25">
      <c r="A159" s="4">
        <v>43770</v>
      </c>
      <c r="B159" s="5">
        <v>30</v>
      </c>
      <c r="C159" s="6">
        <v>23500000</v>
      </c>
      <c r="D159" s="12">
        <v>0.19030000000000002</v>
      </c>
      <c r="E159" s="8">
        <f t="shared" si="10"/>
        <v>1.5858333333333335E-2</v>
      </c>
      <c r="F159" s="16">
        <f t="shared" si="11"/>
        <v>5.2861111111111121E-4</v>
      </c>
      <c r="G159" s="9">
        <v>1.5</v>
      </c>
      <c r="H159" s="8">
        <f t="shared" si="12"/>
        <v>2.3787500000000003E-2</v>
      </c>
      <c r="I159" s="6">
        <f t="shared" si="13"/>
        <v>559006.25000000012</v>
      </c>
    </row>
    <row r="160" spans="1:9" x14ac:dyDescent="0.25">
      <c r="A160" s="4">
        <v>43800</v>
      </c>
      <c r="B160" s="5">
        <v>31</v>
      </c>
      <c r="C160" s="6">
        <v>23500000</v>
      </c>
      <c r="D160" s="12">
        <v>0.18909999999999999</v>
      </c>
      <c r="E160" s="8">
        <f t="shared" si="10"/>
        <v>1.5758333333333333E-2</v>
      </c>
      <c r="F160" s="16">
        <f t="shared" si="11"/>
        <v>5.0833333333333329E-4</v>
      </c>
      <c r="G160" s="9">
        <v>1.5</v>
      </c>
      <c r="H160" s="8">
        <f t="shared" si="12"/>
        <v>2.3637499999999999E-2</v>
      </c>
      <c r="I160" s="6">
        <f t="shared" si="13"/>
        <v>555481.25</v>
      </c>
    </row>
    <row r="161" spans="1:9" x14ac:dyDescent="0.25">
      <c r="A161" s="4">
        <v>43831</v>
      </c>
      <c r="B161" s="5">
        <v>31</v>
      </c>
      <c r="C161" s="6">
        <v>23500000</v>
      </c>
      <c r="D161" s="12">
        <v>0.18770000000000001</v>
      </c>
      <c r="E161" s="8">
        <f t="shared" si="10"/>
        <v>1.5641666666666668E-2</v>
      </c>
      <c r="F161" s="16">
        <f t="shared" si="11"/>
        <v>5.0456989247311837E-4</v>
      </c>
      <c r="G161" s="9">
        <v>1.5</v>
      </c>
      <c r="H161" s="8">
        <f t="shared" si="12"/>
        <v>2.3462500000000004E-2</v>
      </c>
      <c r="I161" s="6">
        <f t="shared" si="13"/>
        <v>551368.75000000012</v>
      </c>
    </row>
    <row r="162" spans="1:9" x14ac:dyDescent="0.25">
      <c r="A162" s="4">
        <v>43862</v>
      </c>
      <c r="B162" s="11">
        <v>29</v>
      </c>
      <c r="C162" s="6">
        <v>23500000</v>
      </c>
      <c r="D162" s="12">
        <v>0.19059999999999999</v>
      </c>
      <c r="E162" s="8">
        <f t="shared" si="10"/>
        <v>1.5883333333333333E-2</v>
      </c>
      <c r="F162" s="16">
        <f t="shared" si="11"/>
        <v>5.4770114942528729E-4</v>
      </c>
      <c r="G162" s="9">
        <v>1.5</v>
      </c>
      <c r="H162" s="8">
        <f t="shared" si="12"/>
        <v>2.3824999999999999E-2</v>
      </c>
      <c r="I162" s="6">
        <f t="shared" si="13"/>
        <v>559887.5</v>
      </c>
    </row>
    <row r="163" spans="1:9" x14ac:dyDescent="0.25">
      <c r="A163" s="4">
        <v>43891</v>
      </c>
      <c r="B163" s="5">
        <v>31</v>
      </c>
      <c r="C163" s="6">
        <v>23500000</v>
      </c>
      <c r="D163" s="7">
        <v>0.1895</v>
      </c>
      <c r="E163" s="8">
        <f t="shared" si="10"/>
        <v>1.5791666666666666E-2</v>
      </c>
      <c r="F163" s="16">
        <f t="shared" si="11"/>
        <v>5.0940860215053759E-4</v>
      </c>
      <c r="G163" s="9">
        <v>1.5</v>
      </c>
      <c r="H163" s="8">
        <f t="shared" si="12"/>
        <v>2.36875E-2</v>
      </c>
      <c r="I163" s="6">
        <f t="shared" ref="I163:I194" si="14">H163*C163</f>
        <v>556656.25</v>
      </c>
    </row>
    <row r="164" spans="1:9" x14ac:dyDescent="0.25">
      <c r="A164" s="4">
        <v>43922</v>
      </c>
      <c r="B164" s="5">
        <v>30</v>
      </c>
      <c r="C164" s="6">
        <v>23500000</v>
      </c>
      <c r="D164" s="12">
        <v>0.18690000000000001</v>
      </c>
      <c r="E164" s="8">
        <f t="shared" si="10"/>
        <v>1.5575E-2</v>
      </c>
      <c r="F164" s="16">
        <f t="shared" si="11"/>
        <v>5.1916666666666669E-4</v>
      </c>
      <c r="G164" s="9">
        <v>1.5</v>
      </c>
      <c r="H164" s="8">
        <f t="shared" si="12"/>
        <v>2.3362500000000001E-2</v>
      </c>
      <c r="I164" s="6">
        <f t="shared" si="14"/>
        <v>549018.75</v>
      </c>
    </row>
    <row r="165" spans="1:9" x14ac:dyDescent="0.25">
      <c r="A165" s="4">
        <v>43952</v>
      </c>
      <c r="B165" s="5">
        <v>31</v>
      </c>
      <c r="C165" s="6">
        <v>23500000</v>
      </c>
      <c r="D165" s="12">
        <v>0.18190000000000001</v>
      </c>
      <c r="E165" s="8">
        <f t="shared" si="10"/>
        <v>1.5158333333333334E-2</v>
      </c>
      <c r="F165" s="16">
        <f t="shared" si="11"/>
        <v>4.8897849462365599E-4</v>
      </c>
      <c r="G165" s="9">
        <v>1.5</v>
      </c>
      <c r="H165" s="8">
        <f t="shared" si="12"/>
        <v>2.2737500000000001E-2</v>
      </c>
      <c r="I165" s="6">
        <f t="shared" si="14"/>
        <v>534331.25</v>
      </c>
    </row>
    <row r="166" spans="1:9" x14ac:dyDescent="0.25">
      <c r="A166" s="4">
        <v>43983</v>
      </c>
      <c r="B166" s="5">
        <v>30</v>
      </c>
      <c r="C166" s="6">
        <v>23500000</v>
      </c>
      <c r="D166" s="12">
        <v>0.1812</v>
      </c>
      <c r="E166" s="8">
        <f t="shared" si="10"/>
        <v>1.5100000000000001E-2</v>
      </c>
      <c r="F166" s="16">
        <f t="shared" si="11"/>
        <v>5.0333333333333339E-4</v>
      </c>
      <c r="G166" s="9">
        <v>1.5</v>
      </c>
      <c r="H166" s="8">
        <f t="shared" si="12"/>
        <v>2.265E-2</v>
      </c>
      <c r="I166" s="6">
        <f t="shared" si="14"/>
        <v>532275</v>
      </c>
    </row>
    <row r="167" spans="1:9" x14ac:dyDescent="0.25">
      <c r="A167" s="4">
        <v>44013</v>
      </c>
      <c r="B167" s="5">
        <v>31</v>
      </c>
      <c r="C167" s="6">
        <v>23500000</v>
      </c>
      <c r="D167" s="12">
        <v>0.1812</v>
      </c>
      <c r="E167" s="8">
        <f t="shared" si="10"/>
        <v>1.5100000000000001E-2</v>
      </c>
      <c r="F167" s="16">
        <f t="shared" si="11"/>
        <v>4.8709677419354842E-4</v>
      </c>
      <c r="G167" s="9">
        <v>1.5</v>
      </c>
      <c r="H167" s="8">
        <f t="shared" si="12"/>
        <v>2.265E-2</v>
      </c>
      <c r="I167" s="6">
        <f t="shared" si="14"/>
        <v>532275</v>
      </c>
    </row>
    <row r="168" spans="1:9" x14ac:dyDescent="0.25">
      <c r="A168" s="4">
        <v>44044</v>
      </c>
      <c r="B168" s="5">
        <v>31</v>
      </c>
      <c r="C168" s="6">
        <v>23500000</v>
      </c>
      <c r="D168" s="12">
        <v>0.18289999999999998</v>
      </c>
      <c r="E168" s="8">
        <f t="shared" si="10"/>
        <v>1.5241666666666666E-2</v>
      </c>
      <c r="F168" s="16">
        <f t="shared" si="11"/>
        <v>4.9166666666666662E-4</v>
      </c>
      <c r="G168" s="9">
        <v>1.5</v>
      </c>
      <c r="H168" s="8">
        <f t="shared" si="12"/>
        <v>2.2862499999999997E-2</v>
      </c>
      <c r="I168" s="6">
        <f t="shared" si="14"/>
        <v>537268.74999999988</v>
      </c>
    </row>
    <row r="169" spans="1:9" x14ac:dyDescent="0.25">
      <c r="A169" s="4">
        <v>44075</v>
      </c>
      <c r="B169" s="5">
        <v>30</v>
      </c>
      <c r="C169" s="6">
        <v>23500000</v>
      </c>
      <c r="D169" s="12">
        <v>0.18350000000000002</v>
      </c>
      <c r="E169" s="8">
        <f t="shared" si="10"/>
        <v>1.5291666666666669E-2</v>
      </c>
      <c r="F169" s="16">
        <f t="shared" si="11"/>
        <v>5.0972222222222228E-4</v>
      </c>
      <c r="G169" s="9">
        <v>1.5</v>
      </c>
      <c r="H169" s="8">
        <f t="shared" si="12"/>
        <v>2.2937500000000003E-2</v>
      </c>
      <c r="I169" s="6">
        <f t="shared" si="14"/>
        <v>539031.25000000012</v>
      </c>
    </row>
    <row r="170" spans="1:9" x14ac:dyDescent="0.25">
      <c r="A170" s="4">
        <v>44105</v>
      </c>
      <c r="B170" s="5">
        <v>31</v>
      </c>
      <c r="C170" s="6">
        <v>23500000</v>
      </c>
      <c r="D170" s="12">
        <v>0.18090000000000001</v>
      </c>
      <c r="E170" s="8">
        <f t="shared" si="10"/>
        <v>1.5075E-2</v>
      </c>
      <c r="F170" s="16">
        <f t="shared" si="11"/>
        <v>4.8629032258064515E-4</v>
      </c>
      <c r="G170" s="9">
        <v>1.5</v>
      </c>
      <c r="H170" s="8">
        <f t="shared" si="12"/>
        <v>2.2612500000000001E-2</v>
      </c>
      <c r="I170" s="6">
        <f t="shared" si="14"/>
        <v>531393.75</v>
      </c>
    </row>
    <row r="171" spans="1:9" x14ac:dyDescent="0.25">
      <c r="A171" s="4">
        <v>44136</v>
      </c>
      <c r="B171" s="5">
        <v>30</v>
      </c>
      <c r="C171" s="6">
        <v>23500000</v>
      </c>
      <c r="D171" s="12">
        <v>0.1784</v>
      </c>
      <c r="E171" s="8">
        <f t="shared" si="10"/>
        <v>1.4866666666666667E-2</v>
      </c>
      <c r="F171" s="16">
        <f t="shared" si="11"/>
        <v>4.9555555555555561E-4</v>
      </c>
      <c r="G171" s="9">
        <v>1.5</v>
      </c>
      <c r="H171" s="8">
        <f t="shared" si="12"/>
        <v>2.23E-2</v>
      </c>
      <c r="I171" s="6">
        <f t="shared" si="14"/>
        <v>524050</v>
      </c>
    </row>
    <row r="172" spans="1:9" x14ac:dyDescent="0.25">
      <c r="A172" s="4">
        <v>44166</v>
      </c>
      <c r="B172" s="5">
        <v>31</v>
      </c>
      <c r="C172" s="6">
        <v>23500000</v>
      </c>
      <c r="D172" s="12">
        <v>0.17460000000000001</v>
      </c>
      <c r="E172" s="8">
        <f t="shared" si="10"/>
        <v>1.455E-2</v>
      </c>
      <c r="F172" s="16">
        <f t="shared" si="11"/>
        <v>4.6935483870967745E-4</v>
      </c>
      <c r="G172" s="9">
        <v>1.5</v>
      </c>
      <c r="H172" s="8">
        <f t="shared" si="12"/>
        <v>2.1825000000000001E-2</v>
      </c>
      <c r="I172" s="6">
        <f t="shared" si="14"/>
        <v>512887.5</v>
      </c>
    </row>
    <row r="173" spans="1:9" x14ac:dyDescent="0.25">
      <c r="A173" s="4">
        <v>44197</v>
      </c>
      <c r="B173" s="5">
        <v>31</v>
      </c>
      <c r="C173" s="6">
        <v>23500000</v>
      </c>
      <c r="D173" s="12">
        <v>0.17319999999999999</v>
      </c>
      <c r="E173" s="8">
        <f t="shared" si="10"/>
        <v>1.4433333333333333E-2</v>
      </c>
      <c r="F173" s="16">
        <f t="shared" si="11"/>
        <v>4.6559139784946237E-4</v>
      </c>
      <c r="G173" s="9">
        <v>1.5</v>
      </c>
      <c r="H173" s="8">
        <f t="shared" si="12"/>
        <v>2.1649999999999999E-2</v>
      </c>
      <c r="I173" s="6">
        <f t="shared" si="14"/>
        <v>508775</v>
      </c>
    </row>
    <row r="174" spans="1:9" x14ac:dyDescent="0.25">
      <c r="A174" s="4">
        <v>44228</v>
      </c>
      <c r="B174" s="11">
        <v>28</v>
      </c>
      <c r="C174" s="6">
        <v>23500000</v>
      </c>
      <c r="D174" s="12">
        <v>0.1754</v>
      </c>
      <c r="E174" s="8">
        <f t="shared" si="10"/>
        <v>1.4616666666666667E-2</v>
      </c>
      <c r="F174" s="16">
        <f t="shared" si="11"/>
        <v>5.2202380952380957E-4</v>
      </c>
      <c r="G174" s="9">
        <v>1.5</v>
      </c>
      <c r="H174" s="8">
        <f t="shared" si="12"/>
        <v>2.1925E-2</v>
      </c>
      <c r="I174" s="6">
        <f t="shared" si="14"/>
        <v>515237.5</v>
      </c>
    </row>
    <row r="175" spans="1:9" x14ac:dyDescent="0.25">
      <c r="A175" s="4">
        <v>44256</v>
      </c>
      <c r="B175" s="5">
        <v>31</v>
      </c>
      <c r="C175" s="6">
        <v>23500000</v>
      </c>
      <c r="D175" s="12">
        <v>0.1741</v>
      </c>
      <c r="E175" s="8">
        <f t="shared" si="10"/>
        <v>1.4508333333333333E-2</v>
      </c>
      <c r="F175" s="16">
        <f t="shared" si="11"/>
        <v>4.6801075268817203E-4</v>
      </c>
      <c r="G175" s="9">
        <v>1.5</v>
      </c>
      <c r="H175" s="8">
        <f t="shared" si="12"/>
        <v>2.1762500000000001E-2</v>
      </c>
      <c r="I175" s="6">
        <f t="shared" si="14"/>
        <v>511418.75</v>
      </c>
    </row>
    <row r="176" spans="1:9" x14ac:dyDescent="0.25">
      <c r="A176" s="4">
        <v>44287</v>
      </c>
      <c r="B176" s="5">
        <v>30</v>
      </c>
      <c r="C176" s="6">
        <v>23500000</v>
      </c>
      <c r="D176" s="12">
        <v>0.17309999999999998</v>
      </c>
      <c r="E176" s="8">
        <f t="shared" si="10"/>
        <v>1.4424999999999999E-2</v>
      </c>
      <c r="F176" s="16">
        <f t="shared" si="11"/>
        <v>4.8083333333333328E-4</v>
      </c>
      <c r="G176" s="9">
        <v>1.5</v>
      </c>
      <c r="H176" s="8">
        <f t="shared" si="12"/>
        <v>2.1637499999999997E-2</v>
      </c>
      <c r="I176" s="6">
        <f t="shared" si="14"/>
        <v>508481.24999999994</v>
      </c>
    </row>
    <row r="177" spans="1:9" x14ac:dyDescent="0.25">
      <c r="A177" s="4">
        <v>44317</v>
      </c>
      <c r="B177" s="5">
        <v>31</v>
      </c>
      <c r="C177" s="6">
        <v>23500000</v>
      </c>
      <c r="D177" s="12">
        <v>0.17219999999999999</v>
      </c>
      <c r="E177" s="8">
        <f t="shared" si="10"/>
        <v>1.435E-2</v>
      </c>
      <c r="F177" s="16">
        <f t="shared" si="11"/>
        <v>4.6290322580645163E-4</v>
      </c>
      <c r="G177" s="9">
        <v>1.5</v>
      </c>
      <c r="H177" s="8">
        <f t="shared" si="12"/>
        <v>2.1524999999999999E-2</v>
      </c>
      <c r="I177" s="6">
        <f t="shared" si="14"/>
        <v>505837.5</v>
      </c>
    </row>
    <row r="178" spans="1:9" x14ac:dyDescent="0.25">
      <c r="A178" s="4">
        <v>44348</v>
      </c>
      <c r="B178" s="5">
        <v>30</v>
      </c>
      <c r="C178" s="6">
        <v>23500000</v>
      </c>
      <c r="D178" s="12">
        <v>0.1721</v>
      </c>
      <c r="E178" s="8">
        <f t="shared" si="10"/>
        <v>1.4341666666666667E-2</v>
      </c>
      <c r="F178" s="16">
        <f t="shared" si="11"/>
        <v>4.7805555555555557E-4</v>
      </c>
      <c r="G178" s="9">
        <v>1.5</v>
      </c>
      <c r="H178" s="8">
        <f t="shared" si="12"/>
        <v>2.15125E-2</v>
      </c>
      <c r="I178" s="6">
        <f t="shared" si="14"/>
        <v>505543.75</v>
      </c>
    </row>
    <row r="179" spans="1:9" x14ac:dyDescent="0.25">
      <c r="A179" s="4">
        <v>44378</v>
      </c>
      <c r="B179" s="5">
        <v>31</v>
      </c>
      <c r="C179" s="6">
        <v>23500000</v>
      </c>
      <c r="D179" s="12">
        <v>0.17180000000000001</v>
      </c>
      <c r="E179" s="8">
        <f t="shared" si="10"/>
        <v>1.4316666666666667E-2</v>
      </c>
      <c r="F179" s="16">
        <f t="shared" si="11"/>
        <v>4.6182795698924734E-4</v>
      </c>
      <c r="G179" s="9">
        <v>1.5</v>
      </c>
      <c r="H179" s="8">
        <f t="shared" si="12"/>
        <v>2.1475000000000001E-2</v>
      </c>
      <c r="I179" s="6">
        <f t="shared" si="14"/>
        <v>504662.5</v>
      </c>
    </row>
    <row r="180" spans="1:9" x14ac:dyDescent="0.25">
      <c r="A180" s="4">
        <v>44409</v>
      </c>
      <c r="B180" s="5">
        <v>31</v>
      </c>
      <c r="C180" s="6">
        <v>23500000</v>
      </c>
      <c r="D180" s="12">
        <v>0.1724</v>
      </c>
      <c r="E180" s="8">
        <f t="shared" si="10"/>
        <v>1.4366666666666666E-2</v>
      </c>
      <c r="F180" s="16">
        <f t="shared" si="11"/>
        <v>4.6344086021505378E-4</v>
      </c>
      <c r="G180" s="9">
        <v>1.5</v>
      </c>
      <c r="H180" s="8">
        <f t="shared" si="12"/>
        <v>2.155E-2</v>
      </c>
      <c r="I180" s="6">
        <f t="shared" si="14"/>
        <v>506425</v>
      </c>
    </row>
    <row r="181" spans="1:9" x14ac:dyDescent="0.25">
      <c r="A181" s="4">
        <v>44440</v>
      </c>
      <c r="B181" s="5">
        <v>30</v>
      </c>
      <c r="C181" s="6">
        <v>23500000</v>
      </c>
      <c r="D181" s="12">
        <v>0.17190000000000003</v>
      </c>
      <c r="E181" s="8">
        <f t="shared" si="10"/>
        <v>1.4325000000000003E-2</v>
      </c>
      <c r="F181" s="16">
        <f t="shared" si="11"/>
        <v>4.7750000000000011E-4</v>
      </c>
      <c r="G181" s="9">
        <v>1.5</v>
      </c>
      <c r="H181" s="8">
        <f t="shared" si="12"/>
        <v>2.1487500000000003E-2</v>
      </c>
      <c r="I181" s="6">
        <f t="shared" si="14"/>
        <v>504956.25000000006</v>
      </c>
    </row>
    <row r="182" spans="1:9" x14ac:dyDescent="0.25">
      <c r="A182" s="4">
        <v>44470</v>
      </c>
      <c r="B182" s="5">
        <v>31</v>
      </c>
      <c r="C182" s="6">
        <v>23500000</v>
      </c>
      <c r="D182" s="12">
        <v>0.17079999999999998</v>
      </c>
      <c r="E182" s="8">
        <f t="shared" si="10"/>
        <v>1.4233333333333332E-2</v>
      </c>
      <c r="F182" s="16">
        <f t="shared" si="11"/>
        <v>4.5913978494623655E-4</v>
      </c>
      <c r="G182" s="9">
        <v>1.5</v>
      </c>
      <c r="H182" s="8">
        <f t="shared" si="12"/>
        <v>2.1349999999999997E-2</v>
      </c>
      <c r="I182" s="6">
        <f t="shared" si="14"/>
        <v>501724.99999999994</v>
      </c>
    </row>
    <row r="183" spans="1:9" x14ac:dyDescent="0.25">
      <c r="A183" s="4">
        <v>44501</v>
      </c>
      <c r="B183" s="5">
        <v>30</v>
      </c>
      <c r="C183" s="6">
        <v>23500000</v>
      </c>
      <c r="D183" s="12">
        <v>0.17269999999999999</v>
      </c>
      <c r="E183" s="8">
        <f t="shared" si="10"/>
        <v>1.4391666666666665E-2</v>
      </c>
      <c r="F183" s="16">
        <f t="shared" si="11"/>
        <v>4.797222222222222E-4</v>
      </c>
      <c r="G183" s="9">
        <v>1.5</v>
      </c>
      <c r="H183" s="8">
        <f t="shared" si="12"/>
        <v>2.1587499999999999E-2</v>
      </c>
      <c r="I183" s="6">
        <f t="shared" si="14"/>
        <v>507306.25</v>
      </c>
    </row>
    <row r="184" spans="1:9" x14ac:dyDescent="0.25">
      <c r="A184" s="4">
        <v>44531</v>
      </c>
      <c r="B184" s="5">
        <v>31</v>
      </c>
      <c r="C184" s="6">
        <v>23500000</v>
      </c>
      <c r="D184" s="12">
        <v>0.17460000000000001</v>
      </c>
      <c r="E184" s="8">
        <f t="shared" si="10"/>
        <v>1.455E-2</v>
      </c>
      <c r="F184" s="16">
        <f t="shared" si="11"/>
        <v>4.6935483870967745E-4</v>
      </c>
      <c r="G184" s="9">
        <v>1.5</v>
      </c>
      <c r="H184" s="8">
        <f t="shared" si="12"/>
        <v>2.1825000000000001E-2</v>
      </c>
      <c r="I184" s="6">
        <f t="shared" si="14"/>
        <v>512887.5</v>
      </c>
    </row>
    <row r="185" spans="1:9" x14ac:dyDescent="0.25">
      <c r="A185" s="4">
        <v>44562</v>
      </c>
      <c r="B185" s="5">
        <v>31</v>
      </c>
      <c r="C185" s="6">
        <v>23500000</v>
      </c>
      <c r="D185" s="12">
        <v>0.17660000000000001</v>
      </c>
      <c r="E185" s="8">
        <f t="shared" si="10"/>
        <v>1.4716666666666668E-2</v>
      </c>
      <c r="F185" s="16">
        <f t="shared" si="11"/>
        <v>4.7473118279569898E-4</v>
      </c>
      <c r="G185" s="9">
        <v>1.5</v>
      </c>
      <c r="H185" s="8">
        <f t="shared" si="12"/>
        <v>2.2075000000000001E-2</v>
      </c>
      <c r="I185" s="6">
        <f t="shared" si="14"/>
        <v>518762.5</v>
      </c>
    </row>
    <row r="186" spans="1:9" x14ac:dyDescent="0.25">
      <c r="A186" s="4">
        <v>44593</v>
      </c>
      <c r="B186" s="11">
        <v>28</v>
      </c>
      <c r="C186" s="6">
        <v>23500000</v>
      </c>
      <c r="D186" s="12">
        <v>0.183</v>
      </c>
      <c r="E186" s="8">
        <f t="shared" si="10"/>
        <v>1.525E-2</v>
      </c>
      <c r="F186" s="16">
        <f t="shared" si="11"/>
        <v>5.4464285714285715E-4</v>
      </c>
      <c r="G186" s="9">
        <v>1.5</v>
      </c>
      <c r="H186" s="8">
        <f t="shared" si="12"/>
        <v>2.2875E-2</v>
      </c>
      <c r="I186" s="6">
        <f t="shared" si="14"/>
        <v>537562.5</v>
      </c>
    </row>
    <row r="187" spans="1:9" x14ac:dyDescent="0.25">
      <c r="A187" s="4">
        <v>44621</v>
      </c>
      <c r="B187" s="5">
        <v>31</v>
      </c>
      <c r="C187" s="6">
        <v>23500000</v>
      </c>
      <c r="D187" s="12">
        <v>0.18469999999999998</v>
      </c>
      <c r="E187" s="8">
        <f t="shared" si="10"/>
        <v>1.5391666666666665E-2</v>
      </c>
      <c r="F187" s="16">
        <f t="shared" si="11"/>
        <v>4.9650537634408594E-4</v>
      </c>
      <c r="G187" s="9">
        <v>1.5</v>
      </c>
      <c r="H187" s="8">
        <f t="shared" si="12"/>
        <v>2.3087499999999997E-2</v>
      </c>
      <c r="I187" s="6">
        <f t="shared" si="14"/>
        <v>542556.24999999988</v>
      </c>
    </row>
    <row r="188" spans="1:9" x14ac:dyDescent="0.25">
      <c r="A188" s="4">
        <v>44652</v>
      </c>
      <c r="B188" s="5">
        <v>30</v>
      </c>
      <c r="C188" s="6">
        <v>23500000</v>
      </c>
      <c r="D188" s="12">
        <v>0.1905</v>
      </c>
      <c r="E188" s="8">
        <f t="shared" si="10"/>
        <v>1.5875E-2</v>
      </c>
      <c r="F188" s="16">
        <f t="shared" si="11"/>
        <v>5.2916666666666672E-4</v>
      </c>
      <c r="G188" s="9">
        <v>1.5</v>
      </c>
      <c r="H188" s="8">
        <f t="shared" si="12"/>
        <v>2.38125E-2</v>
      </c>
      <c r="I188" s="6">
        <f t="shared" si="14"/>
        <v>559593.75</v>
      </c>
    </row>
    <row r="189" spans="1:9" x14ac:dyDescent="0.25">
      <c r="A189" s="4">
        <v>44682</v>
      </c>
      <c r="B189" s="5">
        <v>31</v>
      </c>
      <c r="C189" s="6">
        <v>23500000</v>
      </c>
      <c r="D189" s="12">
        <v>0.1971</v>
      </c>
      <c r="E189" s="8">
        <f t="shared" si="10"/>
        <v>1.6424999999999999E-2</v>
      </c>
      <c r="F189" s="16">
        <f t="shared" si="11"/>
        <v>5.2983870967741929E-4</v>
      </c>
      <c r="G189" s="9">
        <v>1.5</v>
      </c>
      <c r="H189" s="8">
        <f t="shared" si="12"/>
        <v>2.46375E-2</v>
      </c>
      <c r="I189" s="6">
        <f t="shared" si="14"/>
        <v>578981.25</v>
      </c>
    </row>
    <row r="190" spans="1:9" x14ac:dyDescent="0.25">
      <c r="A190" s="4">
        <v>44713</v>
      </c>
      <c r="B190" s="5">
        <v>30</v>
      </c>
      <c r="C190" s="6">
        <v>23500000</v>
      </c>
      <c r="D190" s="12">
        <v>0.20399999999999999</v>
      </c>
      <c r="E190" s="8">
        <f t="shared" si="10"/>
        <v>1.6999999999999998E-2</v>
      </c>
      <c r="F190" s="16">
        <f t="shared" si="11"/>
        <v>5.666666666666666E-4</v>
      </c>
      <c r="G190" s="9">
        <v>1.5</v>
      </c>
      <c r="H190" s="8">
        <f t="shared" si="12"/>
        <v>2.5499999999999995E-2</v>
      </c>
      <c r="I190" s="6">
        <f t="shared" si="14"/>
        <v>599249.99999999988</v>
      </c>
    </row>
    <row r="191" spans="1:9" x14ac:dyDescent="0.25">
      <c r="A191" s="4">
        <v>44743</v>
      </c>
      <c r="B191" s="5">
        <v>31</v>
      </c>
      <c r="C191" s="6">
        <v>23500000</v>
      </c>
      <c r="D191" s="12">
        <v>0.21280000000000002</v>
      </c>
      <c r="E191" s="8">
        <f t="shared" si="10"/>
        <v>1.7733333333333334E-2</v>
      </c>
      <c r="F191" s="16">
        <f t="shared" si="11"/>
        <v>5.7204301075268818E-4</v>
      </c>
      <c r="G191" s="9">
        <v>1.5</v>
      </c>
      <c r="H191" s="8">
        <f t="shared" si="12"/>
        <v>2.6599999999999999E-2</v>
      </c>
      <c r="I191" s="6">
        <f t="shared" si="14"/>
        <v>625100</v>
      </c>
    </row>
    <row r="192" spans="1:9" x14ac:dyDescent="0.25">
      <c r="A192" s="4">
        <v>44774</v>
      </c>
      <c r="B192" s="5">
        <v>31</v>
      </c>
      <c r="C192" s="6">
        <v>23500000</v>
      </c>
      <c r="D192" s="12">
        <v>0.22210000000000002</v>
      </c>
      <c r="E192" s="8">
        <f t="shared" si="10"/>
        <v>1.8508333333333335E-2</v>
      </c>
      <c r="F192" s="16">
        <f t="shared" si="11"/>
        <v>5.9704301075268825E-4</v>
      </c>
      <c r="G192" s="9">
        <v>1.5</v>
      </c>
      <c r="H192" s="8">
        <f t="shared" si="12"/>
        <v>2.7762500000000002E-2</v>
      </c>
      <c r="I192" s="6">
        <f t="shared" si="14"/>
        <v>652418.75</v>
      </c>
    </row>
    <row r="193" spans="1:9" x14ac:dyDescent="0.25">
      <c r="A193" s="18" t="s">
        <v>8</v>
      </c>
      <c r="B193" s="18"/>
      <c r="C193" s="18"/>
      <c r="D193" s="18"/>
      <c r="E193" s="18"/>
      <c r="F193" s="18"/>
      <c r="G193" s="18"/>
      <c r="H193" s="18"/>
      <c r="I193" s="13">
        <f>SUM(I2:I192)</f>
        <v>107475506.4516129</v>
      </c>
    </row>
  </sheetData>
  <sheetProtection algorithmName="SHA-512" hashValue="bwg9an+D2jpvvweOpnCtTqz0lciJY2Th5CRsMNOMoS/1MeROjgq9N71UQhYQ27Sd34JacFV/9xiNNN32MmSgDg==" saltValue="Cb05w5DQ1xOSbR3PVyYpeA==" spinCount="100000" sheet="1" objects="1" scenarios="1"/>
  <mergeCells count="1">
    <mergeCell ref="A193:H19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750e1240-e0e3-440a-8a1b-3b5071aa7f03" xsi:nil="true"/>
    <TaxCatchAll xmlns="112ed692-a3ae-41da-b975-347d69f87a20" xsi:nil="true"/>
    <gl6j xmlns="750e1240-e0e3-440a-8a1b-3b5071aa7f03" xsi:nil="true"/>
    <_x0031_ xmlns="750e1240-e0e3-440a-8a1b-3b5071aa7f03" xsi:nil="true"/>
    <lcf76f155ced4ddcb4097134ff3c332f xmlns="750e1240-e0e3-440a-8a1b-3b5071aa7f03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86304AAD8523E45A244E5EF8C5271CA" ma:contentTypeVersion="19" ma:contentTypeDescription="Crear nuevo documento." ma:contentTypeScope="" ma:versionID="559a256fc0dcc6d668e0fbe858f18946">
  <xsd:schema xmlns:xsd="http://www.w3.org/2001/XMLSchema" xmlns:xs="http://www.w3.org/2001/XMLSchema" xmlns:p="http://schemas.microsoft.com/office/2006/metadata/properties" xmlns:ns2="750e1240-e0e3-440a-8a1b-3b5071aa7f03" xmlns:ns3="112ed692-a3ae-41da-b975-347d69f87a20" targetNamespace="http://schemas.microsoft.com/office/2006/metadata/properties" ma:root="true" ma:fieldsID="3c4fe0520bb102b687b18b25a09b81a3" ns2:_="" ns3:_="">
    <xsd:import namespace="750e1240-e0e3-440a-8a1b-3b5071aa7f03"/>
    <xsd:import namespace="112ed692-a3ae-41da-b975-347d69f87a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_x0031_" minOccurs="0"/>
                <xsd:element ref="ns2:gl6j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_Flow_SignoffStatu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0e1240-e0e3-440a-8a1b-3b5071aa7f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_x0031_" ma:index="17" nillable="true" ma:displayName="1" ma:format="Dropdown" ma:internalName="_x0031_" ma:percentage="FALSE">
      <xsd:simpleType>
        <xsd:restriction base="dms:Number"/>
      </xsd:simpleType>
    </xsd:element>
    <xsd:element name="gl6j" ma:index="18" nillable="true" ma:displayName="Número" ma:internalName="gl6j">
      <xsd:simpleType>
        <xsd:restriction base="dms:Number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_Flow_SignoffStatus" ma:index="22" nillable="true" ma:displayName="Estado de aprobación" ma:internalName="Estado_x0020_de_x0020_aprobaci_x00f3_n">
      <xsd:simpleType>
        <xsd:restriction base="dms:Text"/>
      </xsd:simpleType>
    </xsd:element>
    <xsd:element name="lcf76f155ced4ddcb4097134ff3c332f" ma:index="24" nillable="true" ma:taxonomy="true" ma:internalName="lcf76f155ced4ddcb4097134ff3c332f" ma:taxonomyFieldName="MediaServiceImageTags" ma:displayName="Etiquetas de imagen" ma:readOnly="false" ma:fieldId="{5cf76f15-5ced-4ddc-b409-7134ff3c332f}" ma:taxonomyMulti="true" ma:sspId="e31b1466-370e-4680-8e95-6fcae1d3fa8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2ed692-a3ae-41da-b975-347d69f87a20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b0e93af2-03e1-497a-8114-2c7fcb715750}" ma:internalName="TaxCatchAll" ma:showField="CatchAllData" ma:web="112ed692-a3ae-41da-b975-347d69f87a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A65A908-0682-449D-8A9D-01B72C63767D}">
  <ds:schemaRefs>
    <ds:schemaRef ds:uri="http://www.w3.org/XML/1998/namespace"/>
    <ds:schemaRef ds:uri="http://schemas.openxmlformats.org/package/2006/metadata/core-properties"/>
    <ds:schemaRef ds:uri="http://purl.org/dc/elements/1.1/"/>
    <ds:schemaRef ds:uri="http://purl.org/dc/dcmitype/"/>
    <ds:schemaRef ds:uri="http://schemas.microsoft.com/office/2006/documentManagement/types"/>
    <ds:schemaRef ds:uri="750e1240-e0e3-440a-8a1b-3b5071aa7f03"/>
    <ds:schemaRef ds:uri="http://schemas.microsoft.com/office/infopath/2007/PartnerControls"/>
    <ds:schemaRef ds:uri="112ed692-a3ae-41da-b975-347d69f87a20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94D63389-F360-4BC4-B97C-A533BF4945D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C07886C-37E3-4073-9885-FF5EFAF8135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50e1240-e0e3-440a-8a1b-3b5071aa7f03"/>
    <ds:schemaRef ds:uri="112ed692-a3ae-41da-b975-347d69f87a2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PRÉSTAMO $12.000.000</vt:lpstr>
      <vt:lpstr>PRÉSTAMO $20.000.000</vt:lpstr>
      <vt:lpstr>PRÉSTAMO $23.500.000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jenny Tellez Castibalnco</cp:lastModifiedBy>
  <dcterms:created xsi:type="dcterms:W3CDTF">2022-09-07T16:31:16Z</dcterms:created>
  <dcterms:modified xsi:type="dcterms:W3CDTF">2022-09-15T11:34:45Z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0x010100086304AAD8523E45A244E5EF8C5271CA</vt:lpwstr>
  </property>
</Properties>
</file>