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a\Desktop\"/>
    </mc:Choice>
  </mc:AlternateContent>
  <bookViews>
    <workbookView xWindow="0" yWindow="0" windowWidth="9405" windowHeight="4995" activeTab="1"/>
  </bookViews>
  <sheets>
    <sheet name="GENERAL" sheetId="1" r:id="rId1"/>
    <sheet name="DETAL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H12" i="2"/>
  <c r="N51" i="2"/>
  <c r="M51" i="2"/>
  <c r="N12" i="2"/>
  <c r="M12" i="2"/>
  <c r="D12" i="2"/>
  <c r="D52" i="2" s="1"/>
  <c r="C12" i="2"/>
  <c r="C52" i="2" s="1"/>
  <c r="E4" i="2"/>
  <c r="E3" i="2"/>
  <c r="E6" i="2" l="1"/>
  <c r="D6" i="2"/>
  <c r="E5" i="2"/>
  <c r="F5" i="2" s="1"/>
  <c r="F4" i="2"/>
  <c r="F3" i="2"/>
  <c r="F6" i="2" l="1"/>
  <c r="E4" i="1"/>
  <c r="E5" i="1"/>
  <c r="E3" i="1"/>
  <c r="E6" i="1" l="1"/>
  <c r="F4" i="1"/>
  <c r="F5" i="1"/>
  <c r="D6" i="1"/>
  <c r="F3" i="1" l="1"/>
  <c r="F6" i="1" s="1"/>
  <c r="H51" i="2"/>
  <c r="I51" i="2"/>
</calcChain>
</file>

<file path=xl/sharedStrings.xml><?xml version="1.0" encoding="utf-8"?>
<sst xmlns="http://schemas.openxmlformats.org/spreadsheetml/2006/main" count="26" uniqueCount="7">
  <si>
    <t>TOTALES</t>
  </si>
  <si>
    <t>VALOR TOTAL</t>
  </si>
  <si>
    <t>VALOR</t>
  </si>
  <si>
    <t>DIAS MORA</t>
  </si>
  <si>
    <t>FACTURA</t>
  </si>
  <si>
    <t>FECHA</t>
  </si>
  <si>
    <t>INTERESES 3,7725%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</si>
</sst>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164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" fontId="0" fillId="0" borderId="0" xfId="0" applyNumberFormat="1"/>
    <xf numFmtId="17" fontId="0" fillId="0" borderId="1" xfId="0" applyNumberFormat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0" fontId="1" fillId="3" borderId="1" xfId="0" applyFont="1" applyFill="1" applyBorder="1"/>
    <xf numFmtId="0" fontId="0" fillId="0" borderId="0" xfId="0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24" sqref="C24"/>
    </sheetView>
  </sheetViews>
  <sheetFormatPr baseColWidth="10" defaultRowHeight="12.75" x14ac:dyDescent="0.2"/>
  <cols>
    <col min="2" max="2" width="10.140625" customWidth="1"/>
    <col min="3" max="3" width="11.5703125" bestFit="1" customWidth="1"/>
    <col min="4" max="4" width="11.42578125" customWidth="1"/>
    <col min="5" max="5" width="18.85546875" customWidth="1"/>
    <col min="6" max="6" width="14.140625" bestFit="1" customWidth="1"/>
  </cols>
  <sheetData>
    <row r="2" spans="1:6" x14ac:dyDescent="0.2">
      <c r="A2" s="2" t="s">
        <v>5</v>
      </c>
      <c r="B2" s="2" t="s">
        <v>4</v>
      </c>
      <c r="C2" s="2" t="s">
        <v>3</v>
      </c>
      <c r="D2" s="2" t="s">
        <v>2</v>
      </c>
      <c r="E2" s="2" t="s">
        <v>6</v>
      </c>
      <c r="F2" s="2" t="s">
        <v>1</v>
      </c>
    </row>
    <row r="3" spans="1:6" x14ac:dyDescent="0.2">
      <c r="A3" s="5">
        <v>43760</v>
      </c>
      <c r="B3" s="4">
        <v>10053</v>
      </c>
      <c r="C3" s="4">
        <v>1121</v>
      </c>
      <c r="D3" s="3">
        <v>15568497</v>
      </c>
      <c r="E3" s="3">
        <f>+(D3*3.7725%)/30*C3</f>
        <v>21946248.559777502</v>
      </c>
      <c r="F3" s="3">
        <f>+D3+E3</f>
        <v>37514745.559777498</v>
      </c>
    </row>
    <row r="4" spans="1:6" x14ac:dyDescent="0.2">
      <c r="A4" s="5">
        <v>43776</v>
      </c>
      <c r="B4" s="4">
        <v>10099</v>
      </c>
      <c r="C4" s="4">
        <v>1106</v>
      </c>
      <c r="D4" s="3">
        <v>12701189</v>
      </c>
      <c r="E4" s="3">
        <f t="shared" ref="E4:E5" si="0">+(D4*3.7725%)/30*C4</f>
        <v>17664750.155255001</v>
      </c>
      <c r="F4" s="3">
        <f>+D4+E4</f>
        <v>30365939.155255001</v>
      </c>
    </row>
    <row r="5" spans="1:6" x14ac:dyDescent="0.2">
      <c r="A5" s="5">
        <v>43789</v>
      </c>
      <c r="B5" s="4">
        <v>10132</v>
      </c>
      <c r="C5" s="4">
        <v>1093</v>
      </c>
      <c r="D5" s="3">
        <v>10511648</v>
      </c>
      <c r="E5" s="3">
        <f t="shared" si="0"/>
        <v>14447708.314480001</v>
      </c>
      <c r="F5" s="3">
        <f>+D5+E5</f>
        <v>24959356.314479999</v>
      </c>
    </row>
    <row r="6" spans="1:6" x14ac:dyDescent="0.2">
      <c r="C6" s="2" t="s">
        <v>0</v>
      </c>
      <c r="D6" s="1">
        <f>SUM(D3:D5)</f>
        <v>38781334</v>
      </c>
      <c r="E6" s="1">
        <f>SUM(E3:E5)</f>
        <v>54058707.029512502</v>
      </c>
      <c r="F6" s="1">
        <f>SUM(F3:F5)</f>
        <v>92840041.029512495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tabSelected="1" workbookViewId="0">
      <selection activeCell="N58" sqref="N58"/>
    </sheetView>
  </sheetViews>
  <sheetFormatPr baseColWidth="10" defaultRowHeight="12.75" x14ac:dyDescent="0.2"/>
  <cols>
    <col min="2" max="2" width="10.140625" customWidth="1"/>
    <col min="3" max="3" width="11.5703125" bestFit="1" customWidth="1"/>
    <col min="4" max="4" width="19" bestFit="1" customWidth="1"/>
    <col min="5" max="5" width="18.85546875" customWidth="1"/>
    <col min="6" max="6" width="14.140625" bestFit="1" customWidth="1"/>
    <col min="9" max="9" width="19" bestFit="1" customWidth="1"/>
    <col min="14" max="14" width="19" bestFit="1" customWidth="1"/>
  </cols>
  <sheetData>
    <row r="2" spans="1:14" x14ac:dyDescent="0.2">
      <c r="A2" s="2" t="s">
        <v>5</v>
      </c>
      <c r="B2" s="2" t="s">
        <v>4</v>
      </c>
      <c r="C2" s="2" t="s">
        <v>3</v>
      </c>
      <c r="D2" s="2" t="s">
        <v>2</v>
      </c>
      <c r="E2" s="2" t="s">
        <v>6</v>
      </c>
      <c r="F2" s="2" t="s">
        <v>1</v>
      </c>
    </row>
    <row r="3" spans="1:14" x14ac:dyDescent="0.2">
      <c r="A3" s="5">
        <v>43760</v>
      </c>
      <c r="B3" s="4">
        <v>10053</v>
      </c>
      <c r="C3" s="4">
        <v>1121</v>
      </c>
      <c r="D3" s="3">
        <v>15568497</v>
      </c>
      <c r="E3" s="3">
        <f>+(D3*3.7725%)/30*C3</f>
        <v>21946248.559777502</v>
      </c>
      <c r="F3" s="3">
        <f>+D3+E3</f>
        <v>37514745.559777498</v>
      </c>
    </row>
    <row r="4" spans="1:14" x14ac:dyDescent="0.2">
      <c r="A4" s="5">
        <v>43776</v>
      </c>
      <c r="B4" s="4">
        <v>10099</v>
      </c>
      <c r="C4" s="4">
        <v>1106</v>
      </c>
      <c r="D4" s="3">
        <v>12701189</v>
      </c>
      <c r="E4" s="3">
        <f t="shared" ref="E4:E5" si="0">+(D4*3.7725%)/30*C4</f>
        <v>17664750.155255001</v>
      </c>
      <c r="F4" s="3">
        <f>+D4+E4</f>
        <v>30365939.155255001</v>
      </c>
    </row>
    <row r="5" spans="1:14" x14ac:dyDescent="0.2">
      <c r="A5" s="5">
        <v>43789</v>
      </c>
      <c r="B5" s="4">
        <v>10132</v>
      </c>
      <c r="C5" s="4">
        <v>1093</v>
      </c>
      <c r="D5" s="3">
        <v>10511648</v>
      </c>
      <c r="E5" s="3">
        <f t="shared" si="0"/>
        <v>14447708.314480001</v>
      </c>
      <c r="F5" s="3">
        <f>+D5+E5</f>
        <v>24959356.314479999</v>
      </c>
    </row>
    <row r="6" spans="1:14" x14ac:dyDescent="0.2">
      <c r="C6" s="2" t="s">
        <v>0</v>
      </c>
      <c r="D6" s="1">
        <f>SUM(D3:D5)</f>
        <v>38781334</v>
      </c>
      <c r="E6" s="1">
        <f>SUM(E3:E5)</f>
        <v>54058707.029512502</v>
      </c>
      <c r="F6" s="1">
        <f>SUM(F3:F5)</f>
        <v>92840041.029512495</v>
      </c>
    </row>
    <row r="10" spans="1:14" x14ac:dyDescent="0.2">
      <c r="A10" s="2" t="s">
        <v>5</v>
      </c>
      <c r="B10" s="2" t="s">
        <v>4</v>
      </c>
      <c r="C10" s="2" t="s">
        <v>2</v>
      </c>
      <c r="D10" s="2" t="s">
        <v>6</v>
      </c>
      <c r="E10" s="6"/>
      <c r="F10" s="2" t="s">
        <v>5</v>
      </c>
      <c r="G10" s="2" t="s">
        <v>4</v>
      </c>
      <c r="H10" s="2" t="s">
        <v>2</v>
      </c>
      <c r="I10" s="2" t="s">
        <v>6</v>
      </c>
      <c r="K10" s="2" t="s">
        <v>5</v>
      </c>
      <c r="L10" s="2" t="s">
        <v>4</v>
      </c>
      <c r="M10" s="2" t="s">
        <v>2</v>
      </c>
      <c r="N10" s="2" t="s">
        <v>6</v>
      </c>
    </row>
    <row r="11" spans="1:14" x14ac:dyDescent="0.2">
      <c r="A11" s="8">
        <v>43760</v>
      </c>
      <c r="B11" s="10">
        <v>10053</v>
      </c>
      <c r="C11" s="9">
        <v>15568497</v>
      </c>
      <c r="D11" s="9">
        <v>21946248.559777502</v>
      </c>
      <c r="F11" s="8">
        <v>43776</v>
      </c>
      <c r="G11" s="10">
        <v>10099</v>
      </c>
      <c r="H11" s="9">
        <v>12701189</v>
      </c>
      <c r="I11" s="9">
        <v>17664750</v>
      </c>
      <c r="K11" s="8">
        <v>43789</v>
      </c>
      <c r="L11" s="10">
        <v>10132</v>
      </c>
      <c r="M11" s="9">
        <v>10511648</v>
      </c>
      <c r="N11" s="9">
        <v>14447708</v>
      </c>
    </row>
    <row r="12" spans="1:14" x14ac:dyDescent="0.2">
      <c r="A12" s="7">
        <v>43770</v>
      </c>
      <c r="B12" s="4"/>
      <c r="C12" s="3">
        <f>+C11/40</f>
        <v>389212.42499999999</v>
      </c>
      <c r="D12" s="3">
        <f>+D11/40</f>
        <v>548656.2139944376</v>
      </c>
      <c r="F12" s="7">
        <v>43800</v>
      </c>
      <c r="G12" s="4"/>
      <c r="H12" s="3">
        <f>+H11/39</f>
        <v>325671.51282051281</v>
      </c>
      <c r="I12" s="3">
        <f>+I11/39</f>
        <v>452942.30769230769</v>
      </c>
      <c r="K12" s="7">
        <v>43800</v>
      </c>
      <c r="L12" s="4"/>
      <c r="M12" s="3">
        <f>+M11/39</f>
        <v>269529.43589743588</v>
      </c>
      <c r="N12" s="3">
        <f>+N11/39</f>
        <v>370454.05128205131</v>
      </c>
    </row>
    <row r="13" spans="1:14" x14ac:dyDescent="0.2">
      <c r="A13" s="7">
        <v>43800</v>
      </c>
      <c r="B13" s="4"/>
      <c r="C13" s="3">
        <v>389212.42499999999</v>
      </c>
      <c r="D13" s="3">
        <v>548656.2139944376</v>
      </c>
      <c r="F13" s="7">
        <v>43831</v>
      </c>
      <c r="G13" s="4"/>
      <c r="H13" s="3">
        <v>325671.51282051281</v>
      </c>
      <c r="I13" s="3">
        <v>452942.30769230769</v>
      </c>
      <c r="K13" s="7">
        <v>43831</v>
      </c>
      <c r="L13" s="4"/>
      <c r="M13" s="3">
        <v>269529.43589743588</v>
      </c>
      <c r="N13" s="3">
        <v>370454.05128205131</v>
      </c>
    </row>
    <row r="14" spans="1:14" x14ac:dyDescent="0.2">
      <c r="A14" s="7">
        <v>43831</v>
      </c>
      <c r="B14" s="4"/>
      <c r="C14" s="3">
        <v>389212.42499999999</v>
      </c>
      <c r="D14" s="3">
        <v>548656.2139944376</v>
      </c>
      <c r="F14" s="7">
        <v>43862</v>
      </c>
      <c r="G14" s="4"/>
      <c r="H14" s="3">
        <v>325671.51282051281</v>
      </c>
      <c r="I14" s="3">
        <v>452942.30769230769</v>
      </c>
      <c r="K14" s="7">
        <v>43862</v>
      </c>
      <c r="L14" s="4"/>
      <c r="M14" s="3">
        <v>269529.43589743588</v>
      </c>
      <c r="N14" s="3">
        <v>370454.05128205131</v>
      </c>
    </row>
    <row r="15" spans="1:14" x14ac:dyDescent="0.2">
      <c r="A15" s="7">
        <v>43862</v>
      </c>
      <c r="B15" s="4"/>
      <c r="C15" s="3">
        <v>389212.42499999999</v>
      </c>
      <c r="D15" s="3">
        <v>548656.2139944376</v>
      </c>
      <c r="F15" s="7">
        <v>43891</v>
      </c>
      <c r="G15" s="4"/>
      <c r="H15" s="3">
        <v>325671.51282051281</v>
      </c>
      <c r="I15" s="3">
        <v>452942.30769230769</v>
      </c>
      <c r="K15" s="7">
        <v>43891</v>
      </c>
      <c r="L15" s="4"/>
      <c r="M15" s="3">
        <v>269529.43589743588</v>
      </c>
      <c r="N15" s="3">
        <v>370454.05128205131</v>
      </c>
    </row>
    <row r="16" spans="1:14" x14ac:dyDescent="0.2">
      <c r="A16" s="7">
        <v>43891</v>
      </c>
      <c r="B16" s="4"/>
      <c r="C16" s="3">
        <v>389212.42499999999</v>
      </c>
      <c r="D16" s="3">
        <v>548656.2139944376</v>
      </c>
      <c r="F16" s="7">
        <v>43922</v>
      </c>
      <c r="G16" s="4"/>
      <c r="H16" s="3">
        <v>325671.51282051281</v>
      </c>
      <c r="I16" s="3">
        <v>452942.30769230769</v>
      </c>
      <c r="K16" s="7">
        <v>43922</v>
      </c>
      <c r="L16" s="4"/>
      <c r="M16" s="3">
        <v>269529.43589743588</v>
      </c>
      <c r="N16" s="3">
        <v>370454.05128205131</v>
      </c>
    </row>
    <row r="17" spans="1:14" x14ac:dyDescent="0.2">
      <c r="A17" s="7">
        <v>43922</v>
      </c>
      <c r="B17" s="4"/>
      <c r="C17" s="3">
        <v>389212.42499999999</v>
      </c>
      <c r="D17" s="3">
        <v>548656.2139944376</v>
      </c>
      <c r="F17" s="7">
        <v>43952</v>
      </c>
      <c r="G17" s="4"/>
      <c r="H17" s="3">
        <v>325671.51282051281</v>
      </c>
      <c r="I17" s="3">
        <v>452942.30769230769</v>
      </c>
      <c r="K17" s="7">
        <v>43952</v>
      </c>
      <c r="L17" s="4"/>
      <c r="M17" s="3">
        <v>269529.43589743588</v>
      </c>
      <c r="N17" s="3">
        <v>370454.05128205131</v>
      </c>
    </row>
    <row r="18" spans="1:14" x14ac:dyDescent="0.2">
      <c r="A18" s="7">
        <v>43952</v>
      </c>
      <c r="B18" s="4"/>
      <c r="C18" s="3">
        <v>389212.42499999999</v>
      </c>
      <c r="D18" s="3">
        <v>548656.2139944376</v>
      </c>
      <c r="F18" s="7">
        <v>43983</v>
      </c>
      <c r="G18" s="4"/>
      <c r="H18" s="3">
        <v>325671.51282051281</v>
      </c>
      <c r="I18" s="3">
        <v>452942.30769230769</v>
      </c>
      <c r="K18" s="7">
        <v>43983</v>
      </c>
      <c r="L18" s="4"/>
      <c r="M18" s="3">
        <v>269529.43589743588</v>
      </c>
      <c r="N18" s="3">
        <v>370454.05128205131</v>
      </c>
    </row>
    <row r="19" spans="1:14" x14ac:dyDescent="0.2">
      <c r="A19" s="7">
        <v>43983</v>
      </c>
      <c r="B19" s="4"/>
      <c r="C19" s="3">
        <v>389212.42499999999</v>
      </c>
      <c r="D19" s="3">
        <v>548656.2139944376</v>
      </c>
      <c r="F19" s="7">
        <v>44013</v>
      </c>
      <c r="G19" s="4"/>
      <c r="H19" s="3">
        <v>325671.51282051281</v>
      </c>
      <c r="I19" s="3">
        <v>452942.30769230769</v>
      </c>
      <c r="K19" s="7">
        <v>44013</v>
      </c>
      <c r="L19" s="4"/>
      <c r="M19" s="3">
        <v>269529.43589743588</v>
      </c>
      <c r="N19" s="3">
        <v>370454.05128205131</v>
      </c>
    </row>
    <row r="20" spans="1:14" x14ac:dyDescent="0.2">
      <c r="A20" s="7">
        <v>44013</v>
      </c>
      <c r="B20" s="4"/>
      <c r="C20" s="3">
        <v>389212.42499999999</v>
      </c>
      <c r="D20" s="3">
        <v>548656.2139944376</v>
      </c>
      <c r="F20" s="7">
        <v>44044</v>
      </c>
      <c r="G20" s="4"/>
      <c r="H20" s="3">
        <v>325671.51282051281</v>
      </c>
      <c r="I20" s="3">
        <v>452942.30769230769</v>
      </c>
      <c r="K20" s="7">
        <v>44044</v>
      </c>
      <c r="L20" s="4"/>
      <c r="M20" s="3">
        <v>269529.43589743588</v>
      </c>
      <c r="N20" s="3">
        <v>370454.05128205131</v>
      </c>
    </row>
    <row r="21" spans="1:14" x14ac:dyDescent="0.2">
      <c r="A21" s="7">
        <v>44044</v>
      </c>
      <c r="B21" s="4"/>
      <c r="C21" s="3">
        <v>389212.42499999999</v>
      </c>
      <c r="D21" s="3">
        <v>548656.2139944376</v>
      </c>
      <c r="F21" s="7">
        <v>44075</v>
      </c>
      <c r="G21" s="4"/>
      <c r="H21" s="3">
        <v>325671.51282051281</v>
      </c>
      <c r="I21" s="3">
        <v>452942.30769230769</v>
      </c>
      <c r="K21" s="7">
        <v>44075</v>
      </c>
      <c r="L21" s="4"/>
      <c r="M21" s="3">
        <v>269529.43589743588</v>
      </c>
      <c r="N21" s="3">
        <v>370454.05128205131</v>
      </c>
    </row>
    <row r="22" spans="1:14" x14ac:dyDescent="0.2">
      <c r="A22" s="7">
        <v>44075</v>
      </c>
      <c r="B22" s="4"/>
      <c r="C22" s="3">
        <v>389212.42499999999</v>
      </c>
      <c r="D22" s="3">
        <v>548656.2139944376</v>
      </c>
      <c r="F22" s="7">
        <v>44105</v>
      </c>
      <c r="G22" s="4"/>
      <c r="H22" s="3">
        <v>325671.51282051281</v>
      </c>
      <c r="I22" s="3">
        <v>452942.30769230769</v>
      </c>
      <c r="K22" s="7">
        <v>44105</v>
      </c>
      <c r="L22" s="4"/>
      <c r="M22" s="3">
        <v>269529.43589743588</v>
      </c>
      <c r="N22" s="3">
        <v>370454.05128205131</v>
      </c>
    </row>
    <row r="23" spans="1:14" x14ac:dyDescent="0.2">
      <c r="A23" s="7">
        <v>44105</v>
      </c>
      <c r="B23" s="4"/>
      <c r="C23" s="3">
        <v>389212.42499999999</v>
      </c>
      <c r="D23" s="3">
        <v>548656.2139944376</v>
      </c>
      <c r="F23" s="7">
        <v>44136</v>
      </c>
      <c r="G23" s="4"/>
      <c r="H23" s="3">
        <v>325671.51282051281</v>
      </c>
      <c r="I23" s="3">
        <v>452942.30769230769</v>
      </c>
      <c r="K23" s="7">
        <v>44136</v>
      </c>
      <c r="L23" s="4"/>
      <c r="M23" s="3">
        <v>269529.43589743588</v>
      </c>
      <c r="N23" s="3">
        <v>370454.05128205131</v>
      </c>
    </row>
    <row r="24" spans="1:14" x14ac:dyDescent="0.2">
      <c r="A24" s="7">
        <v>44136</v>
      </c>
      <c r="B24" s="4"/>
      <c r="C24" s="3">
        <v>389212.42499999999</v>
      </c>
      <c r="D24" s="3">
        <v>548656.2139944376</v>
      </c>
      <c r="F24" s="7">
        <v>44166</v>
      </c>
      <c r="G24" s="4"/>
      <c r="H24" s="3">
        <v>325671.51282051281</v>
      </c>
      <c r="I24" s="3">
        <v>452942.30769230769</v>
      </c>
      <c r="K24" s="7">
        <v>44166</v>
      </c>
      <c r="L24" s="4"/>
      <c r="M24" s="3">
        <v>269529.43589743588</v>
      </c>
      <c r="N24" s="3">
        <v>370454.05128205131</v>
      </c>
    </row>
    <row r="25" spans="1:14" x14ac:dyDescent="0.2">
      <c r="A25" s="7">
        <v>44166</v>
      </c>
      <c r="B25" s="4"/>
      <c r="C25" s="3">
        <v>389212.42499999999</v>
      </c>
      <c r="D25" s="3">
        <v>548656.2139944376</v>
      </c>
      <c r="F25" s="7">
        <v>44197</v>
      </c>
      <c r="G25" s="4"/>
      <c r="H25" s="3">
        <v>325671.51282051281</v>
      </c>
      <c r="I25" s="3">
        <v>452942.30769230769</v>
      </c>
      <c r="K25" s="7">
        <v>44197</v>
      </c>
      <c r="L25" s="4"/>
      <c r="M25" s="3">
        <v>269529.43589743588</v>
      </c>
      <c r="N25" s="3">
        <v>370454.05128205131</v>
      </c>
    </row>
    <row r="26" spans="1:14" x14ac:dyDescent="0.2">
      <c r="A26" s="7">
        <v>44197</v>
      </c>
      <c r="B26" s="4"/>
      <c r="C26" s="3">
        <v>389212.42499999999</v>
      </c>
      <c r="D26" s="3">
        <v>548656.2139944376</v>
      </c>
      <c r="F26" s="7">
        <v>44228</v>
      </c>
      <c r="G26" s="4"/>
      <c r="H26" s="3">
        <v>325671.51282051281</v>
      </c>
      <c r="I26" s="3">
        <v>452942.30769230769</v>
      </c>
      <c r="K26" s="7">
        <v>44228</v>
      </c>
      <c r="L26" s="4"/>
      <c r="M26" s="3">
        <v>269529.43589743588</v>
      </c>
      <c r="N26" s="3">
        <v>370454.05128205131</v>
      </c>
    </row>
    <row r="27" spans="1:14" x14ac:dyDescent="0.2">
      <c r="A27" s="7">
        <v>44228</v>
      </c>
      <c r="B27" s="4"/>
      <c r="C27" s="3">
        <v>389212.42499999999</v>
      </c>
      <c r="D27" s="3">
        <v>548656.2139944376</v>
      </c>
      <c r="F27" s="7">
        <v>44256</v>
      </c>
      <c r="G27" s="4"/>
      <c r="H27" s="3">
        <v>325671.51282051281</v>
      </c>
      <c r="I27" s="3">
        <v>452942.30769230769</v>
      </c>
      <c r="K27" s="7">
        <v>44256</v>
      </c>
      <c r="L27" s="4"/>
      <c r="M27" s="3">
        <v>269529.43589743588</v>
      </c>
      <c r="N27" s="3">
        <v>370454.05128205131</v>
      </c>
    </row>
    <row r="28" spans="1:14" x14ac:dyDescent="0.2">
      <c r="A28" s="7">
        <v>44256</v>
      </c>
      <c r="B28" s="4"/>
      <c r="C28" s="3">
        <v>389212.42499999999</v>
      </c>
      <c r="D28" s="3">
        <v>548656.2139944376</v>
      </c>
      <c r="F28" s="7">
        <v>44287</v>
      </c>
      <c r="G28" s="4"/>
      <c r="H28" s="3">
        <v>325671.51282051281</v>
      </c>
      <c r="I28" s="3">
        <v>452942.30769230769</v>
      </c>
      <c r="K28" s="7">
        <v>44287</v>
      </c>
      <c r="L28" s="4"/>
      <c r="M28" s="3">
        <v>269529.43589743588</v>
      </c>
      <c r="N28" s="3">
        <v>370454.05128205131</v>
      </c>
    </row>
    <row r="29" spans="1:14" x14ac:dyDescent="0.2">
      <c r="A29" s="7">
        <v>44287</v>
      </c>
      <c r="B29" s="4"/>
      <c r="C29" s="3">
        <v>389212.42499999999</v>
      </c>
      <c r="D29" s="3">
        <v>548656.2139944376</v>
      </c>
      <c r="F29" s="7">
        <v>44317</v>
      </c>
      <c r="G29" s="4"/>
      <c r="H29" s="3">
        <v>325671.51282051281</v>
      </c>
      <c r="I29" s="3">
        <v>452942.30769230769</v>
      </c>
      <c r="K29" s="7">
        <v>44317</v>
      </c>
      <c r="L29" s="4"/>
      <c r="M29" s="3">
        <v>269529.43589743588</v>
      </c>
      <c r="N29" s="3">
        <v>370454.05128205131</v>
      </c>
    </row>
    <row r="30" spans="1:14" x14ac:dyDescent="0.2">
      <c r="A30" s="7">
        <v>44317</v>
      </c>
      <c r="B30" s="4"/>
      <c r="C30" s="3">
        <v>389212.42499999999</v>
      </c>
      <c r="D30" s="3">
        <v>548656.2139944376</v>
      </c>
      <c r="F30" s="7">
        <v>44348</v>
      </c>
      <c r="G30" s="4"/>
      <c r="H30" s="3">
        <v>325671.51282051281</v>
      </c>
      <c r="I30" s="3">
        <v>452942.30769230769</v>
      </c>
      <c r="K30" s="7">
        <v>44348</v>
      </c>
      <c r="L30" s="4"/>
      <c r="M30" s="3">
        <v>269529.43589743588</v>
      </c>
      <c r="N30" s="3">
        <v>370454.05128205131</v>
      </c>
    </row>
    <row r="31" spans="1:14" x14ac:dyDescent="0.2">
      <c r="A31" s="7">
        <v>44348</v>
      </c>
      <c r="B31" s="4"/>
      <c r="C31" s="3">
        <v>389212.42499999999</v>
      </c>
      <c r="D31" s="3">
        <v>548656.2139944376</v>
      </c>
      <c r="F31" s="7">
        <v>44378</v>
      </c>
      <c r="G31" s="4"/>
      <c r="H31" s="3">
        <v>325671.51282051281</v>
      </c>
      <c r="I31" s="3">
        <v>452942.30769230769</v>
      </c>
      <c r="K31" s="7">
        <v>44378</v>
      </c>
      <c r="L31" s="4"/>
      <c r="M31" s="3">
        <v>269529.43589743588</v>
      </c>
      <c r="N31" s="3">
        <v>370454.05128205131</v>
      </c>
    </row>
    <row r="32" spans="1:14" x14ac:dyDescent="0.2">
      <c r="A32" s="7">
        <v>44378</v>
      </c>
      <c r="B32" s="4"/>
      <c r="C32" s="3">
        <v>389212.42499999999</v>
      </c>
      <c r="D32" s="3">
        <v>548656.2139944376</v>
      </c>
      <c r="F32" s="7">
        <v>44409</v>
      </c>
      <c r="G32" s="4"/>
      <c r="H32" s="3">
        <v>325671.51282051281</v>
      </c>
      <c r="I32" s="3">
        <v>452942.30769230769</v>
      </c>
      <c r="K32" s="7">
        <v>44409</v>
      </c>
      <c r="L32" s="4"/>
      <c r="M32" s="3">
        <v>269529.43589743588</v>
      </c>
      <c r="N32" s="3">
        <v>370454.05128205131</v>
      </c>
    </row>
    <row r="33" spans="1:14" x14ac:dyDescent="0.2">
      <c r="A33" s="7">
        <v>44409</v>
      </c>
      <c r="B33" s="4"/>
      <c r="C33" s="3">
        <v>389212.42499999999</v>
      </c>
      <c r="D33" s="3">
        <v>548656.2139944376</v>
      </c>
      <c r="F33" s="7">
        <v>44440</v>
      </c>
      <c r="G33" s="4"/>
      <c r="H33" s="3">
        <v>325671.51282051281</v>
      </c>
      <c r="I33" s="3">
        <v>452942.30769230769</v>
      </c>
      <c r="K33" s="7">
        <v>44440</v>
      </c>
      <c r="L33" s="4"/>
      <c r="M33" s="3">
        <v>269529.43589743588</v>
      </c>
      <c r="N33" s="3">
        <v>370454.05128205131</v>
      </c>
    </row>
    <row r="34" spans="1:14" x14ac:dyDescent="0.2">
      <c r="A34" s="7">
        <v>44440</v>
      </c>
      <c r="B34" s="4"/>
      <c r="C34" s="3">
        <v>389212.42499999999</v>
      </c>
      <c r="D34" s="3">
        <v>548656.2139944376</v>
      </c>
      <c r="F34" s="7">
        <v>44470</v>
      </c>
      <c r="G34" s="4"/>
      <c r="H34" s="3">
        <v>325671.51282051281</v>
      </c>
      <c r="I34" s="3">
        <v>452942.30769230769</v>
      </c>
      <c r="K34" s="7">
        <v>44470</v>
      </c>
      <c r="L34" s="4"/>
      <c r="M34" s="3">
        <v>269529.43589743588</v>
      </c>
      <c r="N34" s="3">
        <v>370454.05128205131</v>
      </c>
    </row>
    <row r="35" spans="1:14" x14ac:dyDescent="0.2">
      <c r="A35" s="7">
        <v>44470</v>
      </c>
      <c r="B35" s="4"/>
      <c r="C35" s="3">
        <v>389212.42499999999</v>
      </c>
      <c r="D35" s="3">
        <v>548656.2139944376</v>
      </c>
      <c r="F35" s="7">
        <v>44501</v>
      </c>
      <c r="G35" s="4"/>
      <c r="H35" s="3">
        <v>325671.51282051281</v>
      </c>
      <c r="I35" s="3">
        <v>452942.30769230769</v>
      </c>
      <c r="K35" s="7">
        <v>44501</v>
      </c>
      <c r="L35" s="4"/>
      <c r="M35" s="3">
        <v>269529.43589743588</v>
      </c>
      <c r="N35" s="3">
        <v>370454.05128205131</v>
      </c>
    </row>
    <row r="36" spans="1:14" x14ac:dyDescent="0.2">
      <c r="A36" s="7">
        <v>44501</v>
      </c>
      <c r="B36" s="4"/>
      <c r="C36" s="3">
        <v>389212.42499999999</v>
      </c>
      <c r="D36" s="3">
        <v>548656.2139944376</v>
      </c>
      <c r="F36" s="7">
        <v>44531</v>
      </c>
      <c r="G36" s="4"/>
      <c r="H36" s="3">
        <v>325671.51282051281</v>
      </c>
      <c r="I36" s="3">
        <v>452942.30769230769</v>
      </c>
      <c r="K36" s="7">
        <v>44531</v>
      </c>
      <c r="L36" s="4"/>
      <c r="M36" s="3">
        <v>269529.43589743588</v>
      </c>
      <c r="N36" s="3">
        <v>370454.05128205131</v>
      </c>
    </row>
    <row r="37" spans="1:14" x14ac:dyDescent="0.2">
      <c r="A37" s="7">
        <v>44531</v>
      </c>
      <c r="B37" s="4"/>
      <c r="C37" s="3">
        <v>389212.42499999999</v>
      </c>
      <c r="D37" s="3">
        <v>548656.2139944376</v>
      </c>
      <c r="F37" s="7">
        <v>44562</v>
      </c>
      <c r="G37" s="4"/>
      <c r="H37" s="3">
        <v>325671.51282051281</v>
      </c>
      <c r="I37" s="3">
        <v>452942.30769230769</v>
      </c>
      <c r="K37" s="7">
        <v>44562</v>
      </c>
      <c r="L37" s="4"/>
      <c r="M37" s="3">
        <v>269529.43589743588</v>
      </c>
      <c r="N37" s="3">
        <v>370454.05128205131</v>
      </c>
    </row>
    <row r="38" spans="1:14" x14ac:dyDescent="0.2">
      <c r="A38" s="7">
        <v>44562</v>
      </c>
      <c r="B38" s="4"/>
      <c r="C38" s="3">
        <v>389212.42499999999</v>
      </c>
      <c r="D38" s="3">
        <v>548656.2139944376</v>
      </c>
      <c r="F38" s="7">
        <v>44593</v>
      </c>
      <c r="G38" s="4"/>
      <c r="H38" s="3">
        <v>325671.51282051281</v>
      </c>
      <c r="I38" s="3">
        <v>452942.30769230769</v>
      </c>
      <c r="K38" s="7">
        <v>44593</v>
      </c>
      <c r="L38" s="4"/>
      <c r="M38" s="3">
        <v>269529.43589743588</v>
      </c>
      <c r="N38" s="3">
        <v>370454.05128205131</v>
      </c>
    </row>
    <row r="39" spans="1:14" ht="11.25" customHeight="1" x14ac:dyDescent="0.2">
      <c r="A39" s="7">
        <v>44593</v>
      </c>
      <c r="B39" s="4"/>
      <c r="C39" s="3">
        <v>389212.42499999999</v>
      </c>
      <c r="D39" s="3">
        <v>548656.2139944376</v>
      </c>
      <c r="F39" s="7">
        <v>44621</v>
      </c>
      <c r="G39" s="4"/>
      <c r="H39" s="3">
        <v>325671.51282051281</v>
      </c>
      <c r="I39" s="3">
        <v>452942.30769230769</v>
      </c>
      <c r="K39" s="7">
        <v>44621</v>
      </c>
      <c r="L39" s="4"/>
      <c r="M39" s="3">
        <v>269529.43589743588</v>
      </c>
      <c r="N39" s="3">
        <v>370454.05128205131</v>
      </c>
    </row>
    <row r="40" spans="1:14" x14ac:dyDescent="0.2">
      <c r="A40" s="7">
        <v>44621</v>
      </c>
      <c r="B40" s="4"/>
      <c r="C40" s="3">
        <v>389212.42499999999</v>
      </c>
      <c r="D40" s="3">
        <v>548656.2139944376</v>
      </c>
      <c r="F40" s="7">
        <v>44652</v>
      </c>
      <c r="G40" s="4"/>
      <c r="H40" s="3">
        <v>325671.51282051281</v>
      </c>
      <c r="I40" s="3">
        <v>452942.30769230769</v>
      </c>
      <c r="K40" s="7">
        <v>44652</v>
      </c>
      <c r="L40" s="4"/>
      <c r="M40" s="3">
        <v>269529.43589743588</v>
      </c>
      <c r="N40" s="3">
        <v>370454.05128205131</v>
      </c>
    </row>
    <row r="41" spans="1:14" x14ac:dyDescent="0.2">
      <c r="A41" s="7">
        <v>44652</v>
      </c>
      <c r="B41" s="4"/>
      <c r="C41" s="3">
        <v>389212.42499999999</v>
      </c>
      <c r="D41" s="3">
        <v>548656.2139944376</v>
      </c>
      <c r="F41" s="7">
        <v>44682</v>
      </c>
      <c r="G41" s="4"/>
      <c r="H41" s="3">
        <v>325671.51282051281</v>
      </c>
      <c r="I41" s="3">
        <v>452942.30769230769</v>
      </c>
      <c r="K41" s="7">
        <v>44682</v>
      </c>
      <c r="L41" s="4"/>
      <c r="M41" s="3">
        <v>269529.43589743588</v>
      </c>
      <c r="N41" s="3">
        <v>370454.05128205131</v>
      </c>
    </row>
    <row r="42" spans="1:14" x14ac:dyDescent="0.2">
      <c r="A42" s="7">
        <v>44682</v>
      </c>
      <c r="B42" s="4"/>
      <c r="C42" s="3">
        <v>389212.42499999999</v>
      </c>
      <c r="D42" s="3">
        <v>548656.2139944376</v>
      </c>
      <c r="F42" s="7">
        <v>44713</v>
      </c>
      <c r="G42" s="4"/>
      <c r="H42" s="3">
        <v>325671.51282051281</v>
      </c>
      <c r="I42" s="3">
        <v>452942.30769230769</v>
      </c>
      <c r="K42" s="7">
        <v>44713</v>
      </c>
      <c r="L42" s="4"/>
      <c r="M42" s="3">
        <v>269529.43589743588</v>
      </c>
      <c r="N42" s="3">
        <v>370454.05128205131</v>
      </c>
    </row>
    <row r="43" spans="1:14" x14ac:dyDescent="0.2">
      <c r="A43" s="7">
        <v>44713</v>
      </c>
      <c r="B43" s="4"/>
      <c r="C43" s="3">
        <v>389212.42499999999</v>
      </c>
      <c r="D43" s="3">
        <v>548656.2139944376</v>
      </c>
      <c r="F43" s="7">
        <v>44743</v>
      </c>
      <c r="G43" s="4"/>
      <c r="H43" s="3">
        <v>325671.51282051281</v>
      </c>
      <c r="I43" s="3">
        <v>452942.30769230769</v>
      </c>
      <c r="K43" s="7">
        <v>44743</v>
      </c>
      <c r="L43" s="4"/>
      <c r="M43" s="3">
        <v>269529.43589743588</v>
      </c>
      <c r="N43" s="3">
        <v>370454.05128205131</v>
      </c>
    </row>
    <row r="44" spans="1:14" x14ac:dyDescent="0.2">
      <c r="A44" s="7">
        <v>44743</v>
      </c>
      <c r="B44" s="4"/>
      <c r="C44" s="3">
        <v>389212.42499999999</v>
      </c>
      <c r="D44" s="3">
        <v>548656.2139944376</v>
      </c>
      <c r="F44" s="7">
        <v>44774</v>
      </c>
      <c r="G44" s="4"/>
      <c r="H44" s="3">
        <v>325671.51282051281</v>
      </c>
      <c r="I44" s="3">
        <v>452942.30769230769</v>
      </c>
      <c r="K44" s="7">
        <v>44774</v>
      </c>
      <c r="L44" s="4"/>
      <c r="M44" s="3">
        <v>269529.43589743588</v>
      </c>
      <c r="N44" s="3">
        <v>370454.05128205131</v>
      </c>
    </row>
    <row r="45" spans="1:14" x14ac:dyDescent="0.2">
      <c r="A45" s="7">
        <v>44774</v>
      </c>
      <c r="B45" s="4"/>
      <c r="C45" s="3">
        <v>389212.42499999999</v>
      </c>
      <c r="D45" s="3">
        <v>548656.2139944376</v>
      </c>
      <c r="F45" s="7">
        <v>44805</v>
      </c>
      <c r="G45" s="4"/>
      <c r="H45" s="3">
        <v>325671.51282051281</v>
      </c>
      <c r="I45" s="3">
        <v>452942.30769230769</v>
      </c>
      <c r="K45" s="7">
        <v>44805</v>
      </c>
      <c r="L45" s="4"/>
      <c r="M45" s="3">
        <v>269529.43589743588</v>
      </c>
      <c r="N45" s="3">
        <v>370454.05128205131</v>
      </c>
    </row>
    <row r="46" spans="1:14" x14ac:dyDescent="0.2">
      <c r="A46" s="7">
        <v>44805</v>
      </c>
      <c r="B46" s="4"/>
      <c r="C46" s="3">
        <v>389212.42499999999</v>
      </c>
      <c r="D46" s="3">
        <v>548656.2139944376</v>
      </c>
      <c r="F46" s="7">
        <v>44835</v>
      </c>
      <c r="G46" s="4"/>
      <c r="H46" s="3">
        <v>325671.51282051281</v>
      </c>
      <c r="I46" s="3">
        <v>452942.30769230769</v>
      </c>
      <c r="K46" s="7">
        <v>44835</v>
      </c>
      <c r="L46" s="4"/>
      <c r="M46" s="3">
        <v>269529.43589743588</v>
      </c>
      <c r="N46" s="3">
        <v>370454.05128205131</v>
      </c>
    </row>
    <row r="47" spans="1:14" x14ac:dyDescent="0.2">
      <c r="A47" s="7">
        <v>44835</v>
      </c>
      <c r="B47" s="4"/>
      <c r="C47" s="3">
        <v>389212.42499999999</v>
      </c>
      <c r="D47" s="3">
        <v>548656.2139944376</v>
      </c>
      <c r="F47" s="7">
        <v>44866</v>
      </c>
      <c r="G47" s="4"/>
      <c r="H47" s="3">
        <v>325671.51282051281</v>
      </c>
      <c r="I47" s="3">
        <v>452942.30769230769</v>
      </c>
      <c r="K47" s="7">
        <v>44866</v>
      </c>
      <c r="L47" s="4"/>
      <c r="M47" s="3">
        <v>269529.43589743588</v>
      </c>
      <c r="N47" s="3">
        <v>370454.05128205131</v>
      </c>
    </row>
    <row r="48" spans="1:14" x14ac:dyDescent="0.2">
      <c r="A48" s="7">
        <v>44866</v>
      </c>
      <c r="B48" s="4"/>
      <c r="C48" s="3">
        <v>389212.42499999999</v>
      </c>
      <c r="D48" s="3">
        <v>548656.2139944376</v>
      </c>
      <c r="F48" s="7">
        <v>44896</v>
      </c>
      <c r="G48" s="4"/>
      <c r="H48" s="3">
        <v>325671.51282051281</v>
      </c>
      <c r="I48" s="3">
        <v>452942.30769230769</v>
      </c>
      <c r="K48" s="7">
        <v>44896</v>
      </c>
      <c r="L48" s="4"/>
      <c r="M48" s="3">
        <v>269529.43589743588</v>
      </c>
      <c r="N48" s="3">
        <v>370454.05128205131</v>
      </c>
    </row>
    <row r="49" spans="1:14" x14ac:dyDescent="0.2">
      <c r="A49" s="7">
        <v>44896</v>
      </c>
      <c r="B49" s="4"/>
      <c r="C49" s="3">
        <v>389212.42499999999</v>
      </c>
      <c r="D49" s="3">
        <v>548656.2139944376</v>
      </c>
      <c r="F49" s="7">
        <v>44927</v>
      </c>
      <c r="G49" s="4"/>
      <c r="H49" s="3">
        <v>325671.51282051281</v>
      </c>
      <c r="I49" s="3">
        <v>452942.30769230769</v>
      </c>
      <c r="K49" s="7">
        <v>44927</v>
      </c>
      <c r="L49" s="4"/>
      <c r="M49" s="3">
        <v>269529.43589743588</v>
      </c>
      <c r="N49" s="3">
        <v>370454.05128205131</v>
      </c>
    </row>
    <row r="50" spans="1:14" x14ac:dyDescent="0.2">
      <c r="A50" s="7">
        <v>44927</v>
      </c>
      <c r="B50" s="4"/>
      <c r="C50" s="3">
        <v>389212.42499999999</v>
      </c>
      <c r="D50" s="3">
        <v>548656.2139944376</v>
      </c>
      <c r="F50" s="7">
        <v>44958</v>
      </c>
      <c r="G50" s="4"/>
      <c r="H50" s="3">
        <v>325671.51282051281</v>
      </c>
      <c r="I50" s="3">
        <v>452942.30769230769</v>
      </c>
      <c r="K50" s="7">
        <v>44958</v>
      </c>
      <c r="L50" s="4"/>
      <c r="M50" s="3">
        <v>269529.43589743588</v>
      </c>
      <c r="N50" s="3">
        <v>370454.05128205131</v>
      </c>
    </row>
    <row r="51" spans="1:14" x14ac:dyDescent="0.2">
      <c r="A51" s="7">
        <v>44958</v>
      </c>
      <c r="B51" s="4"/>
      <c r="C51" s="3">
        <v>389212.42499999999</v>
      </c>
      <c r="D51" s="3">
        <v>548656.2139944376</v>
      </c>
      <c r="F51" s="7"/>
      <c r="G51" s="4"/>
      <c r="H51" s="9">
        <f ca="1">SUM(H12:H51)</f>
        <v>12383659.274999991</v>
      </c>
      <c r="I51" s="9">
        <f ca="1">SUM(I12:I51)</f>
        <v>17223131.25</v>
      </c>
      <c r="K51" s="7"/>
      <c r="L51" s="4"/>
      <c r="M51" s="9">
        <f>SUM(M12:M50)</f>
        <v>10511648.000000002</v>
      </c>
      <c r="N51" s="9">
        <f>SUM(N12:N50)</f>
        <v>14447708.000000009</v>
      </c>
    </row>
    <row r="52" spans="1:14" x14ac:dyDescent="0.2">
      <c r="A52" s="4"/>
      <c r="B52" s="4"/>
      <c r="C52" s="9">
        <f>SUM(C12:C51)</f>
        <v>15568497.000000011</v>
      </c>
      <c r="D52" s="9">
        <f>SUM(D12:D51)</f>
        <v>21946248.559777495</v>
      </c>
      <c r="F52" s="11"/>
      <c r="G52" s="11"/>
    </row>
    <row r="55" spans="1:14" x14ac:dyDescent="0.2">
      <c r="N55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DETALLE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Luisa</cp:lastModifiedBy>
  <dcterms:created xsi:type="dcterms:W3CDTF">2023-02-17T19:33:01Z</dcterms:created>
  <dcterms:modified xsi:type="dcterms:W3CDTF">2023-04-10T21:23:14Z</dcterms:modified>
</cp:coreProperties>
</file>