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nilson/Downloads/"/>
    </mc:Choice>
  </mc:AlternateContent>
  <xr:revisionPtr revIDLastSave="0" documentId="13_ncr:1_{1CE000DA-1587-DF4C-9A17-250365CB0204}" xr6:coauthVersionLast="47" xr6:coauthVersionMax="47" xr10:uidLastSave="{00000000-0000-0000-0000-000000000000}"/>
  <bookViews>
    <workbookView xWindow="-100" yWindow="-17500" windowWidth="15020" windowHeight="17500" xr2:uid="{00000000-000D-0000-FFFF-FFFF00000000}"/>
  </bookViews>
  <sheets>
    <sheet name="Liquidación Intereses Plazo y 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6" i="2" l="1"/>
  <c r="B24" i="2"/>
  <c r="B57" i="2"/>
  <c r="B56" i="2"/>
  <c r="B55" i="2"/>
  <c r="B53" i="2"/>
  <c r="B54" i="2"/>
  <c r="B59" i="2"/>
  <c r="B60" i="2"/>
</calcChain>
</file>

<file path=xl/sharedStrings.xml><?xml version="1.0" encoding="utf-8"?>
<sst xmlns="http://schemas.openxmlformats.org/spreadsheetml/2006/main" count="81" uniqueCount="28">
  <si>
    <t>República de Colombia</t>
  </si>
  <si>
    <t>Consejo Superior de la Judicatura</t>
  </si>
  <si>
    <t>RAMA JUDICIAL</t>
  </si>
  <si>
    <t>Desde (dd/mm/aaaa)</t>
  </si>
  <si>
    <t>Hasta (dd/mm/aaaa)</t>
  </si>
  <si>
    <t>NoDías</t>
  </si>
  <si>
    <t>Tasa Anual</t>
  </si>
  <si>
    <t>Tasa Máxima</t>
  </si>
  <si>
    <t>IntAplicado</t>
  </si>
  <si>
    <t>InterésEfectivo</t>
  </si>
  <si>
    <t>Capital</t>
  </si>
  <si>
    <t>CapitalALiquidar</t>
  </si>
  <si>
    <t>IntPlazoPeríodo</t>
  </si>
  <si>
    <t>SaldoIntPlazo</t>
  </si>
  <si>
    <t>InteresMoraPeríodo</t>
  </si>
  <si>
    <t>SaldoIntMora</t>
  </si>
  <si>
    <t>Abonos</t>
  </si>
  <si>
    <t>SubTotal</t>
  </si>
  <si>
    <t>Asunto</t>
  </si>
  <si>
    <t>Valor</t>
  </si>
  <si>
    <t>Capitales Adicionados</t>
  </si>
  <si>
    <t>Total Capital</t>
  </si>
  <si>
    <t>Total Interés de Plazo</t>
  </si>
  <si>
    <t>Total Interés Mora</t>
  </si>
  <si>
    <t>Total a Pagar</t>
  </si>
  <si>
    <t>- Abonos</t>
  </si>
  <si>
    <t>Neto a Pagar</t>
  </si>
  <si>
    <t>Observaciones: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</si>
</sst>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164" formatCode="dd/mm/yyyy"/>
    <numFmt numFmtId="165" formatCode="\$\ #,##0.00"/>
    <numFmt numFmtId="167" formatCode="_-&quot;$&quot;* #,##0.00_-;\-&quot;$&quot;* #,##0.00_-;_-&quot;$&quot;* &quot;-&quot;_-;_-@_-"/>
  </numFmts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Border="0"/>
    <xf numFmtId="42" fontId="2" fillId="0" borderId="0" applyFont="0" applyFill="0" applyBorder="0" applyAlignment="0" applyProtection="0"/>
  </cellStyleXfs>
  <cellXfs count="9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164" fontId="0" fillId="0" borderId="0" xfId="0" applyNumberFormat="1" applyFill="1" applyAlignment="1" applyProtection="1">
      <alignment horizontal="center"/>
    </xf>
    <xf numFmtId="165" fontId="0" fillId="0" borderId="0" xfId="0" applyNumberFormat="1" applyFill="1" applyAlignment="1" applyProtection="1"/>
    <xf numFmtId="4" fontId="0" fillId="0" borderId="0" xfId="0" applyNumberFormat="1" applyFill="1" applyAlignment="1" applyProtection="1"/>
    <xf numFmtId="0" fontId="1" fillId="0" borderId="0" xfId="0" applyNumberFormat="1" applyFont="1" applyFill="1" applyAlignment="1" applyProtection="1"/>
    <xf numFmtId="167" fontId="1" fillId="0" borderId="0" xfId="1" applyNumberFormat="1" applyFont="1" applyFill="1" applyAlignment="1" applyProtection="1"/>
  </cellXfs>
  <cellStyles count="2">
    <cellStyle name="Moneda [0]" xfId="1" builtinId="7"/>
    <cellStyle name="Normal" xfId="0" builtinId="0"/>
  </cellStyles>
  <dxfs count="2">
    <dxf>
      <numFmt numFmtId="165" formatCode="\$\ 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04787A-BC05-974C-85BA-3B3AAF42A1C8}" name="Tabla1" displayName="Tabla1" ref="A52:B60" totalsRowShown="0" headerRowDxfId="1">
  <autoFilter ref="A52:B60" xr:uid="{B004787A-BC05-974C-85BA-3B3AAF42A1C8}"/>
  <tableColumns count="2">
    <tableColumn id="1" xr3:uid="{46E2ABB1-020B-934F-B513-B664AEE9187C}" name="Asunto"/>
    <tableColumn id="2" xr3:uid="{31472915-39B8-C74A-B2F6-3BC63953F1F0}" name="Valor" dataDxfId="0">
      <calculatedColumnFormula>SUM(B17+B41)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0"/>
  <sheetViews>
    <sheetView tabSelected="1" topLeftCell="A19" workbookViewId="0">
      <selection activeCell="B46" sqref="B46"/>
    </sheetView>
  </sheetViews>
  <sheetFormatPr baseColWidth="10" defaultColWidth="8.83203125" defaultRowHeight="15" x14ac:dyDescent="0.2"/>
  <cols>
    <col min="1" max="1" width="20.6640625" customWidth="1"/>
    <col min="2" max="2" width="20.1640625" customWidth="1"/>
    <col min="3" max="3" width="8" customWidth="1"/>
    <col min="4" max="4" width="25.5" customWidth="1"/>
    <col min="5" max="5" width="13.33203125" customWidth="1"/>
    <col min="6" max="6" width="11.83203125" customWidth="1"/>
    <col min="7" max="7" width="22.5" customWidth="1"/>
    <col min="8" max="8" width="15.5" customWidth="1"/>
    <col min="9" max="9" width="16.1640625" customWidth="1"/>
    <col min="10" max="10" width="15.6640625" customWidth="1"/>
    <col min="11" max="11" width="13.6640625" customWidth="1"/>
    <col min="12" max="12" width="19.5" customWidth="1"/>
    <col min="13" max="13" width="13.83203125" customWidth="1"/>
    <col min="14" max="14" width="8.5" customWidth="1"/>
    <col min="15" max="15" width="15.5" customWidth="1"/>
    <col min="16" max="18" width="9.1640625" customWidth="1"/>
  </cols>
  <sheetData>
    <row r="1" spans="1:15" x14ac:dyDescent="0.2">
      <c r="A1" s="2" t="s">
        <v>0</v>
      </c>
      <c r="B1" s="2" t="s">
        <v>0</v>
      </c>
      <c r="C1" s="2" t="s">
        <v>0</v>
      </c>
    </row>
    <row r="2" spans="1:15" x14ac:dyDescent="0.2">
      <c r="A2" s="2" t="s">
        <v>1</v>
      </c>
      <c r="B2" s="2" t="s">
        <v>1</v>
      </c>
      <c r="C2" s="2" t="s">
        <v>1</v>
      </c>
      <c r="D2" s="2" t="s">
        <v>1</v>
      </c>
    </row>
    <row r="3" spans="1:15" x14ac:dyDescent="0.2">
      <c r="A3" s="2" t="s">
        <v>2</v>
      </c>
      <c r="B3" s="2" t="s">
        <v>2</v>
      </c>
    </row>
    <row r="5" spans="1:15" x14ac:dyDescent="0.2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</row>
    <row r="6" spans="1:15" x14ac:dyDescent="0.2">
      <c r="A6" s="4">
        <v>44260</v>
      </c>
      <c r="B6" s="4">
        <v>44286</v>
      </c>
      <c r="C6">
        <v>27</v>
      </c>
      <c r="D6">
        <v>26.114999999999998</v>
      </c>
      <c r="E6">
        <v>26.114999999999998</v>
      </c>
      <c r="F6">
        <v>26.114999999999998</v>
      </c>
      <c r="G6">
        <v>6.3588428907812599E-4</v>
      </c>
      <c r="H6" s="5">
        <v>11111111</v>
      </c>
      <c r="I6" s="5">
        <v>11111111</v>
      </c>
      <c r="J6" s="5">
        <v>0</v>
      </c>
      <c r="K6" s="5">
        <v>0</v>
      </c>
      <c r="L6" s="5">
        <v>190765.28481578501</v>
      </c>
      <c r="M6" s="5">
        <v>190765.28481578501</v>
      </c>
      <c r="N6" s="5">
        <v>0</v>
      </c>
      <c r="O6" s="5">
        <v>11301876.284815799</v>
      </c>
    </row>
    <row r="7" spans="1:15" x14ac:dyDescent="0.2">
      <c r="A7" s="4">
        <v>44287</v>
      </c>
      <c r="B7" s="4">
        <v>44316</v>
      </c>
      <c r="C7">
        <v>30</v>
      </c>
      <c r="D7">
        <v>25.965</v>
      </c>
      <c r="E7">
        <v>25.965</v>
      </c>
      <c r="F7">
        <v>25.965</v>
      </c>
      <c r="G7">
        <v>6.3262167717281802E-4</v>
      </c>
      <c r="H7" s="5">
        <v>0</v>
      </c>
      <c r="I7" s="5">
        <v>11111111</v>
      </c>
      <c r="J7" s="5">
        <v>0</v>
      </c>
      <c r="K7" s="5">
        <v>0</v>
      </c>
      <c r="L7" s="5">
        <v>210873.89028220001</v>
      </c>
      <c r="M7" s="5">
        <v>401639.17509798502</v>
      </c>
      <c r="N7" s="5">
        <v>0</v>
      </c>
      <c r="O7" s="5">
        <v>11512750.175098</v>
      </c>
    </row>
    <row r="8" spans="1:15" x14ac:dyDescent="0.2">
      <c r="A8" s="4">
        <v>44317</v>
      </c>
      <c r="B8" s="4">
        <v>44347</v>
      </c>
      <c r="C8">
        <v>31</v>
      </c>
      <c r="D8">
        <v>25.83</v>
      </c>
      <c r="E8">
        <v>25.83</v>
      </c>
      <c r="F8">
        <v>25.83</v>
      </c>
      <c r="G8">
        <v>6.2968201205726405E-4</v>
      </c>
      <c r="H8" s="5">
        <v>0</v>
      </c>
      <c r="I8" s="5">
        <v>11111111</v>
      </c>
      <c r="J8" s="5">
        <v>0</v>
      </c>
      <c r="K8" s="5">
        <v>0</v>
      </c>
      <c r="L8" s="5">
        <v>216890.46865082</v>
      </c>
      <c r="M8" s="5">
        <v>618529.64374880504</v>
      </c>
      <c r="N8" s="5">
        <v>0</v>
      </c>
      <c r="O8" s="5">
        <v>11729640.643748799</v>
      </c>
    </row>
    <row r="9" spans="1:15" x14ac:dyDescent="0.2">
      <c r="A9" s="4">
        <v>44348</v>
      </c>
      <c r="B9" s="4">
        <v>44377</v>
      </c>
      <c r="C9">
        <v>30</v>
      </c>
      <c r="D9">
        <v>25.815000000000001</v>
      </c>
      <c r="E9">
        <v>25.815000000000001</v>
      </c>
      <c r="F9">
        <v>25.815000000000001</v>
      </c>
      <c r="G9">
        <v>6.2935518846773996E-4</v>
      </c>
      <c r="H9" s="5">
        <v>0</v>
      </c>
      <c r="I9" s="5">
        <v>11111111</v>
      </c>
      <c r="J9" s="5">
        <v>0</v>
      </c>
      <c r="K9" s="5">
        <v>0</v>
      </c>
      <c r="L9" s="5">
        <v>209785.060724729</v>
      </c>
      <c r="M9" s="5">
        <v>828314.70447353402</v>
      </c>
      <c r="N9" s="5">
        <v>0</v>
      </c>
      <c r="O9" s="5">
        <v>11939425.704473499</v>
      </c>
    </row>
    <row r="10" spans="1:15" x14ac:dyDescent="0.2">
      <c r="A10" s="4">
        <v>44378</v>
      </c>
      <c r="B10" s="4">
        <v>44408</v>
      </c>
      <c r="C10">
        <v>31</v>
      </c>
      <c r="D10">
        <v>25.77</v>
      </c>
      <c r="E10">
        <v>25.77</v>
      </c>
      <c r="F10">
        <v>25.77</v>
      </c>
      <c r="G10">
        <v>6.2837448450037104E-4</v>
      </c>
      <c r="H10" s="5">
        <v>0</v>
      </c>
      <c r="I10" s="5">
        <v>11111111</v>
      </c>
      <c r="J10" s="5">
        <v>0</v>
      </c>
      <c r="K10" s="5">
        <v>0</v>
      </c>
      <c r="L10" s="5">
        <v>216440.09805239399</v>
      </c>
      <c r="M10" s="5">
        <v>1044754.80252593</v>
      </c>
      <c r="N10" s="5">
        <v>0</v>
      </c>
      <c r="O10" s="5">
        <v>12155865.8025259</v>
      </c>
    </row>
    <row r="11" spans="1:15" x14ac:dyDescent="0.2">
      <c r="A11" s="4">
        <v>44409</v>
      </c>
      <c r="B11" s="4">
        <v>44439</v>
      </c>
      <c r="C11">
        <v>31</v>
      </c>
      <c r="D11">
        <v>25.86</v>
      </c>
      <c r="E11">
        <v>25.86</v>
      </c>
      <c r="F11">
        <v>25.86</v>
      </c>
      <c r="G11">
        <v>6.3033554269220605E-4</v>
      </c>
      <c r="H11" s="5">
        <v>0</v>
      </c>
      <c r="I11" s="5">
        <v>11111111</v>
      </c>
      <c r="J11" s="5">
        <v>0</v>
      </c>
      <c r="K11" s="5">
        <v>0</v>
      </c>
      <c r="L11" s="5">
        <v>217115.57364504901</v>
      </c>
      <c r="M11" s="5">
        <v>1261870.37617098</v>
      </c>
      <c r="N11" s="5">
        <v>0</v>
      </c>
      <c r="O11" s="5">
        <v>12372981.376171</v>
      </c>
    </row>
    <row r="12" spans="1:15" x14ac:dyDescent="0.2">
      <c r="A12" s="4">
        <v>44440</v>
      </c>
      <c r="B12" s="4">
        <v>44469</v>
      </c>
      <c r="C12">
        <v>30</v>
      </c>
      <c r="D12">
        <v>25.785</v>
      </c>
      <c r="E12">
        <v>25.785</v>
      </c>
      <c r="F12">
        <v>25.785</v>
      </c>
      <c r="G12">
        <v>6.28701424698619E-4</v>
      </c>
      <c r="H12" s="5">
        <v>0</v>
      </c>
      <c r="I12" s="5">
        <v>11111111</v>
      </c>
      <c r="J12" s="5">
        <v>0</v>
      </c>
      <c r="K12" s="5">
        <v>0</v>
      </c>
      <c r="L12" s="5">
        <v>209567.13947053501</v>
      </c>
      <c r="M12" s="5">
        <v>1471437.51564151</v>
      </c>
      <c r="N12" s="5">
        <v>0</v>
      </c>
      <c r="O12" s="5">
        <v>12582548.515641499</v>
      </c>
    </row>
    <row r="13" spans="1:15" x14ac:dyDescent="0.2">
      <c r="A13" s="4">
        <v>44470</v>
      </c>
      <c r="B13" s="4">
        <v>44500</v>
      </c>
      <c r="C13">
        <v>31</v>
      </c>
      <c r="D13">
        <v>25.62</v>
      </c>
      <c r="E13">
        <v>25.62</v>
      </c>
      <c r="F13">
        <v>25.62</v>
      </c>
      <c r="G13">
        <v>6.2510294214179795E-4</v>
      </c>
      <c r="H13" s="5">
        <v>0</v>
      </c>
      <c r="I13" s="5">
        <v>11111111</v>
      </c>
      <c r="J13" s="5">
        <v>0</v>
      </c>
      <c r="K13" s="5">
        <v>0</v>
      </c>
      <c r="L13" s="5">
        <v>215313.23347348699</v>
      </c>
      <c r="M13" s="5">
        <v>1686750.749115</v>
      </c>
      <c r="N13" s="5">
        <v>0</v>
      </c>
      <c r="O13" s="5">
        <v>12797861.749115</v>
      </c>
    </row>
    <row r="14" spans="1:15" x14ac:dyDescent="0.2">
      <c r="A14" s="4">
        <v>44501</v>
      </c>
      <c r="B14" s="4">
        <v>44516</v>
      </c>
      <c r="C14">
        <v>16</v>
      </c>
      <c r="D14">
        <v>25.905000000000001</v>
      </c>
      <c r="E14">
        <v>25.905000000000001</v>
      </c>
      <c r="F14">
        <v>25.905000000000001</v>
      </c>
      <c r="G14">
        <v>6.3131554742335005E-4</v>
      </c>
      <c r="H14" s="5">
        <v>0</v>
      </c>
      <c r="I14" s="5">
        <v>11111111</v>
      </c>
      <c r="J14" s="5">
        <v>0</v>
      </c>
      <c r="K14" s="5">
        <v>0</v>
      </c>
      <c r="L14" s="5">
        <v>112233.87397514599</v>
      </c>
      <c r="M14" s="5">
        <v>1798984.6230901401</v>
      </c>
      <c r="N14" s="5">
        <v>0</v>
      </c>
      <c r="O14" s="5">
        <v>12910095.6230901</v>
      </c>
    </row>
    <row r="16" spans="1:15" x14ac:dyDescent="0.2">
      <c r="A16" s="3" t="s">
        <v>18</v>
      </c>
      <c r="B16" s="3" t="s">
        <v>19</v>
      </c>
    </row>
    <row r="17" spans="1:15" x14ac:dyDescent="0.2">
      <c r="A17" t="s">
        <v>10</v>
      </c>
      <c r="B17" s="5">
        <v>11111111</v>
      </c>
    </row>
    <row r="18" spans="1:15" x14ac:dyDescent="0.2">
      <c r="A18" t="s">
        <v>20</v>
      </c>
      <c r="B18" s="5">
        <v>0</v>
      </c>
    </row>
    <row r="19" spans="1:15" x14ac:dyDescent="0.2">
      <c r="A19" t="s">
        <v>21</v>
      </c>
      <c r="B19" s="5">
        <v>11111111</v>
      </c>
    </row>
    <row r="20" spans="1:15" x14ac:dyDescent="0.2">
      <c r="A20" t="s">
        <v>22</v>
      </c>
      <c r="B20" s="5">
        <v>326654</v>
      </c>
    </row>
    <row r="21" spans="1:15" x14ac:dyDescent="0.2">
      <c r="A21" t="s">
        <v>23</v>
      </c>
      <c r="B21" s="5">
        <v>1798984.6230901401</v>
      </c>
    </row>
    <row r="22" spans="1:15" x14ac:dyDescent="0.2">
      <c r="A22" t="s">
        <v>24</v>
      </c>
      <c r="B22" s="5">
        <v>13236749.619999999</v>
      </c>
    </row>
    <row r="23" spans="1:15" x14ac:dyDescent="0.2">
      <c r="A23" t="s">
        <v>25</v>
      </c>
      <c r="B23" s="5">
        <v>0</v>
      </c>
    </row>
    <row r="24" spans="1:15" x14ac:dyDescent="0.2">
      <c r="A24" t="s">
        <v>26</v>
      </c>
      <c r="B24" s="5">
        <f>SUM(B17+B20+B21)</f>
        <v>13236749.623090141</v>
      </c>
    </row>
    <row r="26" spans="1:15" x14ac:dyDescent="0.2">
      <c r="A26" s="2" t="s">
        <v>27</v>
      </c>
      <c r="B26" s="2" t="s">
        <v>27</v>
      </c>
      <c r="C26" s="2" t="s">
        <v>27</v>
      </c>
      <c r="D26" s="2" t="s">
        <v>27</v>
      </c>
      <c r="E26" s="2" t="s">
        <v>27</v>
      </c>
      <c r="F26" s="2" t="s">
        <v>27</v>
      </c>
    </row>
    <row r="27" spans="1:15" x14ac:dyDescent="0.2">
      <c r="A27" s="1"/>
      <c r="B27" s="1"/>
      <c r="C27" s="1"/>
      <c r="D27" s="1"/>
      <c r="E27" s="1"/>
      <c r="F27" s="1"/>
    </row>
    <row r="29" spans="1:15" x14ac:dyDescent="0.2">
      <c r="A29" s="3" t="s">
        <v>3</v>
      </c>
      <c r="B29" s="3" t="s">
        <v>4</v>
      </c>
      <c r="C29" s="3" t="s">
        <v>5</v>
      </c>
      <c r="D29" s="3" t="s">
        <v>6</v>
      </c>
      <c r="E29" s="3" t="s">
        <v>7</v>
      </c>
      <c r="F29" s="3" t="s">
        <v>8</v>
      </c>
      <c r="G29" s="3" t="s">
        <v>9</v>
      </c>
      <c r="H29" s="3" t="s">
        <v>10</v>
      </c>
      <c r="I29" s="3" t="s">
        <v>11</v>
      </c>
      <c r="J29" s="3" t="s">
        <v>12</v>
      </c>
      <c r="K29" s="3" t="s">
        <v>13</v>
      </c>
      <c r="L29" s="3" t="s">
        <v>14</v>
      </c>
      <c r="M29" s="3" t="s">
        <v>15</v>
      </c>
      <c r="N29" s="3" t="s">
        <v>16</v>
      </c>
      <c r="O29" s="3" t="s">
        <v>17</v>
      </c>
    </row>
    <row r="30" spans="1:15" x14ac:dyDescent="0.2">
      <c r="A30" s="4">
        <v>44260</v>
      </c>
      <c r="B30" s="4">
        <v>44286</v>
      </c>
      <c r="C30">
        <v>27</v>
      </c>
      <c r="D30">
        <v>26.114999999999998</v>
      </c>
      <c r="E30">
        <v>26.114999999999998</v>
      </c>
      <c r="F30">
        <v>26.114999999999998</v>
      </c>
      <c r="G30">
        <v>6.3588428907812599E-4</v>
      </c>
      <c r="H30" s="5">
        <v>33333333</v>
      </c>
      <c r="I30" s="5">
        <v>33333333</v>
      </c>
      <c r="J30" s="5">
        <v>0</v>
      </c>
      <c r="K30" s="5">
        <v>0</v>
      </c>
      <c r="L30" s="5">
        <v>572295.85444735503</v>
      </c>
      <c r="M30" s="5">
        <v>572295.85444735503</v>
      </c>
      <c r="N30" s="5">
        <v>0</v>
      </c>
      <c r="O30" s="5">
        <v>33905628.854447402</v>
      </c>
    </row>
    <row r="31" spans="1:15" x14ac:dyDescent="0.2">
      <c r="A31" s="4">
        <v>44287</v>
      </c>
      <c r="B31" s="4">
        <v>44316</v>
      </c>
      <c r="C31">
        <v>30</v>
      </c>
      <c r="D31">
        <v>25.965</v>
      </c>
      <c r="E31">
        <v>25.965</v>
      </c>
      <c r="F31">
        <v>25.965</v>
      </c>
      <c r="G31">
        <v>6.3262167717281802E-4</v>
      </c>
      <c r="H31" s="5">
        <v>0</v>
      </c>
      <c r="I31" s="5">
        <v>33333333</v>
      </c>
      <c r="J31" s="5">
        <v>0</v>
      </c>
      <c r="K31" s="5">
        <v>0</v>
      </c>
      <c r="L31" s="5">
        <v>632621.67084660102</v>
      </c>
      <c r="M31" s="5">
        <v>1204917.52529396</v>
      </c>
      <c r="N31" s="5">
        <v>0</v>
      </c>
      <c r="O31" s="5">
        <v>34538250.525293998</v>
      </c>
    </row>
    <row r="32" spans="1:15" x14ac:dyDescent="0.2">
      <c r="A32" s="4">
        <v>44317</v>
      </c>
      <c r="B32" s="4">
        <v>44347</v>
      </c>
      <c r="C32">
        <v>31</v>
      </c>
      <c r="D32">
        <v>25.83</v>
      </c>
      <c r="E32">
        <v>25.83</v>
      </c>
      <c r="F32">
        <v>25.83</v>
      </c>
      <c r="G32">
        <v>6.2968201205726405E-4</v>
      </c>
      <c r="H32" s="5">
        <v>0</v>
      </c>
      <c r="I32" s="5">
        <v>33333333</v>
      </c>
      <c r="J32" s="5">
        <v>0</v>
      </c>
      <c r="K32" s="5">
        <v>0</v>
      </c>
      <c r="L32" s="5">
        <v>650671.40595245897</v>
      </c>
      <c r="M32" s="5">
        <v>1855588.9312464099</v>
      </c>
      <c r="N32" s="5">
        <v>0</v>
      </c>
      <c r="O32" s="5">
        <v>35188921.9312464</v>
      </c>
    </row>
    <row r="33" spans="1:15" x14ac:dyDescent="0.2">
      <c r="A33" s="4">
        <v>44348</v>
      </c>
      <c r="B33" s="4">
        <v>44377</v>
      </c>
      <c r="C33">
        <v>30</v>
      </c>
      <c r="D33">
        <v>25.815000000000001</v>
      </c>
      <c r="E33">
        <v>25.815000000000001</v>
      </c>
      <c r="F33">
        <v>25.815000000000001</v>
      </c>
      <c r="G33">
        <v>6.2935518846773996E-4</v>
      </c>
      <c r="H33" s="5">
        <v>0</v>
      </c>
      <c r="I33" s="5">
        <v>33333333</v>
      </c>
      <c r="J33" s="5">
        <v>0</v>
      </c>
      <c r="K33" s="5">
        <v>0</v>
      </c>
      <c r="L33" s="5">
        <v>629355.18217418797</v>
      </c>
      <c r="M33" s="5">
        <v>2484944.1134206001</v>
      </c>
      <c r="N33" s="5">
        <v>0</v>
      </c>
      <c r="O33" s="5">
        <v>35818277.113420598</v>
      </c>
    </row>
    <row r="34" spans="1:15" x14ac:dyDescent="0.2">
      <c r="A34" s="4">
        <v>44378</v>
      </c>
      <c r="B34" s="4">
        <v>44408</v>
      </c>
      <c r="C34">
        <v>31</v>
      </c>
      <c r="D34">
        <v>25.77</v>
      </c>
      <c r="E34">
        <v>25.77</v>
      </c>
      <c r="F34">
        <v>25.77</v>
      </c>
      <c r="G34">
        <v>6.2837448450037104E-4</v>
      </c>
      <c r="H34" s="5">
        <v>0</v>
      </c>
      <c r="I34" s="5">
        <v>33333333</v>
      </c>
      <c r="J34" s="5">
        <v>0</v>
      </c>
      <c r="K34" s="5">
        <v>0</v>
      </c>
      <c r="L34" s="5">
        <v>649320.29415718105</v>
      </c>
      <c r="M34" s="5">
        <v>3134264.4075777801</v>
      </c>
      <c r="N34" s="5">
        <v>0</v>
      </c>
      <c r="O34" s="5">
        <v>36467597.407577798</v>
      </c>
    </row>
    <row r="35" spans="1:15" x14ac:dyDescent="0.2">
      <c r="A35" s="4">
        <v>44409</v>
      </c>
      <c r="B35" s="4">
        <v>44439</v>
      </c>
      <c r="C35">
        <v>31</v>
      </c>
      <c r="D35">
        <v>25.86</v>
      </c>
      <c r="E35">
        <v>25.86</v>
      </c>
      <c r="F35">
        <v>25.86</v>
      </c>
      <c r="G35">
        <v>6.3033554269220605E-4</v>
      </c>
      <c r="H35" s="5">
        <v>0</v>
      </c>
      <c r="I35" s="5">
        <v>33333333</v>
      </c>
      <c r="J35" s="5">
        <v>0</v>
      </c>
      <c r="K35" s="5">
        <v>0</v>
      </c>
      <c r="L35" s="5">
        <v>651346.72093514598</v>
      </c>
      <c r="M35" s="5">
        <v>3785611.1285129301</v>
      </c>
      <c r="N35" s="5">
        <v>0</v>
      </c>
      <c r="O35" s="5">
        <v>37118944.128512897</v>
      </c>
    </row>
    <row r="36" spans="1:15" x14ac:dyDescent="0.2">
      <c r="A36" s="4">
        <v>44440</v>
      </c>
      <c r="B36" s="4">
        <v>44469</v>
      </c>
      <c r="C36">
        <v>30</v>
      </c>
      <c r="D36">
        <v>25.785</v>
      </c>
      <c r="E36">
        <v>25.785</v>
      </c>
      <c r="F36">
        <v>25.785</v>
      </c>
      <c r="G36">
        <v>6.28701424698619E-4</v>
      </c>
      <c r="H36" s="5">
        <v>0</v>
      </c>
      <c r="I36" s="5">
        <v>33333333</v>
      </c>
      <c r="J36" s="5">
        <v>0</v>
      </c>
      <c r="K36" s="5">
        <v>0</v>
      </c>
      <c r="L36" s="5">
        <v>628701.41841160494</v>
      </c>
      <c r="M36" s="5">
        <v>4414312.5469245296</v>
      </c>
      <c r="N36" s="5">
        <v>0</v>
      </c>
      <c r="O36" s="5">
        <v>37747645.546924502</v>
      </c>
    </row>
    <row r="37" spans="1:15" x14ac:dyDescent="0.2">
      <c r="A37" s="4">
        <v>44470</v>
      </c>
      <c r="B37" s="4">
        <v>44500</v>
      </c>
      <c r="C37">
        <v>31</v>
      </c>
      <c r="D37">
        <v>25.62</v>
      </c>
      <c r="E37">
        <v>25.62</v>
      </c>
      <c r="F37">
        <v>25.62</v>
      </c>
      <c r="G37">
        <v>6.2510294214179795E-4</v>
      </c>
      <c r="H37" s="5">
        <v>0</v>
      </c>
      <c r="I37" s="5">
        <v>33333333</v>
      </c>
      <c r="J37" s="5">
        <v>0</v>
      </c>
      <c r="K37" s="5">
        <v>0</v>
      </c>
      <c r="L37" s="5">
        <v>645939.70042045997</v>
      </c>
      <c r="M37" s="5">
        <v>5060252.2473449903</v>
      </c>
      <c r="N37" s="5">
        <v>0</v>
      </c>
      <c r="O37" s="5">
        <v>38393585.247345001</v>
      </c>
    </row>
    <row r="38" spans="1:15" x14ac:dyDescent="0.2">
      <c r="A38" s="4">
        <v>44501</v>
      </c>
      <c r="B38" s="4">
        <v>44516</v>
      </c>
      <c r="C38">
        <v>16</v>
      </c>
      <c r="D38">
        <v>25.905000000000001</v>
      </c>
      <c r="E38">
        <v>25.905000000000001</v>
      </c>
      <c r="F38">
        <v>25.905000000000001</v>
      </c>
      <c r="G38">
        <v>6.3131554742335005E-4</v>
      </c>
      <c r="H38" s="5">
        <v>0</v>
      </c>
      <c r="I38" s="5">
        <v>33333333</v>
      </c>
      <c r="J38" s="5">
        <v>0</v>
      </c>
      <c r="K38" s="5">
        <v>0</v>
      </c>
      <c r="L38" s="5">
        <v>336701.62192543701</v>
      </c>
      <c r="M38" s="5">
        <v>5396953.8692704299</v>
      </c>
      <c r="N38" s="5">
        <v>0</v>
      </c>
      <c r="O38" s="5">
        <v>38730286.869270399</v>
      </c>
    </row>
    <row r="40" spans="1:15" x14ac:dyDescent="0.2">
      <c r="A40" s="3" t="s">
        <v>18</v>
      </c>
      <c r="B40" s="3" t="s">
        <v>19</v>
      </c>
    </row>
    <row r="41" spans="1:15" x14ac:dyDescent="0.2">
      <c r="A41" t="s">
        <v>10</v>
      </c>
      <c r="B41" s="5">
        <v>33333333</v>
      </c>
    </row>
    <row r="42" spans="1:15" x14ac:dyDescent="0.2">
      <c r="A42" t="s">
        <v>20</v>
      </c>
      <c r="B42" s="5">
        <v>0</v>
      </c>
    </row>
    <row r="43" spans="1:15" x14ac:dyDescent="0.2">
      <c r="A43" t="s">
        <v>21</v>
      </c>
      <c r="B43" s="5">
        <v>33333333</v>
      </c>
    </row>
    <row r="44" spans="1:15" x14ac:dyDescent="0.2">
      <c r="A44" t="s">
        <v>22</v>
      </c>
      <c r="B44" s="5">
        <v>2473108</v>
      </c>
    </row>
    <row r="45" spans="1:15" x14ac:dyDescent="0.2">
      <c r="A45" t="s">
        <v>23</v>
      </c>
      <c r="B45" s="5">
        <v>5396953.8692704299</v>
      </c>
    </row>
    <row r="46" spans="1:15" x14ac:dyDescent="0.2">
      <c r="A46" t="s">
        <v>24</v>
      </c>
      <c r="B46" s="5">
        <f>SUM(B43+B44+B45)</f>
        <v>41203394.869270429</v>
      </c>
    </row>
    <row r="47" spans="1:15" x14ac:dyDescent="0.2">
      <c r="A47" t="s">
        <v>25</v>
      </c>
      <c r="B47" s="5">
        <v>0</v>
      </c>
    </row>
    <row r="48" spans="1:15" x14ac:dyDescent="0.2">
      <c r="A48" t="s">
        <v>26</v>
      </c>
      <c r="B48" s="5">
        <v>41203394.869999997</v>
      </c>
    </row>
    <row r="50" spans="1:6" x14ac:dyDescent="0.2">
      <c r="A50" s="2" t="s">
        <v>27</v>
      </c>
      <c r="B50" s="2" t="s">
        <v>27</v>
      </c>
      <c r="C50" s="2" t="s">
        <v>27</v>
      </c>
      <c r="D50" s="2" t="s">
        <v>27</v>
      </c>
      <c r="E50" s="2" t="s">
        <v>27</v>
      </c>
      <c r="F50" s="2" t="s">
        <v>27</v>
      </c>
    </row>
    <row r="51" spans="1:6" x14ac:dyDescent="0.2">
      <c r="A51" s="1"/>
      <c r="B51" s="1"/>
      <c r="C51" s="1"/>
      <c r="D51" s="1"/>
      <c r="E51" s="1"/>
      <c r="F51" s="1"/>
    </row>
    <row r="52" spans="1:6" x14ac:dyDescent="0.2">
      <c r="A52" s="3" t="s">
        <v>18</v>
      </c>
      <c r="B52" s="3" t="s">
        <v>19</v>
      </c>
    </row>
    <row r="53" spans="1:6" x14ac:dyDescent="0.2">
      <c r="A53" t="s">
        <v>10</v>
      </c>
      <c r="B53" s="5">
        <f t="shared" ref="B53:B60" si="0">SUM(B17+B41)</f>
        <v>44444444</v>
      </c>
    </row>
    <row r="54" spans="1:6" x14ac:dyDescent="0.2">
      <c r="A54" t="s">
        <v>20</v>
      </c>
      <c r="B54" s="5">
        <f t="shared" si="0"/>
        <v>0</v>
      </c>
    </row>
    <row r="55" spans="1:6" x14ac:dyDescent="0.2">
      <c r="A55" t="s">
        <v>21</v>
      </c>
      <c r="B55" s="5">
        <f t="shared" si="0"/>
        <v>44444444</v>
      </c>
    </row>
    <row r="56" spans="1:6" x14ac:dyDescent="0.2">
      <c r="A56" t="s">
        <v>22</v>
      </c>
      <c r="B56" s="5">
        <f>SUM(B20+B44)</f>
        <v>2799762</v>
      </c>
    </row>
    <row r="57" spans="1:6" x14ac:dyDescent="0.2">
      <c r="A57" t="s">
        <v>23</v>
      </c>
      <c r="B57" s="6">
        <f>SUM(B21+B45)</f>
        <v>7195938.4923605695</v>
      </c>
    </row>
    <row r="58" spans="1:6" x14ac:dyDescent="0.2">
      <c r="A58" t="s">
        <v>24</v>
      </c>
      <c r="B58" s="5">
        <v>54440144.490000002</v>
      </c>
    </row>
    <row r="59" spans="1:6" x14ac:dyDescent="0.2">
      <c r="A59" t="s">
        <v>25</v>
      </c>
      <c r="B59" s="5">
        <f t="shared" si="0"/>
        <v>0</v>
      </c>
    </row>
    <row r="60" spans="1:6" x14ac:dyDescent="0.2">
      <c r="A60" s="7" t="s">
        <v>26</v>
      </c>
      <c r="B60" s="8">
        <f ca="1">SUM(Tabla1[[#This Row],[Valor]]+B56+B57)</f>
        <v>54440144.49236057</v>
      </c>
    </row>
  </sheetData>
  <mergeCells count="7">
    <mergeCell ref="A50:F50"/>
    <mergeCell ref="A51:F51"/>
    <mergeCell ref="A1:C1"/>
    <mergeCell ref="A2:D2"/>
    <mergeCell ref="A3:B3"/>
    <mergeCell ref="A26:F26"/>
    <mergeCell ref="A27:F27"/>
  </mergeCells>
  <pageMargins left="0.75" right="0.75" top="0.75" bottom="0.5" header="0.5" footer="0.75"/>
  <pageSetup scale="47" fitToHeight="0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Liquidación Intereses Plazo y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2022-06-15T13:32:55Z</cp:lastPrinted>
  <dcterms:created xsi:type="dcterms:W3CDTF">2022-06-15T13:23:06Z</dcterms:created>
  <dcterms:modified xsi:type="dcterms:W3CDTF">2022-06-15T13:38:06Z</dcterms:modified>
</cp:coreProperties>
</file>