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nilson/Downloads/"/>
    </mc:Choice>
  </mc:AlternateContent>
  <xr:revisionPtr revIDLastSave="0" documentId="13_ncr:1_{36464162-91A9-8742-BAB7-511AA3C00B50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Liquidación Intereses Plazo y 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1" i="2" l="1"/>
  <c r="B70" i="2"/>
  <c r="B69" i="2"/>
  <c r="B67" i="2"/>
  <c r="B60" i="2"/>
  <c r="B29" i="2"/>
  <c r="B72" i="2" l="1"/>
</calcChain>
</file>

<file path=xl/sharedStrings.xml><?xml version="1.0" encoding="utf-8"?>
<sst xmlns="http://schemas.openxmlformats.org/spreadsheetml/2006/main" count="83" uniqueCount="30">
  <si>
    <t>República de Colombia</t>
  </si>
  <si>
    <t>Consejo Superior de la Judicatura</t>
  </si>
  <si>
    <t>RAMA JUDICIAL</t>
  </si>
  <si>
    <t>Desde (dd/mm/aaaa)</t>
  </si>
  <si>
    <t>Hasta (dd/mm/aaaa)</t>
  </si>
  <si>
    <t>NoDías</t>
  </si>
  <si>
    <t>Tasa Anual</t>
  </si>
  <si>
    <t>Tasa Máxima</t>
  </si>
  <si>
    <t>IntAplicado</t>
  </si>
  <si>
    <t>InterésEfectivo</t>
  </si>
  <si>
    <t>Capital</t>
  </si>
  <si>
    <t>CapitalALiquidar</t>
  </si>
  <si>
    <t>IntPlazoPeríodo</t>
  </si>
  <si>
    <t>SaldoIntPlazo</t>
  </si>
  <si>
    <t>InteresMoraPeríodo</t>
  </si>
  <si>
    <t>SaldoIntMora</t>
  </si>
  <si>
    <t>Abonos</t>
  </si>
  <si>
    <t>SubTotal</t>
  </si>
  <si>
    <t>Asunto</t>
  </si>
  <si>
    <t>Valor</t>
  </si>
  <si>
    <t>Capitales Adicionados</t>
  </si>
  <si>
    <t>Total Capital</t>
  </si>
  <si>
    <t>Total Interés de Plazo</t>
  </si>
  <si>
    <t>Total Interés Mora</t>
  </si>
  <si>
    <t>Total a Pagar</t>
  </si>
  <si>
    <t>- Abonos</t>
  </si>
  <si>
    <t>Neto a Pagar</t>
  </si>
  <si>
    <t>Observaciones:</t>
  </si>
  <si>
    <t xml:space="preserve">PAGARÉ No.M026300105187600345000772517 </t>
  </si>
  <si>
    <t>PAGARÉ No. M026300105187601589608668758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</si>
</sst>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164" formatCode="dd/mm/yyyy"/>
    <numFmt numFmtId="165" formatCode="\$\ #,##0.00"/>
    <numFmt numFmtId="167" formatCode="_-&quot;$&quot;* #,##0.00_-;\-&quot;$&quot;* #,##0.00_-;_-&quot;$&quot;* &quot;-&quot;_-;_-@_-"/>
  </numFmts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Border="0"/>
    <xf numFmtId="42" fontId="2" fillId="0" borderId="0" applyFont="0" applyFill="0" applyBorder="0" applyAlignment="0" applyProtection="0"/>
  </cellStyleXfs>
  <cellXfs count="10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5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165" fontId="1" fillId="0" borderId="0" xfId="0" applyNumberFormat="1" applyFont="1" applyFill="1" applyAlignment="1" applyProtection="1"/>
    <xf numFmtId="167" fontId="0" fillId="0" borderId="0" xfId="1" applyNumberFormat="1" applyFont="1" applyFill="1" applyAlignment="1" applyProtection="1"/>
    <xf numFmtId="167" fontId="1" fillId="0" borderId="0" xfId="1" applyNumberFormat="1" applyFont="1" applyFill="1" applyAlignment="1" applyProtection="1"/>
  </cellXfs>
  <cellStyles count="2">
    <cellStyle name="Moneda [0]" xfId="1" builtinId="7"/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65" formatCode="\$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ADD103-6D83-FF4A-8189-11AD6281A503}" name="Tabla1" displayName="Tabla1" ref="A66:B74" totalsRowShown="0" headerRowDxfId="0">
  <autoFilter ref="A66:B74" xr:uid="{F8ADD103-6D83-FF4A-8189-11AD6281A503}"/>
  <tableColumns count="2">
    <tableColumn id="1" xr3:uid="{23AFCDA1-DDEC-B84C-901F-101555062559}" name="Asunto"/>
    <tableColumn id="2" xr3:uid="{BC0E8997-96A9-AA43-AAB2-C794571C9C5C}" name="Valor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4"/>
  <sheetViews>
    <sheetView tabSelected="1" workbookViewId="0">
      <selection activeCell="A41" sqref="A41"/>
    </sheetView>
  </sheetViews>
  <sheetFormatPr baseColWidth="10" defaultColWidth="8.83203125" defaultRowHeight="15" x14ac:dyDescent="0.2"/>
  <cols>
    <col min="1" max="1" width="51.1640625" customWidth="1"/>
    <col min="2" max="2" width="20.1640625" customWidth="1"/>
    <col min="3" max="3" width="8" customWidth="1"/>
    <col min="4" max="4" width="23.6640625" customWidth="1"/>
    <col min="5" max="5" width="13.33203125" customWidth="1"/>
    <col min="6" max="6" width="11.83203125" customWidth="1"/>
    <col min="7" max="7" width="22.5" customWidth="1"/>
    <col min="8" max="8" width="15.5" customWidth="1"/>
    <col min="9" max="9" width="16.1640625" customWidth="1"/>
    <col min="10" max="10" width="15.6640625" customWidth="1"/>
    <col min="11" max="11" width="13.6640625" customWidth="1"/>
    <col min="12" max="12" width="19.5" customWidth="1"/>
    <col min="13" max="13" width="15.5" customWidth="1"/>
    <col min="14" max="14" width="8.5" customWidth="1"/>
    <col min="15" max="15" width="16.6640625" customWidth="1"/>
    <col min="16" max="18" width="9.1640625" customWidth="1"/>
  </cols>
  <sheetData>
    <row r="1" spans="1:15" x14ac:dyDescent="0.2">
      <c r="A1" s="2" t="s">
        <v>0</v>
      </c>
      <c r="B1" s="2" t="s">
        <v>0</v>
      </c>
      <c r="C1" s="2" t="s">
        <v>0</v>
      </c>
    </row>
    <row r="2" spans="1:15" x14ac:dyDescent="0.2">
      <c r="A2" s="2" t="s">
        <v>1</v>
      </c>
      <c r="B2" s="2" t="s">
        <v>1</v>
      </c>
      <c r="C2" s="2" t="s">
        <v>1</v>
      </c>
      <c r="D2" s="2" t="s">
        <v>1</v>
      </c>
    </row>
    <row r="3" spans="1:15" x14ac:dyDescent="0.2">
      <c r="A3" s="2" t="s">
        <v>2</v>
      </c>
      <c r="B3" s="2" t="s">
        <v>2</v>
      </c>
    </row>
    <row r="5" spans="1:15" x14ac:dyDescent="0.2">
      <c r="A5" s="6" t="s">
        <v>28</v>
      </c>
    </row>
    <row r="7" spans="1:15" x14ac:dyDescent="0.2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</row>
    <row r="8" spans="1:15" x14ac:dyDescent="0.2">
      <c r="A8" s="4">
        <v>44184</v>
      </c>
      <c r="B8" s="4">
        <v>44196</v>
      </c>
      <c r="C8">
        <v>13</v>
      </c>
      <c r="D8">
        <v>26.19</v>
      </c>
      <c r="E8">
        <v>26.19</v>
      </c>
      <c r="F8">
        <v>26.19</v>
      </c>
      <c r="G8">
        <v>6.3751414410862005E-4</v>
      </c>
      <c r="H8" s="5">
        <v>18308709</v>
      </c>
      <c r="I8" s="5">
        <v>18308709</v>
      </c>
      <c r="J8" s="5">
        <v>0</v>
      </c>
      <c r="K8" s="5">
        <v>0</v>
      </c>
      <c r="L8" s="5">
        <v>151736.792322294</v>
      </c>
      <c r="M8" s="5">
        <v>151736.792322294</v>
      </c>
      <c r="N8" s="5">
        <v>0</v>
      </c>
      <c r="O8" s="5">
        <v>18460445.7923223</v>
      </c>
    </row>
    <row r="9" spans="1:15" x14ac:dyDescent="0.2">
      <c r="A9" s="4">
        <v>44197</v>
      </c>
      <c r="B9" s="4">
        <v>44227</v>
      </c>
      <c r="C9">
        <v>31</v>
      </c>
      <c r="D9">
        <v>25.98</v>
      </c>
      <c r="E9">
        <v>25.98</v>
      </c>
      <c r="F9">
        <v>25.98</v>
      </c>
      <c r="G9">
        <v>6.3294811266723105E-4</v>
      </c>
      <c r="H9" s="5">
        <v>0</v>
      </c>
      <c r="I9" s="5">
        <v>18308709</v>
      </c>
      <c r="J9" s="5">
        <v>0</v>
      </c>
      <c r="K9" s="5">
        <v>0</v>
      </c>
      <c r="L9" s="5">
        <v>359242.34701462998</v>
      </c>
      <c r="M9" s="5">
        <v>510979.13933692401</v>
      </c>
      <c r="N9" s="5">
        <v>0</v>
      </c>
      <c r="O9" s="5">
        <v>18819688.139336899</v>
      </c>
    </row>
    <row r="10" spans="1:15" x14ac:dyDescent="0.2">
      <c r="A10" s="4">
        <v>44228</v>
      </c>
      <c r="B10" s="4">
        <v>44255</v>
      </c>
      <c r="C10">
        <v>28</v>
      </c>
      <c r="D10">
        <v>26.31</v>
      </c>
      <c r="E10">
        <v>26.31</v>
      </c>
      <c r="F10">
        <v>26.31</v>
      </c>
      <c r="G10">
        <v>6.4011990387169405E-4</v>
      </c>
      <c r="H10" s="5">
        <v>0</v>
      </c>
      <c r="I10" s="5">
        <v>18308709</v>
      </c>
      <c r="J10" s="5">
        <v>0</v>
      </c>
      <c r="K10" s="5">
        <v>0</v>
      </c>
      <c r="L10" s="5">
        <v>328153.53326265502</v>
      </c>
      <c r="M10" s="5">
        <v>839132.67259957897</v>
      </c>
      <c r="N10" s="5">
        <v>0</v>
      </c>
      <c r="O10" s="5">
        <v>19147841.672599599</v>
      </c>
    </row>
    <row r="11" spans="1:15" x14ac:dyDescent="0.2">
      <c r="A11" s="4">
        <v>44256</v>
      </c>
      <c r="B11" s="4">
        <v>44286</v>
      </c>
      <c r="C11">
        <v>31</v>
      </c>
      <c r="D11">
        <v>26.114999999999998</v>
      </c>
      <c r="E11">
        <v>26.114999999999998</v>
      </c>
      <c r="F11">
        <v>26.114999999999998</v>
      </c>
      <c r="G11">
        <v>6.3588428907812599E-4</v>
      </c>
      <c r="H11" s="5">
        <v>0</v>
      </c>
      <c r="I11" s="5">
        <v>18308709</v>
      </c>
      <c r="J11" s="5">
        <v>0</v>
      </c>
      <c r="K11" s="5">
        <v>0</v>
      </c>
      <c r="L11" s="5">
        <v>360908.83259850199</v>
      </c>
      <c r="M11" s="5">
        <v>1200041.5051980801</v>
      </c>
      <c r="N11" s="5">
        <v>0</v>
      </c>
      <c r="O11" s="5">
        <v>19508750.505198099</v>
      </c>
    </row>
    <row r="12" spans="1:15" x14ac:dyDescent="0.2">
      <c r="A12" s="4">
        <v>44287</v>
      </c>
      <c r="B12" s="4">
        <v>44316</v>
      </c>
      <c r="C12">
        <v>30</v>
      </c>
      <c r="D12">
        <v>25.965</v>
      </c>
      <c r="E12">
        <v>25.965</v>
      </c>
      <c r="F12">
        <v>25.965</v>
      </c>
      <c r="G12">
        <v>6.3262167717281802E-4</v>
      </c>
      <c r="H12" s="5">
        <v>0</v>
      </c>
      <c r="I12" s="5">
        <v>18308709</v>
      </c>
      <c r="J12" s="5">
        <v>0</v>
      </c>
      <c r="K12" s="5">
        <v>0</v>
      </c>
      <c r="L12" s="5">
        <v>347474.58583347203</v>
      </c>
      <c r="M12" s="5">
        <v>1547516.09103155</v>
      </c>
      <c r="N12" s="5">
        <v>0</v>
      </c>
      <c r="O12" s="5">
        <v>19856225.0910316</v>
      </c>
    </row>
    <row r="13" spans="1:15" x14ac:dyDescent="0.2">
      <c r="A13" s="4">
        <v>44317</v>
      </c>
      <c r="B13" s="4">
        <v>44347</v>
      </c>
      <c r="C13">
        <v>31</v>
      </c>
      <c r="D13">
        <v>25.83</v>
      </c>
      <c r="E13">
        <v>25.83</v>
      </c>
      <c r="F13">
        <v>25.83</v>
      </c>
      <c r="G13">
        <v>6.2968201205726405E-4</v>
      </c>
      <c r="H13" s="5">
        <v>0</v>
      </c>
      <c r="I13" s="5">
        <v>18308709</v>
      </c>
      <c r="J13" s="5">
        <v>0</v>
      </c>
      <c r="K13" s="5">
        <v>0</v>
      </c>
      <c r="L13" s="5">
        <v>357388.60636001901</v>
      </c>
      <c r="M13" s="5">
        <v>1904904.6973915701</v>
      </c>
      <c r="N13" s="5">
        <v>0</v>
      </c>
      <c r="O13" s="5">
        <v>20213613.697391599</v>
      </c>
    </row>
    <row r="14" spans="1:15" x14ac:dyDescent="0.2">
      <c r="A14" s="4">
        <v>44348</v>
      </c>
      <c r="B14" s="4">
        <v>44377</v>
      </c>
      <c r="C14">
        <v>30</v>
      </c>
      <c r="D14">
        <v>25.815000000000001</v>
      </c>
      <c r="E14">
        <v>25.815000000000001</v>
      </c>
      <c r="F14">
        <v>25.815000000000001</v>
      </c>
      <c r="G14">
        <v>6.2935518846773996E-4</v>
      </c>
      <c r="H14" s="5">
        <v>0</v>
      </c>
      <c r="I14" s="5">
        <v>18308709</v>
      </c>
      <c r="J14" s="5">
        <v>0</v>
      </c>
      <c r="K14" s="5">
        <v>0</v>
      </c>
      <c r="L14" s="5">
        <v>345680.43009888002</v>
      </c>
      <c r="M14" s="5">
        <v>2250585.1274904502</v>
      </c>
      <c r="N14" s="5">
        <v>0</v>
      </c>
      <c r="O14" s="5">
        <v>20559294.127490502</v>
      </c>
    </row>
    <row r="15" spans="1:15" x14ac:dyDescent="0.2">
      <c r="A15" s="4">
        <v>44378</v>
      </c>
      <c r="B15" s="4">
        <v>44408</v>
      </c>
      <c r="C15">
        <v>31</v>
      </c>
      <c r="D15">
        <v>25.77</v>
      </c>
      <c r="E15">
        <v>25.77</v>
      </c>
      <c r="F15">
        <v>25.77</v>
      </c>
      <c r="G15">
        <v>6.2837448450037104E-4</v>
      </c>
      <c r="H15" s="5">
        <v>0</v>
      </c>
      <c r="I15" s="5">
        <v>18308709</v>
      </c>
      <c r="J15" s="5">
        <v>0</v>
      </c>
      <c r="K15" s="5">
        <v>0</v>
      </c>
      <c r="L15" s="5">
        <v>356646.49297201203</v>
      </c>
      <c r="M15" s="5">
        <v>2607231.62046246</v>
      </c>
      <c r="N15" s="5">
        <v>0</v>
      </c>
      <c r="O15" s="5">
        <v>20915940.6204625</v>
      </c>
    </row>
    <row r="16" spans="1:15" x14ac:dyDescent="0.2">
      <c r="A16" s="4">
        <v>44409</v>
      </c>
      <c r="B16" s="4">
        <v>44439</v>
      </c>
      <c r="C16">
        <v>31</v>
      </c>
      <c r="D16">
        <v>25.86</v>
      </c>
      <c r="E16">
        <v>25.86</v>
      </c>
      <c r="F16">
        <v>25.86</v>
      </c>
      <c r="G16">
        <v>6.3033554269220605E-4</v>
      </c>
      <c r="H16" s="5">
        <v>0</v>
      </c>
      <c r="I16" s="5">
        <v>18308709</v>
      </c>
      <c r="J16" s="5">
        <v>0</v>
      </c>
      <c r="K16" s="5">
        <v>0</v>
      </c>
      <c r="L16" s="5">
        <v>357759.53072876902</v>
      </c>
      <c r="M16" s="5">
        <v>2964991.1511912299</v>
      </c>
      <c r="N16" s="5">
        <v>0</v>
      </c>
      <c r="O16" s="5">
        <v>21273700.151191201</v>
      </c>
    </row>
    <row r="17" spans="1:15" x14ac:dyDescent="0.2">
      <c r="A17" s="4">
        <v>44440</v>
      </c>
      <c r="B17" s="4">
        <v>44469</v>
      </c>
      <c r="C17">
        <v>30</v>
      </c>
      <c r="D17">
        <v>25.785</v>
      </c>
      <c r="E17">
        <v>25.785</v>
      </c>
      <c r="F17">
        <v>25.785</v>
      </c>
      <c r="G17">
        <v>6.28701424698619E-4</v>
      </c>
      <c r="H17" s="5">
        <v>0</v>
      </c>
      <c r="I17" s="5">
        <v>18308709</v>
      </c>
      <c r="J17" s="5">
        <v>0</v>
      </c>
      <c r="K17" s="5">
        <v>0</v>
      </c>
      <c r="L17" s="5">
        <v>345321.34298077301</v>
      </c>
      <c r="M17" s="5">
        <v>3310312.4941720101</v>
      </c>
      <c r="N17" s="5">
        <v>0</v>
      </c>
      <c r="O17" s="5">
        <v>21619021.494171999</v>
      </c>
    </row>
    <row r="18" spans="1:15" x14ac:dyDescent="0.2">
      <c r="A18" s="4">
        <v>44470</v>
      </c>
      <c r="B18" s="4">
        <v>44500</v>
      </c>
      <c r="C18">
        <v>31</v>
      </c>
      <c r="D18">
        <v>25.62</v>
      </c>
      <c r="E18">
        <v>25.62</v>
      </c>
      <c r="F18">
        <v>25.62</v>
      </c>
      <c r="G18">
        <v>6.2510294214179795E-4</v>
      </c>
      <c r="H18" s="5">
        <v>0</v>
      </c>
      <c r="I18" s="5">
        <v>18308709</v>
      </c>
      <c r="J18" s="5">
        <v>0</v>
      </c>
      <c r="K18" s="5">
        <v>0</v>
      </c>
      <c r="L18" s="5">
        <v>354789.663744258</v>
      </c>
      <c r="M18" s="5">
        <v>3665102.15791626</v>
      </c>
      <c r="N18" s="5">
        <v>0</v>
      </c>
      <c r="O18" s="5">
        <v>21973811.1579163</v>
      </c>
    </row>
    <row r="19" spans="1:15" x14ac:dyDescent="0.2">
      <c r="A19" s="4">
        <v>44501</v>
      </c>
      <c r="B19" s="4">
        <v>44530</v>
      </c>
      <c r="C19">
        <v>30</v>
      </c>
      <c r="D19">
        <v>25.905000000000001</v>
      </c>
      <c r="E19">
        <v>25.905000000000001</v>
      </c>
      <c r="F19">
        <v>25.905000000000001</v>
      </c>
      <c r="G19">
        <v>6.3131554742335005E-4</v>
      </c>
      <c r="H19" s="5">
        <v>0</v>
      </c>
      <c r="I19" s="5">
        <v>18308709</v>
      </c>
      <c r="J19" s="5">
        <v>0</v>
      </c>
      <c r="K19" s="5">
        <v>0</v>
      </c>
      <c r="L19" s="5">
        <v>346757.17934849497</v>
      </c>
      <c r="M19" s="5">
        <v>4011859.3372647599</v>
      </c>
      <c r="N19" s="5">
        <v>0</v>
      </c>
      <c r="O19" s="5">
        <v>22320568.337264799</v>
      </c>
    </row>
    <row r="20" spans="1:15" x14ac:dyDescent="0.2">
      <c r="A20" s="4">
        <v>44531</v>
      </c>
      <c r="B20" s="4">
        <v>44561</v>
      </c>
      <c r="C20">
        <v>31</v>
      </c>
      <c r="D20">
        <v>26.19</v>
      </c>
      <c r="E20">
        <v>26.19</v>
      </c>
      <c r="F20">
        <v>26.19</v>
      </c>
      <c r="G20">
        <v>6.3751414410862005E-4</v>
      </c>
      <c r="H20" s="5">
        <v>0</v>
      </c>
      <c r="I20" s="5">
        <v>18308709</v>
      </c>
      <c r="J20" s="5">
        <v>0</v>
      </c>
      <c r="K20" s="5">
        <v>0</v>
      </c>
      <c r="L20" s="5">
        <v>361833.88938393199</v>
      </c>
      <c r="M20" s="5">
        <v>4373693.2266486902</v>
      </c>
      <c r="N20" s="5">
        <v>0</v>
      </c>
      <c r="O20" s="5">
        <v>22682402.226648699</v>
      </c>
    </row>
    <row r="21" spans="1:15" x14ac:dyDescent="0.2">
      <c r="A21" s="4">
        <v>44562</v>
      </c>
      <c r="B21" s="4">
        <v>44581</v>
      </c>
      <c r="C21">
        <v>20</v>
      </c>
      <c r="D21">
        <v>26.49</v>
      </c>
      <c r="E21">
        <v>26.49</v>
      </c>
      <c r="F21">
        <v>26.49</v>
      </c>
      <c r="G21">
        <v>6.4402391816376103E-4</v>
      </c>
      <c r="H21" s="5">
        <v>0</v>
      </c>
      <c r="I21" s="5">
        <v>18308709</v>
      </c>
      <c r="J21" s="5">
        <v>0</v>
      </c>
      <c r="K21" s="5">
        <v>0</v>
      </c>
      <c r="L21" s="5">
        <v>235824.930134002</v>
      </c>
      <c r="M21" s="5">
        <v>4609518.1567826904</v>
      </c>
      <c r="N21" s="5">
        <v>0</v>
      </c>
      <c r="O21" s="5">
        <v>22918227.156782702</v>
      </c>
    </row>
    <row r="23" spans="1:15" x14ac:dyDescent="0.2">
      <c r="A23" s="3" t="s">
        <v>18</v>
      </c>
      <c r="B23" s="3" t="s">
        <v>19</v>
      </c>
    </row>
    <row r="24" spans="1:15" x14ac:dyDescent="0.2">
      <c r="A24" t="s">
        <v>10</v>
      </c>
      <c r="B24" s="5">
        <v>18308709</v>
      </c>
    </row>
    <row r="25" spans="1:15" x14ac:dyDescent="0.2">
      <c r="A25" t="s">
        <v>20</v>
      </c>
      <c r="B25" s="5">
        <v>0</v>
      </c>
    </row>
    <row r="26" spans="1:15" x14ac:dyDescent="0.2">
      <c r="A26" t="s">
        <v>21</v>
      </c>
      <c r="B26" s="5">
        <v>18308709</v>
      </c>
    </row>
    <row r="27" spans="1:15" x14ac:dyDescent="0.2">
      <c r="A27" t="s">
        <v>22</v>
      </c>
      <c r="B27" s="5">
        <v>247316</v>
      </c>
    </row>
    <row r="28" spans="1:15" x14ac:dyDescent="0.2">
      <c r="A28" t="s">
        <v>23</v>
      </c>
      <c r="B28" s="5">
        <v>4609518.1567826904</v>
      </c>
    </row>
    <row r="29" spans="1:15" x14ac:dyDescent="0.2">
      <c r="A29" t="s">
        <v>24</v>
      </c>
      <c r="B29" s="5">
        <f>SUM(B24+B27+B28)</f>
        <v>23165543.15678269</v>
      </c>
    </row>
    <row r="30" spans="1:15" x14ac:dyDescent="0.2">
      <c r="A30" t="s">
        <v>25</v>
      </c>
      <c r="B30" s="5">
        <v>0</v>
      </c>
    </row>
    <row r="31" spans="1:15" x14ac:dyDescent="0.2">
      <c r="A31" s="6" t="s">
        <v>26</v>
      </c>
      <c r="B31" s="7">
        <v>23165543.16</v>
      </c>
    </row>
    <row r="33" spans="1:15" x14ac:dyDescent="0.2">
      <c r="A33" s="2" t="s">
        <v>27</v>
      </c>
      <c r="B33" s="2" t="s">
        <v>27</v>
      </c>
      <c r="C33" s="2" t="s">
        <v>27</v>
      </c>
      <c r="D33" s="2" t="s">
        <v>27</v>
      </c>
      <c r="E33" s="2" t="s">
        <v>27</v>
      </c>
      <c r="F33" s="2" t="s">
        <v>27</v>
      </c>
    </row>
    <row r="34" spans="1:15" x14ac:dyDescent="0.2">
      <c r="A34" s="1"/>
      <c r="B34" s="1"/>
      <c r="C34" s="1"/>
      <c r="D34" s="1"/>
      <c r="E34" s="1"/>
      <c r="F34" s="1"/>
    </row>
    <row r="35" spans="1:15" x14ac:dyDescent="0.2">
      <c r="A35" s="6" t="s">
        <v>29</v>
      </c>
    </row>
    <row r="38" spans="1:15" x14ac:dyDescent="0.2">
      <c r="A38" s="3" t="s">
        <v>3</v>
      </c>
      <c r="B38" s="3" t="s">
        <v>4</v>
      </c>
      <c r="C38" s="3" t="s">
        <v>5</v>
      </c>
      <c r="D38" s="3" t="s">
        <v>6</v>
      </c>
      <c r="E38" s="3" t="s">
        <v>7</v>
      </c>
      <c r="F38" s="3" t="s">
        <v>8</v>
      </c>
      <c r="G38" s="3" t="s">
        <v>9</v>
      </c>
      <c r="H38" s="3" t="s">
        <v>10</v>
      </c>
      <c r="I38" s="3" t="s">
        <v>11</v>
      </c>
      <c r="J38" s="3" t="s">
        <v>12</v>
      </c>
      <c r="K38" s="3" t="s">
        <v>13</v>
      </c>
      <c r="L38" s="3" t="s">
        <v>14</v>
      </c>
      <c r="M38" s="3" t="s">
        <v>15</v>
      </c>
      <c r="N38" s="3" t="s">
        <v>16</v>
      </c>
      <c r="O38" s="3" t="s">
        <v>17</v>
      </c>
    </row>
    <row r="39" spans="1:15" x14ac:dyDescent="0.2">
      <c r="A39" s="4">
        <v>44184</v>
      </c>
      <c r="B39" s="4">
        <v>44196</v>
      </c>
      <c r="C39">
        <v>13</v>
      </c>
      <c r="D39">
        <v>26.19</v>
      </c>
      <c r="E39">
        <v>26.19</v>
      </c>
      <c r="F39">
        <v>26.19</v>
      </c>
      <c r="G39">
        <v>6.3751414410862005E-4</v>
      </c>
      <c r="H39" s="5">
        <v>85974799</v>
      </c>
      <c r="I39" s="5">
        <v>85974799</v>
      </c>
      <c r="J39" s="5">
        <v>0</v>
      </c>
      <c r="K39" s="5">
        <v>0</v>
      </c>
      <c r="L39" s="5">
        <v>712531.95519214298</v>
      </c>
      <c r="M39" s="5">
        <v>712531.95519214298</v>
      </c>
      <c r="N39" s="5">
        <v>0</v>
      </c>
      <c r="O39" s="5">
        <v>86687330.955192104</v>
      </c>
    </row>
    <row r="40" spans="1:15" x14ac:dyDescent="0.2">
      <c r="A40" s="4">
        <v>44197</v>
      </c>
      <c r="B40" s="4">
        <v>44227</v>
      </c>
      <c r="C40">
        <v>31</v>
      </c>
      <c r="D40">
        <v>25.98</v>
      </c>
      <c r="E40">
        <v>25.98</v>
      </c>
      <c r="F40">
        <v>25.98</v>
      </c>
      <c r="G40">
        <v>6.3294811266723105E-4</v>
      </c>
      <c r="H40" s="5">
        <v>0</v>
      </c>
      <c r="I40" s="5">
        <v>85974799</v>
      </c>
      <c r="J40" s="5">
        <v>0</v>
      </c>
      <c r="K40" s="5">
        <v>0</v>
      </c>
      <c r="L40" s="5">
        <v>1686945.1896838299</v>
      </c>
      <c r="M40" s="5">
        <v>2399477.1448759702</v>
      </c>
      <c r="N40" s="5">
        <v>0</v>
      </c>
      <c r="O40" s="5">
        <v>88374276.144876003</v>
      </c>
    </row>
    <row r="41" spans="1:15" x14ac:dyDescent="0.2">
      <c r="A41" s="4">
        <v>44228</v>
      </c>
      <c r="B41" s="4">
        <v>44255</v>
      </c>
      <c r="C41">
        <v>28</v>
      </c>
      <c r="D41">
        <v>26.31</v>
      </c>
      <c r="E41">
        <v>26.31</v>
      </c>
      <c r="F41">
        <v>26.31</v>
      </c>
      <c r="G41">
        <v>6.4011990387169405E-4</v>
      </c>
      <c r="H41" s="5">
        <v>0</v>
      </c>
      <c r="I41" s="5">
        <v>85974799</v>
      </c>
      <c r="J41" s="5">
        <v>0</v>
      </c>
      <c r="K41" s="5">
        <v>0</v>
      </c>
      <c r="L41" s="5">
        <v>1540957.04199551</v>
      </c>
      <c r="M41" s="5">
        <v>3940434.1868714802</v>
      </c>
      <c r="N41" s="5">
        <v>0</v>
      </c>
      <c r="O41" s="5">
        <v>89915233.186871499</v>
      </c>
    </row>
    <row r="42" spans="1:15" x14ac:dyDescent="0.2">
      <c r="A42" s="4">
        <v>44256</v>
      </c>
      <c r="B42" s="4">
        <v>44286</v>
      </c>
      <c r="C42">
        <v>31</v>
      </c>
      <c r="D42">
        <v>26.114999999999998</v>
      </c>
      <c r="E42">
        <v>26.114999999999998</v>
      </c>
      <c r="F42">
        <v>26.114999999999998</v>
      </c>
      <c r="G42">
        <v>6.3588428907812599E-4</v>
      </c>
      <c r="H42" s="5">
        <v>0</v>
      </c>
      <c r="I42" s="5">
        <v>85974799</v>
      </c>
      <c r="J42" s="5">
        <v>0</v>
      </c>
      <c r="K42" s="5">
        <v>0</v>
      </c>
      <c r="L42" s="5">
        <v>1694770.74216324</v>
      </c>
      <c r="M42" s="5">
        <v>5635204.9290347304</v>
      </c>
      <c r="N42" s="5">
        <v>0</v>
      </c>
      <c r="O42" s="5">
        <v>91610003.929034695</v>
      </c>
    </row>
    <row r="43" spans="1:15" x14ac:dyDescent="0.2">
      <c r="A43" s="4">
        <v>44287</v>
      </c>
      <c r="B43" s="4">
        <v>44316</v>
      </c>
      <c r="C43">
        <v>30</v>
      </c>
      <c r="D43">
        <v>25.965</v>
      </c>
      <c r="E43">
        <v>25.965</v>
      </c>
      <c r="F43">
        <v>25.965</v>
      </c>
      <c r="G43">
        <v>6.3262167717281802E-4</v>
      </c>
      <c r="H43" s="5">
        <v>0</v>
      </c>
      <c r="I43" s="5">
        <v>85974799</v>
      </c>
      <c r="J43" s="5">
        <v>0</v>
      </c>
      <c r="K43" s="5">
        <v>0</v>
      </c>
      <c r="L43" s="5">
        <v>1631685.6461392799</v>
      </c>
      <c r="M43" s="5">
        <v>7266890.5751740001</v>
      </c>
      <c r="N43" s="5">
        <v>0</v>
      </c>
      <c r="O43" s="5">
        <v>93241689.575174004</v>
      </c>
    </row>
    <row r="44" spans="1:15" x14ac:dyDescent="0.2">
      <c r="A44" s="4">
        <v>44317</v>
      </c>
      <c r="B44" s="4">
        <v>44347</v>
      </c>
      <c r="C44">
        <v>31</v>
      </c>
      <c r="D44">
        <v>25.83</v>
      </c>
      <c r="E44">
        <v>25.83</v>
      </c>
      <c r="F44">
        <v>25.83</v>
      </c>
      <c r="G44">
        <v>6.2968201205726405E-4</v>
      </c>
      <c r="H44" s="5">
        <v>0</v>
      </c>
      <c r="I44" s="5">
        <v>85974799</v>
      </c>
      <c r="J44" s="5">
        <v>0</v>
      </c>
      <c r="K44" s="5">
        <v>0</v>
      </c>
      <c r="L44" s="5">
        <v>1678240.31703671</v>
      </c>
      <c r="M44" s="5">
        <v>8945130.8922107108</v>
      </c>
      <c r="N44" s="5">
        <v>0</v>
      </c>
      <c r="O44" s="5">
        <v>94919929.892210707</v>
      </c>
    </row>
    <row r="45" spans="1:15" x14ac:dyDescent="0.2">
      <c r="A45" s="4">
        <v>44348</v>
      </c>
      <c r="B45" s="4">
        <v>44377</v>
      </c>
      <c r="C45">
        <v>30</v>
      </c>
      <c r="D45">
        <v>25.815000000000001</v>
      </c>
      <c r="E45">
        <v>25.815000000000001</v>
      </c>
      <c r="F45">
        <v>25.815000000000001</v>
      </c>
      <c r="G45">
        <v>6.2935518846773996E-4</v>
      </c>
      <c r="H45" s="5">
        <v>0</v>
      </c>
      <c r="I45" s="5">
        <v>85974799</v>
      </c>
      <c r="J45" s="5">
        <v>0</v>
      </c>
      <c r="K45" s="5">
        <v>0</v>
      </c>
      <c r="L45" s="5">
        <v>1623260.57484363</v>
      </c>
      <c r="M45" s="5">
        <v>10568391.4670543</v>
      </c>
      <c r="N45" s="5">
        <v>0</v>
      </c>
      <c r="O45" s="5">
        <v>96543190.467054293</v>
      </c>
    </row>
    <row r="46" spans="1:15" x14ac:dyDescent="0.2">
      <c r="A46" s="4">
        <v>44378</v>
      </c>
      <c r="B46" s="4">
        <v>44408</v>
      </c>
      <c r="C46">
        <v>31</v>
      </c>
      <c r="D46">
        <v>25.77</v>
      </c>
      <c r="E46">
        <v>25.77</v>
      </c>
      <c r="F46">
        <v>25.77</v>
      </c>
      <c r="G46">
        <v>6.2837448450037104E-4</v>
      </c>
      <c r="H46" s="5">
        <v>0</v>
      </c>
      <c r="I46" s="5">
        <v>85974799</v>
      </c>
      <c r="J46" s="5">
        <v>0</v>
      </c>
      <c r="K46" s="5">
        <v>0</v>
      </c>
      <c r="L46" s="5">
        <v>1674755.47005109</v>
      </c>
      <c r="M46" s="5">
        <v>12243146.9371054</v>
      </c>
      <c r="N46" s="5">
        <v>0</v>
      </c>
      <c r="O46" s="5">
        <v>98217945.937105402</v>
      </c>
    </row>
    <row r="47" spans="1:15" x14ac:dyDescent="0.2">
      <c r="A47" s="4">
        <v>44409</v>
      </c>
      <c r="B47" s="4">
        <v>44439</v>
      </c>
      <c r="C47">
        <v>31</v>
      </c>
      <c r="D47">
        <v>25.86</v>
      </c>
      <c r="E47">
        <v>25.86</v>
      </c>
      <c r="F47">
        <v>25.86</v>
      </c>
      <c r="G47">
        <v>6.3033554269220605E-4</v>
      </c>
      <c r="H47" s="5">
        <v>0</v>
      </c>
      <c r="I47" s="5">
        <v>85974799</v>
      </c>
      <c r="J47" s="5">
        <v>0</v>
      </c>
      <c r="K47" s="5">
        <v>0</v>
      </c>
      <c r="L47" s="5">
        <v>1679982.11915107</v>
      </c>
      <c r="M47" s="5">
        <v>13923129.056256499</v>
      </c>
      <c r="N47" s="5">
        <v>0</v>
      </c>
      <c r="O47" s="5">
        <v>99897928.056256503</v>
      </c>
    </row>
    <row r="48" spans="1:15" x14ac:dyDescent="0.2">
      <c r="A48" s="4">
        <v>44440</v>
      </c>
      <c r="B48" s="4">
        <v>44469</v>
      </c>
      <c r="C48">
        <v>30</v>
      </c>
      <c r="D48">
        <v>25.785</v>
      </c>
      <c r="E48">
        <v>25.785</v>
      </c>
      <c r="F48">
        <v>25.785</v>
      </c>
      <c r="G48">
        <v>6.28701424698619E-4</v>
      </c>
      <c r="H48" s="5">
        <v>0</v>
      </c>
      <c r="I48" s="5">
        <v>85974799</v>
      </c>
      <c r="J48" s="5">
        <v>0</v>
      </c>
      <c r="K48" s="5">
        <v>0</v>
      </c>
      <c r="L48" s="5">
        <v>1621574.3585843199</v>
      </c>
      <c r="M48" s="5">
        <v>15544703.414840801</v>
      </c>
      <c r="N48" s="5">
        <v>0</v>
      </c>
      <c r="O48" s="5">
        <v>101519502.414841</v>
      </c>
    </row>
    <row r="49" spans="1:15" x14ac:dyDescent="0.2">
      <c r="A49" s="4">
        <v>44470</v>
      </c>
      <c r="B49" s="4">
        <v>44500</v>
      </c>
      <c r="C49">
        <v>31</v>
      </c>
      <c r="D49">
        <v>25.62</v>
      </c>
      <c r="E49">
        <v>25.62</v>
      </c>
      <c r="F49">
        <v>25.62</v>
      </c>
      <c r="G49">
        <v>6.2510294214179795E-4</v>
      </c>
      <c r="H49" s="5">
        <v>0</v>
      </c>
      <c r="I49" s="5">
        <v>85974799</v>
      </c>
      <c r="J49" s="5">
        <v>0</v>
      </c>
      <c r="K49" s="5">
        <v>0</v>
      </c>
      <c r="L49" s="5">
        <v>1666036.09395344</v>
      </c>
      <c r="M49" s="5">
        <v>17210739.5087943</v>
      </c>
      <c r="N49" s="5">
        <v>0</v>
      </c>
      <c r="O49" s="5">
        <v>103185538.50879399</v>
      </c>
    </row>
    <row r="50" spans="1:15" x14ac:dyDescent="0.2">
      <c r="A50" s="4">
        <v>44501</v>
      </c>
      <c r="B50" s="4">
        <v>44530</v>
      </c>
      <c r="C50">
        <v>30</v>
      </c>
      <c r="D50">
        <v>25.905000000000001</v>
      </c>
      <c r="E50">
        <v>25.905000000000001</v>
      </c>
      <c r="F50">
        <v>25.905000000000001</v>
      </c>
      <c r="G50">
        <v>6.3131554742335005E-4</v>
      </c>
      <c r="H50" s="5">
        <v>0</v>
      </c>
      <c r="I50" s="5">
        <v>85974799</v>
      </c>
      <c r="J50" s="5">
        <v>0</v>
      </c>
      <c r="K50" s="5">
        <v>0</v>
      </c>
      <c r="L50" s="5">
        <v>1628316.8188589199</v>
      </c>
      <c r="M50" s="5">
        <v>18839056.327653199</v>
      </c>
      <c r="N50" s="5">
        <v>0</v>
      </c>
      <c r="O50" s="5">
        <v>104813855.32765301</v>
      </c>
    </row>
    <row r="51" spans="1:15" x14ac:dyDescent="0.2">
      <c r="A51" s="4">
        <v>44531</v>
      </c>
      <c r="B51" s="4">
        <v>44561</v>
      </c>
      <c r="C51">
        <v>31</v>
      </c>
      <c r="D51">
        <v>26.19</v>
      </c>
      <c r="E51">
        <v>26.19</v>
      </c>
      <c r="F51">
        <v>26.19</v>
      </c>
      <c r="G51">
        <v>6.3751414410862005E-4</v>
      </c>
      <c r="H51" s="5">
        <v>0</v>
      </c>
      <c r="I51" s="5">
        <v>85974799</v>
      </c>
      <c r="J51" s="5">
        <v>0</v>
      </c>
      <c r="K51" s="5">
        <v>0</v>
      </c>
      <c r="L51" s="5">
        <v>1699114.66238126</v>
      </c>
      <c r="M51" s="5">
        <v>20538170.990034401</v>
      </c>
      <c r="N51" s="5">
        <v>0</v>
      </c>
      <c r="O51" s="5">
        <v>106512969.990034</v>
      </c>
    </row>
    <row r="52" spans="1:15" x14ac:dyDescent="0.2">
      <c r="A52" s="4">
        <v>44562</v>
      </c>
      <c r="B52" s="4">
        <v>44581</v>
      </c>
      <c r="C52">
        <v>20</v>
      </c>
      <c r="D52">
        <v>26.49</v>
      </c>
      <c r="E52">
        <v>26.49</v>
      </c>
      <c r="F52">
        <v>26.49</v>
      </c>
      <c r="G52">
        <v>6.4402391816376103E-4</v>
      </c>
      <c r="H52" s="5">
        <v>0</v>
      </c>
      <c r="I52" s="5">
        <v>85974799</v>
      </c>
      <c r="J52" s="5">
        <v>0</v>
      </c>
      <c r="K52" s="5">
        <v>0</v>
      </c>
      <c r="L52" s="5">
        <v>1107396.53830644</v>
      </c>
      <c r="M52" s="5">
        <v>21645567.528340898</v>
      </c>
      <c r="N52" s="5">
        <v>0</v>
      </c>
      <c r="O52" s="5">
        <v>107620366.528341</v>
      </c>
    </row>
    <row r="54" spans="1:15" x14ac:dyDescent="0.2">
      <c r="A54" s="3" t="s">
        <v>18</v>
      </c>
      <c r="B54" s="3" t="s">
        <v>19</v>
      </c>
    </row>
    <row r="55" spans="1:15" x14ac:dyDescent="0.2">
      <c r="A55" t="s">
        <v>10</v>
      </c>
      <c r="B55" s="5">
        <v>85974799</v>
      </c>
    </row>
    <row r="56" spans="1:15" x14ac:dyDescent="0.2">
      <c r="A56" t="s">
        <v>20</v>
      </c>
      <c r="B56" s="5">
        <v>0</v>
      </c>
    </row>
    <row r="57" spans="1:15" x14ac:dyDescent="0.2">
      <c r="A57" t="s">
        <v>21</v>
      </c>
      <c r="B57" s="5">
        <v>85974799</v>
      </c>
    </row>
    <row r="58" spans="1:15" x14ac:dyDescent="0.2">
      <c r="A58" t="s">
        <v>22</v>
      </c>
      <c r="B58" s="5">
        <v>11708622.699999999</v>
      </c>
    </row>
    <row r="59" spans="1:15" x14ac:dyDescent="0.2">
      <c r="A59" t="s">
        <v>23</v>
      </c>
      <c r="B59" s="5">
        <v>21645567.528340898</v>
      </c>
    </row>
    <row r="60" spans="1:15" x14ac:dyDescent="0.2">
      <c r="A60" t="s">
        <v>24</v>
      </c>
      <c r="B60" s="5">
        <f>SUM(B57+B58+B59)</f>
        <v>119328989.22834089</v>
      </c>
    </row>
    <row r="61" spans="1:15" x14ac:dyDescent="0.2">
      <c r="A61" t="s">
        <v>25</v>
      </c>
      <c r="B61" s="5">
        <v>0</v>
      </c>
    </row>
    <row r="62" spans="1:15" x14ac:dyDescent="0.2">
      <c r="A62" s="6" t="s">
        <v>26</v>
      </c>
      <c r="B62" s="7">
        <v>119328989.23</v>
      </c>
    </row>
    <row r="64" spans="1:15" x14ac:dyDescent="0.2">
      <c r="A64" s="2" t="s">
        <v>27</v>
      </c>
      <c r="B64" s="2" t="s">
        <v>27</v>
      </c>
      <c r="C64" s="2" t="s">
        <v>27</v>
      </c>
      <c r="D64" s="2" t="s">
        <v>27</v>
      </c>
      <c r="E64" s="2" t="s">
        <v>27</v>
      </c>
      <c r="F64" s="2" t="s">
        <v>27</v>
      </c>
    </row>
    <row r="65" spans="1:6" x14ac:dyDescent="0.2">
      <c r="A65" s="1"/>
      <c r="B65" s="1"/>
      <c r="C65" s="1"/>
      <c r="D65" s="1"/>
      <c r="E65" s="1"/>
      <c r="F65" s="1"/>
    </row>
    <row r="66" spans="1:6" x14ac:dyDescent="0.2">
      <c r="A66" s="3" t="s">
        <v>18</v>
      </c>
      <c r="B66" s="3" t="s">
        <v>19</v>
      </c>
    </row>
    <row r="67" spans="1:6" x14ac:dyDescent="0.2">
      <c r="A67" t="s">
        <v>10</v>
      </c>
      <c r="B67" s="5">
        <f>SUM(B24+B55)</f>
        <v>104283508</v>
      </c>
    </row>
    <row r="68" spans="1:6" x14ac:dyDescent="0.2">
      <c r="A68" t="s">
        <v>20</v>
      </c>
      <c r="B68" s="5">
        <v>0</v>
      </c>
    </row>
    <row r="69" spans="1:6" x14ac:dyDescent="0.2">
      <c r="A69" t="s">
        <v>21</v>
      </c>
      <c r="B69" s="5">
        <f>SUM(B26+B57)</f>
        <v>104283508</v>
      </c>
    </row>
    <row r="70" spans="1:6" x14ac:dyDescent="0.2">
      <c r="A70" t="s">
        <v>22</v>
      </c>
      <c r="B70" s="5">
        <f>SUM(B27+B58)</f>
        <v>11955938.699999999</v>
      </c>
    </row>
    <row r="71" spans="1:6" x14ac:dyDescent="0.2">
      <c r="A71" t="s">
        <v>23</v>
      </c>
      <c r="B71" s="5">
        <f>SUM(B28+B59)</f>
        <v>26255085.685123589</v>
      </c>
    </row>
    <row r="72" spans="1:6" x14ac:dyDescent="0.2">
      <c r="A72" t="s">
        <v>24</v>
      </c>
      <c r="B72" s="8">
        <f>SUM(B69+B70+B71)</f>
        <v>142494532.38512358</v>
      </c>
    </row>
    <row r="73" spans="1:6" x14ac:dyDescent="0.2">
      <c r="A73" t="s">
        <v>25</v>
      </c>
      <c r="B73" s="5"/>
    </row>
    <row r="74" spans="1:6" x14ac:dyDescent="0.2">
      <c r="A74" s="6" t="s">
        <v>26</v>
      </c>
      <c r="B74" s="9">
        <v>142494532.38999999</v>
      </c>
    </row>
  </sheetData>
  <mergeCells count="7">
    <mergeCell ref="A64:F64"/>
    <mergeCell ref="A65:F65"/>
    <mergeCell ref="A1:C1"/>
    <mergeCell ref="A2:D2"/>
    <mergeCell ref="A3:B3"/>
    <mergeCell ref="A33:F33"/>
    <mergeCell ref="A34:F34"/>
  </mergeCells>
  <pageMargins left="0.75" right="0.75" top="0.75" bottom="0.5" header="0.5" footer="0.75"/>
  <pageSetup scale="41" fitToHeight="0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Liquidación Intereses Plazo y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2022-06-16T21:18:46Z</cp:lastPrinted>
  <dcterms:created xsi:type="dcterms:W3CDTF">2022-06-16T21:12:53Z</dcterms:created>
  <dcterms:modified xsi:type="dcterms:W3CDTF">2022-06-16T21:18:49Z</dcterms:modified>
</cp:coreProperties>
</file>