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E49C0BCA-C462-6249-B0D1-5764F7A82DB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8" i="2" l="1"/>
  <c r="B165" i="2"/>
  <c r="B132" i="2"/>
  <c r="B98" i="2"/>
  <c r="B65" i="2"/>
  <c r="D65" i="2"/>
  <c r="B32" i="2"/>
</calcChain>
</file>

<file path=xl/sharedStrings.xml><?xml version="1.0" encoding="utf-8"?>
<sst xmlns="http://schemas.openxmlformats.org/spreadsheetml/2006/main" count="201" uniqueCount="34">
  <si>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</si>
  <si>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</si>
  <si>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</si>
  <si>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</si>
  <si>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</si>
  <si>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</si>
  <si>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</si>
  <si>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</si>
  <si>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</si>
  <si>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</si>
  <si>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</si>
  <si>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</si>
  <si>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</si>
  <si>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</si>
  <si>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</si>
  <si>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</si>
  <si>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</si>
  <si>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</si>
  <si>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</si>
  <si>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</si>
  <si>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</si>
  <si>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</si>
  <si>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</si>
  <si>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</si>
  <si>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</si>
  <si>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</si>
  <si>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</si>
  <si>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</si>
  <si>
    <t xml:space="preserve">Obligación No. 11019081682 </t>
  </si>
  <si>
    <t xml:space="preserve">Obligación No. 11019140939 </t>
  </si>
  <si>
    <t xml:space="preserve">Obligación No. 4593560000775872 </t>
  </si>
  <si>
    <t xml:space="preserve">Obligación No. 5120670000982086 </t>
  </si>
  <si>
    <t xml:space="preserve">Obligación No. 5434481002164157 </t>
  </si>
  <si>
    <t xml:space="preserve">Obligación No. 1000246677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</si>
</sst>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dd/mm/yyyy"/>
    <numFmt numFmtId="165" formatCode="\$\ #,##0.00"/>
    <numFmt numFmtId="171" formatCode="_-&quot;$&quot;* #,##0.00_-;\-&quot;$&quot;* #,##0.00_-;_-&quot;$&quot;* &quot;-&quot;_-;_-@_-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2" fontId="2" fillId="0" borderId="0" applyFont="0" applyFill="0" applyBorder="0" applyAlignment="0" applyProtection="0"/>
  </cellStyleXfs>
  <cellXfs count="1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2" borderId="0" xfId="0" applyNumberFormat="1" applyFont="1" applyFill="1" applyAlignment="1" applyProtection="1"/>
    <xf numFmtId="171" fontId="0" fillId="0" borderId="0" xfId="1" applyNumberFormat="1" applyFont="1" applyFill="1" applyAlignment="1" applyProtection="1"/>
    <xf numFmtId="171" fontId="1" fillId="0" borderId="0" xfId="1" applyNumberFormat="1" applyFont="1" applyFill="1" applyAlignment="1" applyProtection="1"/>
    <xf numFmtId="165" fontId="1" fillId="0" borderId="0" xfId="0" applyNumberFormat="1" applyFont="1" applyFill="1" applyAlignment="1" applyProtection="1"/>
  </cellXfs>
  <cellStyles count="2">
    <cellStyle name="Moneda [0]" xfId="1" builtinId="7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55125F-0E60-2842-AA9C-DF3699849823}" name="Tabla1" displayName="Tabla1" ref="A26:B34" totalsRowShown="0" headerRowDxfId="10">
  <autoFilter ref="A26:B34" xr:uid="{1A55125F-0E60-2842-AA9C-DF3699849823}"/>
  <tableColumns count="2">
    <tableColumn id="1" xr3:uid="{2992B18E-D18F-6244-B2E3-3BD3DD391C05}" name="Asunto"/>
    <tableColumn id="2" xr3:uid="{080B3C38-D781-A547-9164-33066747CF73}" name="Valor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183D83-BF63-5D41-8782-633499008D6B}" name="Tabla2" displayName="Tabla2" ref="A59:B67" totalsRowShown="0" headerRowDxfId="8">
  <autoFilter ref="A59:B67" xr:uid="{FD183D83-BF63-5D41-8782-633499008D6B}"/>
  <tableColumns count="2">
    <tableColumn id="1" xr3:uid="{D50E5205-EE70-1744-8B1A-C663A50AD493}" name="Asunto"/>
    <tableColumn id="2" xr3:uid="{51C43B3C-38B9-614E-980A-548554976131}" name="Valor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0773B3-5EE6-EA47-B9ED-EECD67E6E6F0}" name="Tabla3" displayName="Tabla3" ref="A92:B100" totalsRowShown="0" headerRowDxfId="6">
  <autoFilter ref="A92:B100" xr:uid="{1B0773B3-5EE6-EA47-B9ED-EECD67E6E6F0}"/>
  <tableColumns count="2">
    <tableColumn id="1" xr3:uid="{9AFEB959-49C1-FC40-BAB1-BABE5A7A5043}" name="Asunto"/>
    <tableColumn id="2" xr3:uid="{3DC9DE79-7C19-4543-95C2-5CDE2B286B00}" name="Valor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CBCFF4-2F4C-EF4B-807A-13D5EF57858C}" name="Tabla4" displayName="Tabla4" ref="A126:B134" totalsRowShown="0" headerRowDxfId="4">
  <autoFilter ref="A126:B134" xr:uid="{81CBCFF4-2F4C-EF4B-807A-13D5EF57858C}"/>
  <tableColumns count="2">
    <tableColumn id="1" xr3:uid="{AC5D464D-B774-EE4A-9498-C295AA550A94}" name="Asunto"/>
    <tableColumn id="2" xr3:uid="{9084D132-27BD-4043-AB93-2ECF4353B94E}" name="Valor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C9674C-7DC8-E944-91AE-8BD3FE40E435}" name="Tabla5" displayName="Tabla5" ref="A159:B167" totalsRowShown="0" headerRowDxfId="2">
  <autoFilter ref="A159:B167" xr:uid="{7CC9674C-7DC8-E944-91AE-8BD3FE40E435}"/>
  <tableColumns count="2">
    <tableColumn id="1" xr3:uid="{CB19F6EC-ECBD-6645-913A-F92358E6CC0A}" name="Asunto"/>
    <tableColumn id="2" xr3:uid="{E068B56B-08BD-834F-AD5E-2C4641032620}" name="Valor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E539354-B6EC-0349-9AB0-544798387279}" name="Tabla6" displayName="Tabla6" ref="A192:B200" totalsRowShown="0" headerRowDxfId="0">
  <autoFilter ref="A192:B200" xr:uid="{7E539354-B6EC-0349-9AB0-544798387279}"/>
  <tableColumns count="2">
    <tableColumn id="1" xr3:uid="{762918E1-1571-9844-979B-36DF0F759BC9}" name="Asunto"/>
    <tableColumn id="2" xr3:uid="{61F37DBF-0CCC-7B48-86E3-E691E9F0A6CE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3"/>
  <sheetViews>
    <sheetView tabSelected="1" topLeftCell="A154" workbookViewId="0">
      <selection activeCell="A169" sqref="A169:F169"/>
    </sheetView>
  </sheetViews>
  <sheetFormatPr baseColWidth="10" defaultColWidth="8.83203125" defaultRowHeight="15" x14ac:dyDescent="0.2"/>
  <cols>
    <col min="1" max="1" width="38" customWidth="1"/>
    <col min="2" max="2" width="20.1640625" customWidth="1"/>
    <col min="3" max="3" width="8" customWidth="1"/>
    <col min="4" max="4" width="25.1640625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5.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</row>
    <row r="5" spans="1:15" x14ac:dyDescent="0.2">
      <c r="A5" s="7" t="s">
        <v>28</v>
      </c>
    </row>
    <row r="7" spans="1:15" x14ac:dyDescent="0.2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">
      <c r="A8" s="4">
        <v>44077</v>
      </c>
      <c r="B8" s="4">
        <v>44104</v>
      </c>
      <c r="C8">
        <v>28</v>
      </c>
      <c r="D8">
        <v>27.524999999999999</v>
      </c>
      <c r="E8">
        <v>27.524999999999999</v>
      </c>
      <c r="F8">
        <v>27.524999999999999</v>
      </c>
      <c r="G8">
        <v>6.6636503991857098E-4</v>
      </c>
      <c r="H8" s="5">
        <v>33140829</v>
      </c>
      <c r="I8" s="5">
        <v>33140829</v>
      </c>
      <c r="J8" s="5">
        <v>0</v>
      </c>
      <c r="K8" s="5">
        <v>0</v>
      </c>
      <c r="L8" s="5">
        <v>618348.91550654697</v>
      </c>
      <c r="M8" s="5">
        <v>618348.91550654697</v>
      </c>
      <c r="N8" s="5">
        <v>0</v>
      </c>
      <c r="O8" s="5">
        <v>33759177.915506497</v>
      </c>
    </row>
    <row r="9" spans="1:15" x14ac:dyDescent="0.2">
      <c r="A9" s="4">
        <v>44105</v>
      </c>
      <c r="B9" s="4">
        <v>44135</v>
      </c>
      <c r="C9">
        <v>31</v>
      </c>
      <c r="D9">
        <v>27.135000000000002</v>
      </c>
      <c r="E9">
        <v>27.135000000000002</v>
      </c>
      <c r="F9">
        <v>27.135000000000002</v>
      </c>
      <c r="G9">
        <v>6.5796794962613703E-4</v>
      </c>
      <c r="H9" s="5">
        <v>0</v>
      </c>
      <c r="I9" s="5">
        <v>33140829</v>
      </c>
      <c r="J9" s="5">
        <v>0</v>
      </c>
      <c r="K9" s="5">
        <v>0</v>
      </c>
      <c r="L9" s="5">
        <v>675973.702487253</v>
      </c>
      <c r="M9" s="5">
        <v>1294322.6179938</v>
      </c>
      <c r="N9" s="5">
        <v>0</v>
      </c>
      <c r="O9" s="5">
        <v>34435151.617993802</v>
      </c>
    </row>
    <row r="10" spans="1:15" x14ac:dyDescent="0.2">
      <c r="A10" s="4">
        <v>44136</v>
      </c>
      <c r="B10" s="4">
        <v>44165</v>
      </c>
      <c r="C10">
        <v>30</v>
      </c>
      <c r="D10">
        <v>26.76</v>
      </c>
      <c r="E10">
        <v>26.76</v>
      </c>
      <c r="F10">
        <v>26.76</v>
      </c>
      <c r="G10">
        <v>6.4986956374091199E-4</v>
      </c>
      <c r="H10" s="5">
        <v>0</v>
      </c>
      <c r="I10" s="5">
        <v>33140829</v>
      </c>
      <c r="J10" s="5">
        <v>0</v>
      </c>
      <c r="K10" s="5">
        <v>0</v>
      </c>
      <c r="L10" s="5">
        <v>646116.48252726498</v>
      </c>
      <c r="M10" s="5">
        <v>1940439.10052107</v>
      </c>
      <c r="N10" s="5">
        <v>0</v>
      </c>
      <c r="O10" s="5">
        <v>35081268.100521103</v>
      </c>
    </row>
    <row r="11" spans="1:15" x14ac:dyDescent="0.2">
      <c r="A11" s="4">
        <v>44166</v>
      </c>
      <c r="B11" s="4">
        <v>44196</v>
      </c>
      <c r="C11">
        <v>31</v>
      </c>
      <c r="D11">
        <v>26.19</v>
      </c>
      <c r="E11">
        <v>26.19</v>
      </c>
      <c r="F11">
        <v>26.19</v>
      </c>
      <c r="G11">
        <v>6.3751414410862005E-4</v>
      </c>
      <c r="H11" s="5">
        <v>0</v>
      </c>
      <c r="I11" s="5">
        <v>33140829</v>
      </c>
      <c r="J11" s="5">
        <v>0</v>
      </c>
      <c r="K11" s="5">
        <v>0</v>
      </c>
      <c r="L11" s="5">
        <v>654960.16428453894</v>
      </c>
      <c r="M11" s="5">
        <v>2595399.2648056</v>
      </c>
      <c r="N11" s="5">
        <v>0</v>
      </c>
      <c r="O11" s="5">
        <v>35736228.2648056</v>
      </c>
    </row>
    <row r="12" spans="1:15" x14ac:dyDescent="0.2">
      <c r="A12" s="4">
        <v>44197</v>
      </c>
      <c r="B12" s="4">
        <v>44227</v>
      </c>
      <c r="C12">
        <v>31</v>
      </c>
      <c r="D12">
        <v>25.98</v>
      </c>
      <c r="E12">
        <v>25.98</v>
      </c>
      <c r="F12">
        <v>25.98</v>
      </c>
      <c r="G12">
        <v>6.3294811266723105E-4</v>
      </c>
      <c r="H12" s="5">
        <v>0</v>
      </c>
      <c r="I12" s="5">
        <v>33140829</v>
      </c>
      <c r="J12" s="5">
        <v>0</v>
      </c>
      <c r="K12" s="5">
        <v>0</v>
      </c>
      <c r="L12" s="5">
        <v>650269.18020109995</v>
      </c>
      <c r="M12" s="5">
        <v>3245668.4450067002</v>
      </c>
      <c r="N12" s="5">
        <v>0</v>
      </c>
      <c r="O12" s="5">
        <v>36386497.445006698</v>
      </c>
    </row>
    <row r="13" spans="1:15" x14ac:dyDescent="0.2">
      <c r="A13" s="4">
        <v>44228</v>
      </c>
      <c r="B13" s="4">
        <v>44255</v>
      </c>
      <c r="C13">
        <v>28</v>
      </c>
      <c r="D13">
        <v>26.31</v>
      </c>
      <c r="E13">
        <v>26.31</v>
      </c>
      <c r="F13">
        <v>26.31</v>
      </c>
      <c r="G13">
        <v>6.4011990387169405E-4</v>
      </c>
      <c r="H13" s="5">
        <v>0</v>
      </c>
      <c r="I13" s="5">
        <v>33140829</v>
      </c>
      <c r="J13" s="5">
        <v>0</v>
      </c>
      <c r="K13" s="5">
        <v>0</v>
      </c>
      <c r="L13" s="5">
        <v>593994.91966383101</v>
      </c>
      <c r="M13" s="5">
        <v>3839663.3646705402</v>
      </c>
      <c r="N13" s="5">
        <v>0</v>
      </c>
      <c r="O13" s="5">
        <v>36980492.3646705</v>
      </c>
    </row>
    <row r="14" spans="1:15" x14ac:dyDescent="0.2">
      <c r="A14" s="4">
        <v>44256</v>
      </c>
      <c r="B14" s="4">
        <v>44286</v>
      </c>
      <c r="C14">
        <v>31</v>
      </c>
      <c r="D14">
        <v>26.114999999999998</v>
      </c>
      <c r="E14">
        <v>26.114999999999998</v>
      </c>
      <c r="F14">
        <v>26.114999999999998</v>
      </c>
      <c r="G14">
        <v>6.3588428907812599E-4</v>
      </c>
      <c r="H14" s="5">
        <v>0</v>
      </c>
      <c r="I14" s="5">
        <v>33140829</v>
      </c>
      <c r="J14" s="5">
        <v>0</v>
      </c>
      <c r="K14" s="5">
        <v>0</v>
      </c>
      <c r="L14" s="5">
        <v>653285.70713186695</v>
      </c>
      <c r="M14" s="5">
        <v>4492949.0718024001</v>
      </c>
      <c r="N14" s="5">
        <v>0</v>
      </c>
      <c r="O14" s="5">
        <v>37633778.0718024</v>
      </c>
    </row>
    <row r="15" spans="1:15" x14ac:dyDescent="0.2">
      <c r="A15" s="4">
        <v>44287</v>
      </c>
      <c r="B15" s="4">
        <v>44316</v>
      </c>
      <c r="C15">
        <v>30</v>
      </c>
      <c r="D15">
        <v>25.965</v>
      </c>
      <c r="E15">
        <v>25.965</v>
      </c>
      <c r="F15">
        <v>25.965</v>
      </c>
      <c r="G15">
        <v>6.3262167717281802E-4</v>
      </c>
      <c r="H15" s="5">
        <v>0</v>
      </c>
      <c r="I15" s="5">
        <v>33140829</v>
      </c>
      <c r="J15" s="5">
        <v>0</v>
      </c>
      <c r="K15" s="5">
        <v>0</v>
      </c>
      <c r="L15" s="5">
        <v>628968.20474632701</v>
      </c>
      <c r="M15" s="5">
        <v>5121917.2765487302</v>
      </c>
      <c r="N15" s="5">
        <v>0</v>
      </c>
      <c r="O15" s="5">
        <v>38262746.276548699</v>
      </c>
    </row>
    <row r="16" spans="1:15" x14ac:dyDescent="0.2">
      <c r="A16" s="4">
        <v>44317</v>
      </c>
      <c r="B16" s="4">
        <v>44347</v>
      </c>
      <c r="C16">
        <v>31</v>
      </c>
      <c r="D16">
        <v>25.83</v>
      </c>
      <c r="E16">
        <v>25.83</v>
      </c>
      <c r="F16">
        <v>25.83</v>
      </c>
      <c r="G16">
        <v>6.2968201205726405E-4</v>
      </c>
      <c r="H16" s="5">
        <v>0</v>
      </c>
      <c r="I16" s="5">
        <v>33140829</v>
      </c>
      <c r="J16" s="5">
        <v>0</v>
      </c>
      <c r="K16" s="5">
        <v>0</v>
      </c>
      <c r="L16" s="5">
        <v>646913.70046493795</v>
      </c>
      <c r="M16" s="5">
        <v>5768830.9770136699</v>
      </c>
      <c r="N16" s="5">
        <v>0</v>
      </c>
      <c r="O16" s="5">
        <v>38909659.9770137</v>
      </c>
    </row>
    <row r="17" spans="1:15" x14ac:dyDescent="0.2">
      <c r="A17" s="4">
        <v>44348</v>
      </c>
      <c r="B17" s="4">
        <v>44377</v>
      </c>
      <c r="C17">
        <v>30</v>
      </c>
      <c r="D17">
        <v>25.815000000000001</v>
      </c>
      <c r="E17">
        <v>25.815000000000001</v>
      </c>
      <c r="F17">
        <v>25.815000000000001</v>
      </c>
      <c r="G17">
        <v>6.2935518846773996E-4</v>
      </c>
      <c r="H17" s="5">
        <v>0</v>
      </c>
      <c r="I17" s="5">
        <v>33140829</v>
      </c>
      <c r="J17" s="5">
        <v>0</v>
      </c>
      <c r="K17" s="5">
        <v>0</v>
      </c>
      <c r="L17" s="5">
        <v>625720.58043816395</v>
      </c>
      <c r="M17" s="5">
        <v>6394551.5574518302</v>
      </c>
      <c r="N17" s="5">
        <v>0</v>
      </c>
      <c r="O17" s="5">
        <v>39535380.5574518</v>
      </c>
    </row>
    <row r="18" spans="1:15" x14ac:dyDescent="0.2">
      <c r="A18" s="4">
        <v>44378</v>
      </c>
      <c r="B18" s="4">
        <v>44408</v>
      </c>
      <c r="C18">
        <v>31</v>
      </c>
      <c r="D18">
        <v>25.77</v>
      </c>
      <c r="E18">
        <v>25.77</v>
      </c>
      <c r="F18">
        <v>25.77</v>
      </c>
      <c r="G18">
        <v>6.2837448450037104E-4</v>
      </c>
      <c r="H18" s="5">
        <v>0</v>
      </c>
      <c r="I18" s="5">
        <v>33140829</v>
      </c>
      <c r="J18" s="5">
        <v>0</v>
      </c>
      <c r="K18" s="5">
        <v>0</v>
      </c>
      <c r="L18" s="5">
        <v>645570.39150248899</v>
      </c>
      <c r="M18" s="5">
        <v>7040121.9489543196</v>
      </c>
      <c r="N18" s="5">
        <v>0</v>
      </c>
      <c r="O18" s="5">
        <v>40180950.948954299</v>
      </c>
    </row>
    <row r="19" spans="1:15" x14ac:dyDescent="0.2">
      <c r="A19" s="4">
        <v>44409</v>
      </c>
      <c r="B19" s="4">
        <v>44439</v>
      </c>
      <c r="C19">
        <v>31</v>
      </c>
      <c r="D19">
        <v>25.86</v>
      </c>
      <c r="E19">
        <v>25.86</v>
      </c>
      <c r="F19">
        <v>25.86</v>
      </c>
      <c r="G19">
        <v>6.3033554269220605E-4</v>
      </c>
      <c r="H19" s="5">
        <v>0</v>
      </c>
      <c r="I19" s="5">
        <v>33140829</v>
      </c>
      <c r="J19" s="5">
        <v>0</v>
      </c>
      <c r="K19" s="5">
        <v>0</v>
      </c>
      <c r="L19" s="5">
        <v>647585.115422523</v>
      </c>
      <c r="M19" s="5">
        <v>7687707.0643768404</v>
      </c>
      <c r="N19" s="5">
        <v>0</v>
      </c>
      <c r="O19" s="5">
        <v>40828536.064376801</v>
      </c>
    </row>
    <row r="20" spans="1:15" x14ac:dyDescent="0.2">
      <c r="A20" s="4">
        <v>44440</v>
      </c>
      <c r="B20" s="4">
        <v>44469</v>
      </c>
      <c r="C20">
        <v>30</v>
      </c>
      <c r="D20">
        <v>25.785</v>
      </c>
      <c r="E20">
        <v>25.785</v>
      </c>
      <c r="F20">
        <v>25.785</v>
      </c>
      <c r="G20">
        <v>6.28701424698619E-4</v>
      </c>
      <c r="H20" s="5">
        <v>0</v>
      </c>
      <c r="I20" s="5">
        <v>33140829</v>
      </c>
      <c r="J20" s="5">
        <v>0</v>
      </c>
      <c r="K20" s="5">
        <v>0</v>
      </c>
      <c r="L20" s="5">
        <v>625070.59223979898</v>
      </c>
      <c r="M20" s="5">
        <v>8312777.6566166403</v>
      </c>
      <c r="N20" s="5">
        <v>0</v>
      </c>
      <c r="O20" s="5">
        <v>41453606.656616598</v>
      </c>
    </row>
    <row r="21" spans="1:15" x14ac:dyDescent="0.2">
      <c r="A21" s="4">
        <v>44470</v>
      </c>
      <c r="B21" s="4">
        <v>44500</v>
      </c>
      <c r="C21">
        <v>31</v>
      </c>
      <c r="D21">
        <v>25.62</v>
      </c>
      <c r="E21">
        <v>25.62</v>
      </c>
      <c r="F21">
        <v>25.62</v>
      </c>
      <c r="G21">
        <v>6.2510294214179795E-4</v>
      </c>
      <c r="H21" s="5">
        <v>0</v>
      </c>
      <c r="I21" s="5">
        <v>33140829</v>
      </c>
      <c r="J21" s="5">
        <v>0</v>
      </c>
      <c r="K21" s="5">
        <v>0</v>
      </c>
      <c r="L21" s="5">
        <v>642209.32110046397</v>
      </c>
      <c r="M21" s="5">
        <v>8954986.9777171109</v>
      </c>
      <c r="N21" s="5">
        <v>0</v>
      </c>
      <c r="O21" s="5">
        <v>42095815.977717102</v>
      </c>
    </row>
    <row r="22" spans="1:15" x14ac:dyDescent="0.2">
      <c r="A22" s="4">
        <v>44501</v>
      </c>
      <c r="B22" s="4">
        <v>44530</v>
      </c>
      <c r="C22">
        <v>30</v>
      </c>
      <c r="D22">
        <v>25.905000000000001</v>
      </c>
      <c r="E22">
        <v>25.905000000000001</v>
      </c>
      <c r="F22">
        <v>25.905000000000001</v>
      </c>
      <c r="G22">
        <v>6.3131554742335005E-4</v>
      </c>
      <c r="H22" s="5">
        <v>0</v>
      </c>
      <c r="I22" s="5">
        <v>33140829</v>
      </c>
      <c r="J22" s="5">
        <v>0</v>
      </c>
      <c r="K22" s="5">
        <v>0</v>
      </c>
      <c r="L22" s="5">
        <v>627669.61806595896</v>
      </c>
      <c r="M22" s="5">
        <v>9582656.5957830604</v>
      </c>
      <c r="N22" s="5">
        <v>0</v>
      </c>
      <c r="O22" s="5">
        <v>42723485.5957831</v>
      </c>
    </row>
    <row r="23" spans="1:15" x14ac:dyDescent="0.2">
      <c r="A23" s="4">
        <v>44531</v>
      </c>
      <c r="B23" s="4">
        <v>44561</v>
      </c>
      <c r="C23">
        <v>31</v>
      </c>
      <c r="D23">
        <v>26.19</v>
      </c>
      <c r="E23">
        <v>26.19</v>
      </c>
      <c r="F23">
        <v>26.19</v>
      </c>
      <c r="G23">
        <v>6.3751414410862005E-4</v>
      </c>
      <c r="H23" s="5">
        <v>0</v>
      </c>
      <c r="I23" s="5">
        <v>33140829</v>
      </c>
      <c r="J23" s="5">
        <v>0</v>
      </c>
      <c r="K23" s="5">
        <v>0</v>
      </c>
      <c r="L23" s="5">
        <v>654960.16428453894</v>
      </c>
      <c r="M23" s="5">
        <v>10237616.760067601</v>
      </c>
      <c r="N23" s="5">
        <v>0</v>
      </c>
      <c r="O23" s="5">
        <v>43378445.760067597</v>
      </c>
    </row>
    <row r="24" spans="1:15" x14ac:dyDescent="0.2">
      <c r="A24" s="4">
        <v>44562</v>
      </c>
      <c r="B24" s="4">
        <v>44572</v>
      </c>
      <c r="C24">
        <v>11</v>
      </c>
      <c r="D24">
        <v>26.49</v>
      </c>
      <c r="E24">
        <v>26.49</v>
      </c>
      <c r="F24">
        <v>26.49</v>
      </c>
      <c r="G24">
        <v>6.4402391816376103E-4</v>
      </c>
      <c r="H24" s="5">
        <v>0</v>
      </c>
      <c r="I24" s="5">
        <v>33140829</v>
      </c>
      <c r="J24" s="5">
        <v>0</v>
      </c>
      <c r="K24" s="5">
        <v>0</v>
      </c>
      <c r="L24" s="5">
        <v>234778.351981527</v>
      </c>
      <c r="M24" s="5">
        <v>10472395.112049101</v>
      </c>
      <c r="N24" s="5">
        <v>0</v>
      </c>
      <c r="O24" s="5">
        <v>43613224.112049103</v>
      </c>
    </row>
    <row r="26" spans="1:15" x14ac:dyDescent="0.2">
      <c r="A26" s="3" t="s">
        <v>18</v>
      </c>
      <c r="B26" s="3" t="s">
        <v>19</v>
      </c>
    </row>
    <row r="27" spans="1:15" x14ac:dyDescent="0.2">
      <c r="A27" t="s">
        <v>10</v>
      </c>
      <c r="B27" s="5">
        <v>33140829</v>
      </c>
    </row>
    <row r="28" spans="1:15" x14ac:dyDescent="0.2">
      <c r="A28" t="s">
        <v>20</v>
      </c>
      <c r="B28" s="5">
        <v>0</v>
      </c>
    </row>
    <row r="29" spans="1:15" x14ac:dyDescent="0.2">
      <c r="A29" t="s">
        <v>21</v>
      </c>
      <c r="B29" s="5">
        <v>33140829</v>
      </c>
    </row>
    <row r="30" spans="1:15" x14ac:dyDescent="0.2">
      <c r="A30" t="s">
        <v>22</v>
      </c>
      <c r="B30" s="5">
        <v>4588483.5199999996</v>
      </c>
    </row>
    <row r="31" spans="1:15" x14ac:dyDescent="0.2">
      <c r="A31" t="s">
        <v>23</v>
      </c>
      <c r="B31" s="5">
        <v>10472395.112049101</v>
      </c>
    </row>
    <row r="32" spans="1:15" x14ac:dyDescent="0.2">
      <c r="A32" t="s">
        <v>24</v>
      </c>
      <c r="B32" s="8">
        <f>SUM(B29+B30+B31)</f>
        <v>48201707.632049099</v>
      </c>
    </row>
    <row r="33" spans="1:15" x14ac:dyDescent="0.2">
      <c r="A33" t="s">
        <v>25</v>
      </c>
      <c r="B33" s="5">
        <v>0</v>
      </c>
    </row>
    <row r="34" spans="1:15" x14ac:dyDescent="0.2">
      <c r="A34" s="6" t="s">
        <v>26</v>
      </c>
      <c r="B34" s="9">
        <v>48201707.630000003</v>
      </c>
    </row>
    <row r="36" spans="1:15" x14ac:dyDescent="0.2">
      <c r="A36" s="2" t="s">
        <v>27</v>
      </c>
      <c r="B36" s="2" t="s">
        <v>27</v>
      </c>
      <c r="C36" s="2" t="s">
        <v>27</v>
      </c>
      <c r="D36" s="2" t="s">
        <v>27</v>
      </c>
      <c r="E36" s="2" t="s">
        <v>27</v>
      </c>
      <c r="F36" s="2" t="s">
        <v>27</v>
      </c>
    </row>
    <row r="37" spans="1:15" x14ac:dyDescent="0.2">
      <c r="A37" s="1"/>
      <c r="B37" s="1"/>
      <c r="C37" s="1"/>
      <c r="D37" s="1"/>
      <c r="E37" s="1"/>
      <c r="F37" s="1"/>
    </row>
    <row r="38" spans="1:15" x14ac:dyDescent="0.2">
      <c r="A38" s="7" t="s">
        <v>29</v>
      </c>
    </row>
    <row r="40" spans="1:15" x14ac:dyDescent="0.2">
      <c r="A40" s="3" t="s">
        <v>3</v>
      </c>
      <c r="B40" s="3" t="s">
        <v>4</v>
      </c>
      <c r="C40" s="3" t="s">
        <v>5</v>
      </c>
      <c r="D40" s="3" t="s">
        <v>6</v>
      </c>
      <c r="E40" s="3" t="s">
        <v>7</v>
      </c>
      <c r="F40" s="3" t="s">
        <v>8</v>
      </c>
      <c r="G40" s="3" t="s">
        <v>9</v>
      </c>
      <c r="H40" s="3" t="s">
        <v>10</v>
      </c>
      <c r="I40" s="3" t="s">
        <v>11</v>
      </c>
      <c r="J40" s="3" t="s">
        <v>12</v>
      </c>
      <c r="K40" s="3" t="s">
        <v>13</v>
      </c>
      <c r="L40" s="3" t="s">
        <v>14</v>
      </c>
      <c r="M40" s="3" t="s">
        <v>15</v>
      </c>
      <c r="N40" s="3" t="s">
        <v>16</v>
      </c>
      <c r="O40" s="3" t="s">
        <v>17</v>
      </c>
    </row>
    <row r="41" spans="1:15" x14ac:dyDescent="0.2">
      <c r="A41" s="4">
        <v>44077</v>
      </c>
      <c r="B41" s="4">
        <v>44104</v>
      </c>
      <c r="C41">
        <v>28</v>
      </c>
      <c r="D41">
        <v>27.524999999999999</v>
      </c>
      <c r="E41">
        <v>27.524999999999999</v>
      </c>
      <c r="F41">
        <v>27.524999999999999</v>
      </c>
      <c r="G41">
        <v>6.6636503991857098E-4</v>
      </c>
      <c r="H41" s="5">
        <v>33946747</v>
      </c>
      <c r="I41" s="5">
        <v>33946747</v>
      </c>
      <c r="J41" s="5">
        <v>0</v>
      </c>
      <c r="K41" s="5">
        <v>0</v>
      </c>
      <c r="L41" s="5">
        <v>633385.91175329697</v>
      </c>
      <c r="M41" s="5">
        <v>633385.91175329697</v>
      </c>
      <c r="N41" s="5">
        <v>0</v>
      </c>
      <c r="O41" s="5">
        <v>34580132.911753297</v>
      </c>
    </row>
    <row r="42" spans="1:15" x14ac:dyDescent="0.2">
      <c r="A42" s="4">
        <v>44105</v>
      </c>
      <c r="B42" s="4">
        <v>44135</v>
      </c>
      <c r="C42">
        <v>31</v>
      </c>
      <c r="D42">
        <v>27.135000000000002</v>
      </c>
      <c r="E42">
        <v>27.135000000000002</v>
      </c>
      <c r="F42">
        <v>27.135000000000002</v>
      </c>
      <c r="G42">
        <v>6.5796794962613703E-4</v>
      </c>
      <c r="H42" s="5">
        <v>0</v>
      </c>
      <c r="I42" s="5">
        <v>33946747</v>
      </c>
      <c r="J42" s="5">
        <v>0</v>
      </c>
      <c r="K42" s="5">
        <v>0</v>
      </c>
      <c r="L42" s="5">
        <v>692412.01712208404</v>
      </c>
      <c r="M42" s="5">
        <v>1325797.92887538</v>
      </c>
      <c r="N42" s="5">
        <v>0</v>
      </c>
      <c r="O42" s="5">
        <v>35272544.928875402</v>
      </c>
    </row>
    <row r="43" spans="1:15" x14ac:dyDescent="0.2">
      <c r="A43" s="4">
        <v>44136</v>
      </c>
      <c r="B43" s="4">
        <v>44165</v>
      </c>
      <c r="C43">
        <v>30</v>
      </c>
      <c r="D43">
        <v>26.76</v>
      </c>
      <c r="E43">
        <v>26.76</v>
      </c>
      <c r="F43">
        <v>26.76</v>
      </c>
      <c r="G43">
        <v>6.4986956374091199E-4</v>
      </c>
      <c r="H43" s="5">
        <v>0</v>
      </c>
      <c r="I43" s="5">
        <v>33946747</v>
      </c>
      <c r="J43" s="5">
        <v>0</v>
      </c>
      <c r="K43" s="5">
        <v>0</v>
      </c>
      <c r="L43" s="5">
        <v>661828.72989939398</v>
      </c>
      <c r="M43" s="5">
        <v>1987626.6587747701</v>
      </c>
      <c r="N43" s="5">
        <v>0</v>
      </c>
      <c r="O43" s="5">
        <v>35934373.658774801</v>
      </c>
    </row>
    <row r="44" spans="1:15" x14ac:dyDescent="0.2">
      <c r="A44" s="4">
        <v>44166</v>
      </c>
      <c r="B44" s="4">
        <v>44196</v>
      </c>
      <c r="C44">
        <v>31</v>
      </c>
      <c r="D44">
        <v>26.19</v>
      </c>
      <c r="E44">
        <v>26.19</v>
      </c>
      <c r="F44">
        <v>26.19</v>
      </c>
      <c r="G44">
        <v>6.3751414410862005E-4</v>
      </c>
      <c r="H44" s="5">
        <v>0</v>
      </c>
      <c r="I44" s="5">
        <v>33946747</v>
      </c>
      <c r="J44" s="5">
        <v>0</v>
      </c>
      <c r="K44" s="5">
        <v>0</v>
      </c>
      <c r="L44" s="5">
        <v>670887.47212828195</v>
      </c>
      <c r="M44" s="5">
        <v>2658514.1309030601</v>
      </c>
      <c r="N44" s="5">
        <v>0</v>
      </c>
      <c r="O44" s="5">
        <v>36605261.130903102</v>
      </c>
    </row>
    <row r="45" spans="1:15" x14ac:dyDescent="0.2">
      <c r="A45" s="4">
        <v>44197</v>
      </c>
      <c r="B45" s="4">
        <v>44227</v>
      </c>
      <c r="C45">
        <v>31</v>
      </c>
      <c r="D45">
        <v>25.98</v>
      </c>
      <c r="E45">
        <v>25.98</v>
      </c>
      <c r="F45">
        <v>25.98</v>
      </c>
      <c r="G45">
        <v>6.3294811266723105E-4</v>
      </c>
      <c r="H45" s="5">
        <v>0</v>
      </c>
      <c r="I45" s="5">
        <v>33946747</v>
      </c>
      <c r="J45" s="5">
        <v>0</v>
      </c>
      <c r="K45" s="5">
        <v>0</v>
      </c>
      <c r="L45" s="5">
        <v>666082.41279010102</v>
      </c>
      <c r="M45" s="5">
        <v>3324596.5436931602</v>
      </c>
      <c r="N45" s="5">
        <v>0</v>
      </c>
      <c r="O45" s="5">
        <v>37271343.5436932</v>
      </c>
    </row>
    <row r="46" spans="1:15" x14ac:dyDescent="0.2">
      <c r="A46" s="4">
        <v>44228</v>
      </c>
      <c r="B46" s="4">
        <v>44255</v>
      </c>
      <c r="C46">
        <v>28</v>
      </c>
      <c r="D46">
        <v>26.31</v>
      </c>
      <c r="E46">
        <v>26.31</v>
      </c>
      <c r="F46">
        <v>26.31</v>
      </c>
      <c r="G46">
        <v>6.4011990387169405E-4</v>
      </c>
      <c r="H46" s="5">
        <v>0</v>
      </c>
      <c r="I46" s="5">
        <v>33946747</v>
      </c>
      <c r="J46" s="5">
        <v>0</v>
      </c>
      <c r="K46" s="5">
        <v>0</v>
      </c>
      <c r="L46" s="5">
        <v>608439.67593910801</v>
      </c>
      <c r="M46" s="5">
        <v>3933036.2196322698</v>
      </c>
      <c r="N46" s="5">
        <v>0</v>
      </c>
      <c r="O46" s="5">
        <v>37879783.219632298</v>
      </c>
    </row>
    <row r="47" spans="1:15" x14ac:dyDescent="0.2">
      <c r="A47" s="4">
        <v>44256</v>
      </c>
      <c r="B47" s="4">
        <v>44286</v>
      </c>
      <c r="C47">
        <v>31</v>
      </c>
      <c r="D47">
        <v>26.114999999999998</v>
      </c>
      <c r="E47">
        <v>26.114999999999998</v>
      </c>
      <c r="F47">
        <v>26.114999999999998</v>
      </c>
      <c r="G47">
        <v>6.3588428907812599E-4</v>
      </c>
      <c r="H47" s="5">
        <v>0</v>
      </c>
      <c r="I47" s="5">
        <v>33946747</v>
      </c>
      <c r="J47" s="5">
        <v>0</v>
      </c>
      <c r="K47" s="5">
        <v>0</v>
      </c>
      <c r="L47" s="5">
        <v>669172.29556091002</v>
      </c>
      <c r="M47" s="5">
        <v>4602208.5151931802</v>
      </c>
      <c r="N47" s="5">
        <v>0</v>
      </c>
      <c r="O47" s="5">
        <v>38548955.515193202</v>
      </c>
    </row>
    <row r="48" spans="1:15" x14ac:dyDescent="0.2">
      <c r="A48" s="4">
        <v>44287</v>
      </c>
      <c r="B48" s="4">
        <v>44316</v>
      </c>
      <c r="C48">
        <v>30</v>
      </c>
      <c r="D48">
        <v>25.965</v>
      </c>
      <c r="E48">
        <v>25.965</v>
      </c>
      <c r="F48">
        <v>25.965</v>
      </c>
      <c r="G48">
        <v>6.3262167717281802E-4</v>
      </c>
      <c r="H48" s="5">
        <v>0</v>
      </c>
      <c r="I48" s="5">
        <v>33946747</v>
      </c>
      <c r="J48" s="5">
        <v>0</v>
      </c>
      <c r="K48" s="5">
        <v>0</v>
      </c>
      <c r="L48" s="5">
        <v>644263.44065103994</v>
      </c>
      <c r="M48" s="5">
        <v>5246471.9558442198</v>
      </c>
      <c r="N48" s="5">
        <v>0</v>
      </c>
      <c r="O48" s="5">
        <v>39193218.955844201</v>
      </c>
    </row>
    <row r="49" spans="1:15" x14ac:dyDescent="0.2">
      <c r="A49" s="4">
        <v>44317</v>
      </c>
      <c r="B49" s="4">
        <v>44347</v>
      </c>
      <c r="C49">
        <v>31</v>
      </c>
      <c r="D49">
        <v>25.83</v>
      </c>
      <c r="E49">
        <v>25.83</v>
      </c>
      <c r="F49">
        <v>25.83</v>
      </c>
      <c r="G49">
        <v>6.2968201205726405E-4</v>
      </c>
      <c r="H49" s="5">
        <v>0</v>
      </c>
      <c r="I49" s="5">
        <v>33946747</v>
      </c>
      <c r="J49" s="5">
        <v>0</v>
      </c>
      <c r="K49" s="5">
        <v>0</v>
      </c>
      <c r="L49" s="5">
        <v>662645.334566526</v>
      </c>
      <c r="M49" s="5">
        <v>5909117.2904107403</v>
      </c>
      <c r="N49" s="5">
        <v>0</v>
      </c>
      <c r="O49" s="5">
        <v>39855864.290410697</v>
      </c>
    </row>
    <row r="50" spans="1:15" x14ac:dyDescent="0.2">
      <c r="A50" s="4">
        <v>44348</v>
      </c>
      <c r="B50" s="4">
        <v>44377</v>
      </c>
      <c r="C50">
        <v>30</v>
      </c>
      <c r="D50">
        <v>25.815000000000001</v>
      </c>
      <c r="E50">
        <v>25.815000000000001</v>
      </c>
      <c r="F50">
        <v>25.815000000000001</v>
      </c>
      <c r="G50">
        <v>6.2935518846773996E-4</v>
      </c>
      <c r="H50" s="5">
        <v>0</v>
      </c>
      <c r="I50" s="5">
        <v>33946747</v>
      </c>
      <c r="J50" s="5">
        <v>0</v>
      </c>
      <c r="K50" s="5">
        <v>0</v>
      </c>
      <c r="L50" s="5">
        <v>640936.84068154998</v>
      </c>
      <c r="M50" s="5">
        <v>6550054.1310922904</v>
      </c>
      <c r="N50" s="5">
        <v>0</v>
      </c>
      <c r="O50" s="5">
        <v>40496801.131092303</v>
      </c>
    </row>
    <row r="51" spans="1:15" x14ac:dyDescent="0.2">
      <c r="A51" s="4">
        <v>44378</v>
      </c>
      <c r="B51" s="4">
        <v>44408</v>
      </c>
      <c r="C51">
        <v>31</v>
      </c>
      <c r="D51">
        <v>25.77</v>
      </c>
      <c r="E51">
        <v>25.77</v>
      </c>
      <c r="F51">
        <v>25.77</v>
      </c>
      <c r="G51">
        <v>6.2837448450037104E-4</v>
      </c>
      <c r="H51" s="5">
        <v>0</v>
      </c>
      <c r="I51" s="5">
        <v>33946747</v>
      </c>
      <c r="J51" s="5">
        <v>0</v>
      </c>
      <c r="K51" s="5">
        <v>0</v>
      </c>
      <c r="L51" s="5">
        <v>661269.35904427501</v>
      </c>
      <c r="M51" s="5">
        <v>7211323.4901365703</v>
      </c>
      <c r="N51" s="5">
        <v>0</v>
      </c>
      <c r="O51" s="5">
        <v>41158070.490136601</v>
      </c>
    </row>
    <row r="52" spans="1:15" x14ac:dyDescent="0.2">
      <c r="A52" s="4">
        <v>44409</v>
      </c>
      <c r="B52" s="4">
        <v>44439</v>
      </c>
      <c r="C52">
        <v>31</v>
      </c>
      <c r="D52">
        <v>25.86</v>
      </c>
      <c r="E52">
        <v>25.86</v>
      </c>
      <c r="F52">
        <v>25.86</v>
      </c>
      <c r="G52">
        <v>6.3033554269220605E-4</v>
      </c>
      <c r="H52" s="5">
        <v>0</v>
      </c>
      <c r="I52" s="5">
        <v>33946747</v>
      </c>
      <c r="J52" s="5">
        <v>0</v>
      </c>
      <c r="K52" s="5">
        <v>0</v>
      </c>
      <c r="L52" s="5">
        <v>663333.07697928103</v>
      </c>
      <c r="M52" s="5">
        <v>7874656.5671158498</v>
      </c>
      <c r="N52" s="5">
        <v>0</v>
      </c>
      <c r="O52" s="5">
        <v>41821403.567115903</v>
      </c>
    </row>
    <row r="53" spans="1:15" x14ac:dyDescent="0.2">
      <c r="A53" s="4">
        <v>44440</v>
      </c>
      <c r="B53" s="4">
        <v>44469</v>
      </c>
      <c r="C53">
        <v>30</v>
      </c>
      <c r="D53">
        <v>25.785</v>
      </c>
      <c r="E53">
        <v>25.785</v>
      </c>
      <c r="F53">
        <v>25.785</v>
      </c>
      <c r="G53">
        <v>6.28701424698619E-4</v>
      </c>
      <c r="H53" s="5">
        <v>0</v>
      </c>
      <c r="I53" s="5">
        <v>33946747</v>
      </c>
      <c r="J53" s="5">
        <v>0</v>
      </c>
      <c r="K53" s="5">
        <v>0</v>
      </c>
      <c r="L53" s="5">
        <v>640271.04608350701</v>
      </c>
      <c r="M53" s="5">
        <v>8514927.6131993607</v>
      </c>
      <c r="N53" s="5">
        <v>0</v>
      </c>
      <c r="O53" s="5">
        <v>42461674.613199398</v>
      </c>
    </row>
    <row r="54" spans="1:15" x14ac:dyDescent="0.2">
      <c r="A54" s="4">
        <v>44470</v>
      </c>
      <c r="B54" s="4">
        <v>44500</v>
      </c>
      <c r="C54">
        <v>31</v>
      </c>
      <c r="D54">
        <v>25.62</v>
      </c>
      <c r="E54">
        <v>25.62</v>
      </c>
      <c r="F54">
        <v>25.62</v>
      </c>
      <c r="G54">
        <v>6.2510294214179795E-4</v>
      </c>
      <c r="H54" s="5">
        <v>0</v>
      </c>
      <c r="I54" s="5">
        <v>33946747</v>
      </c>
      <c r="J54" s="5">
        <v>0</v>
      </c>
      <c r="K54" s="5">
        <v>0</v>
      </c>
      <c r="L54" s="5">
        <v>657826.55420113995</v>
      </c>
      <c r="M54" s="5">
        <v>9172754.1674004998</v>
      </c>
      <c r="N54" s="5">
        <v>0</v>
      </c>
      <c r="O54" s="5">
        <v>43119501.167400502</v>
      </c>
    </row>
    <row r="55" spans="1:15" x14ac:dyDescent="0.2">
      <c r="A55" s="4">
        <v>44501</v>
      </c>
      <c r="B55" s="4">
        <v>44530</v>
      </c>
      <c r="C55">
        <v>30</v>
      </c>
      <c r="D55">
        <v>25.905000000000001</v>
      </c>
      <c r="E55">
        <v>25.905000000000001</v>
      </c>
      <c r="F55">
        <v>25.905000000000001</v>
      </c>
      <c r="G55">
        <v>6.3131554742335005E-4</v>
      </c>
      <c r="H55" s="5">
        <v>0</v>
      </c>
      <c r="I55" s="5">
        <v>33946747</v>
      </c>
      <c r="J55" s="5">
        <v>0</v>
      </c>
      <c r="K55" s="5">
        <v>0</v>
      </c>
      <c r="L55" s="5">
        <v>642933.27496640896</v>
      </c>
      <c r="M55" s="5">
        <v>9815687.4423669092</v>
      </c>
      <c r="N55" s="5">
        <v>0</v>
      </c>
      <c r="O55" s="5">
        <v>43762434.442366898</v>
      </c>
    </row>
    <row r="56" spans="1:15" x14ac:dyDescent="0.2">
      <c r="A56" s="4">
        <v>44531</v>
      </c>
      <c r="B56" s="4">
        <v>44561</v>
      </c>
      <c r="C56">
        <v>31</v>
      </c>
      <c r="D56">
        <v>26.19</v>
      </c>
      <c r="E56">
        <v>26.19</v>
      </c>
      <c r="F56">
        <v>26.19</v>
      </c>
      <c r="G56">
        <v>6.3751414410862005E-4</v>
      </c>
      <c r="H56" s="5">
        <v>0</v>
      </c>
      <c r="I56" s="5">
        <v>33946747</v>
      </c>
      <c r="J56" s="5">
        <v>0</v>
      </c>
      <c r="K56" s="5">
        <v>0</v>
      </c>
      <c r="L56" s="5">
        <v>670887.47212828195</v>
      </c>
      <c r="M56" s="5">
        <v>10486574.9144952</v>
      </c>
      <c r="N56" s="5">
        <v>0</v>
      </c>
      <c r="O56" s="5">
        <v>44433321.9144952</v>
      </c>
    </row>
    <row r="57" spans="1:15" x14ac:dyDescent="0.2">
      <c r="A57" s="4">
        <v>44562</v>
      </c>
      <c r="B57" s="4">
        <v>44572</v>
      </c>
      <c r="C57">
        <v>11</v>
      </c>
      <c r="D57">
        <v>26.49</v>
      </c>
      <c r="E57">
        <v>26.49</v>
      </c>
      <c r="F57">
        <v>26.49</v>
      </c>
      <c r="G57">
        <v>6.4402391816376103E-4</v>
      </c>
      <c r="H57" s="5">
        <v>0</v>
      </c>
      <c r="I57" s="5">
        <v>33946747</v>
      </c>
      <c r="J57" s="5">
        <v>0</v>
      </c>
      <c r="K57" s="5">
        <v>0</v>
      </c>
      <c r="L57" s="5">
        <v>240487.68713039299</v>
      </c>
      <c r="M57" s="5">
        <v>10727062.601625601</v>
      </c>
      <c r="N57" s="5">
        <v>0</v>
      </c>
      <c r="O57" s="5">
        <v>44673809.601625599</v>
      </c>
    </row>
    <row r="59" spans="1:15" x14ac:dyDescent="0.2">
      <c r="A59" s="3" t="s">
        <v>18</v>
      </c>
      <c r="B59" s="3" t="s">
        <v>19</v>
      </c>
    </row>
    <row r="60" spans="1:15" x14ac:dyDescent="0.2">
      <c r="A60" t="s">
        <v>10</v>
      </c>
      <c r="B60" s="5">
        <v>33946747</v>
      </c>
    </row>
    <row r="61" spans="1:15" x14ac:dyDescent="0.2">
      <c r="A61" t="s">
        <v>20</v>
      </c>
      <c r="B61" s="5">
        <v>0</v>
      </c>
    </row>
    <row r="62" spans="1:15" x14ac:dyDescent="0.2">
      <c r="A62" t="s">
        <v>21</v>
      </c>
      <c r="B62" s="5">
        <v>33946747</v>
      </c>
    </row>
    <row r="63" spans="1:15" x14ac:dyDescent="0.2">
      <c r="A63" t="s">
        <v>22</v>
      </c>
      <c r="B63" s="5">
        <v>4906650</v>
      </c>
    </row>
    <row r="64" spans="1:15" x14ac:dyDescent="0.2">
      <c r="A64" t="s">
        <v>23</v>
      </c>
      <c r="B64" s="5">
        <v>10727062.601625601</v>
      </c>
    </row>
    <row r="65" spans="1:15" x14ac:dyDescent="0.2">
      <c r="A65" t="s">
        <v>24</v>
      </c>
      <c r="B65" s="5">
        <f>SUM(B62+B63+B64)</f>
        <v>49580459.601625599</v>
      </c>
      <c r="D65">
        <f>SUM(A69)</f>
        <v>0</v>
      </c>
    </row>
    <row r="66" spans="1:15" x14ac:dyDescent="0.2">
      <c r="A66" t="s">
        <v>25</v>
      </c>
      <c r="B66" s="5">
        <v>0</v>
      </c>
    </row>
    <row r="67" spans="1:15" x14ac:dyDescent="0.2">
      <c r="A67" s="6" t="s">
        <v>26</v>
      </c>
      <c r="B67" s="10">
        <v>49580459</v>
      </c>
    </row>
    <row r="69" spans="1:15" x14ac:dyDescent="0.2">
      <c r="A69" s="2" t="s">
        <v>27</v>
      </c>
      <c r="B69" s="2" t="s">
        <v>27</v>
      </c>
      <c r="C69" s="2" t="s">
        <v>27</v>
      </c>
      <c r="D69" s="2" t="s">
        <v>27</v>
      </c>
      <c r="E69" s="2" t="s">
        <v>27</v>
      </c>
      <c r="F69" s="2" t="s">
        <v>27</v>
      </c>
    </row>
    <row r="70" spans="1:15" x14ac:dyDescent="0.2">
      <c r="A70" s="1"/>
      <c r="B70" s="1"/>
      <c r="C70" s="1"/>
      <c r="D70" s="1"/>
      <c r="E70" s="1"/>
      <c r="F70" s="1"/>
    </row>
    <row r="71" spans="1:15" x14ac:dyDescent="0.2">
      <c r="A71" s="7" t="s">
        <v>30</v>
      </c>
    </row>
    <row r="73" spans="1:15" x14ac:dyDescent="0.2">
      <c r="A73" s="3" t="s">
        <v>3</v>
      </c>
      <c r="B73" s="3" t="s">
        <v>4</v>
      </c>
      <c r="C73" s="3" t="s">
        <v>5</v>
      </c>
      <c r="D73" s="3" t="s">
        <v>6</v>
      </c>
      <c r="E73" s="3" t="s">
        <v>7</v>
      </c>
      <c r="F73" s="3" t="s">
        <v>8</v>
      </c>
      <c r="G73" s="3" t="s">
        <v>9</v>
      </c>
      <c r="H73" s="3" t="s">
        <v>10</v>
      </c>
      <c r="I73" s="3" t="s">
        <v>11</v>
      </c>
      <c r="J73" s="3" t="s">
        <v>12</v>
      </c>
      <c r="K73" s="3" t="s">
        <v>13</v>
      </c>
      <c r="L73" s="3" t="s">
        <v>14</v>
      </c>
      <c r="M73" s="3" t="s">
        <v>15</v>
      </c>
      <c r="N73" s="3" t="s">
        <v>16</v>
      </c>
      <c r="O73" s="3" t="s">
        <v>17</v>
      </c>
    </row>
    <row r="74" spans="1:15" x14ac:dyDescent="0.2">
      <c r="A74" s="4">
        <v>44077</v>
      </c>
      <c r="B74" s="4">
        <v>44104</v>
      </c>
      <c r="C74">
        <v>28</v>
      </c>
      <c r="D74">
        <v>27.524999999999999</v>
      </c>
      <c r="E74">
        <v>27.524999999999999</v>
      </c>
      <c r="F74">
        <v>27.524999999999999</v>
      </c>
      <c r="G74">
        <v>6.6636503991857098E-4</v>
      </c>
      <c r="H74" s="5">
        <v>2584296</v>
      </c>
      <c r="I74" s="5">
        <v>2584296</v>
      </c>
      <c r="J74" s="5">
        <v>0</v>
      </c>
      <c r="K74" s="5">
        <v>0</v>
      </c>
      <c r="L74" s="5">
        <v>48218.366201639299</v>
      </c>
      <c r="M74" s="5">
        <v>48218.366201639299</v>
      </c>
      <c r="N74" s="5">
        <v>0</v>
      </c>
      <c r="O74" s="5">
        <v>2632514.3662016401</v>
      </c>
    </row>
    <row r="75" spans="1:15" x14ac:dyDescent="0.2">
      <c r="A75" s="4">
        <v>44105</v>
      </c>
      <c r="B75" s="4">
        <v>44135</v>
      </c>
      <c r="C75">
        <v>31</v>
      </c>
      <c r="D75">
        <v>27.135000000000002</v>
      </c>
      <c r="E75">
        <v>27.135000000000002</v>
      </c>
      <c r="F75">
        <v>27.135000000000002</v>
      </c>
      <c r="G75">
        <v>6.5796794962613703E-4</v>
      </c>
      <c r="H75" s="5">
        <v>0</v>
      </c>
      <c r="I75" s="5">
        <v>2584296</v>
      </c>
      <c r="J75" s="5">
        <v>0</v>
      </c>
      <c r="K75" s="5">
        <v>0</v>
      </c>
      <c r="L75" s="5">
        <v>52711.902150757902</v>
      </c>
      <c r="M75" s="5">
        <v>100930.268352397</v>
      </c>
      <c r="N75" s="5">
        <v>0</v>
      </c>
      <c r="O75" s="5">
        <v>2685226.2683524</v>
      </c>
    </row>
    <row r="76" spans="1:15" x14ac:dyDescent="0.2">
      <c r="A76" s="4">
        <v>44136</v>
      </c>
      <c r="B76" s="4">
        <v>44165</v>
      </c>
      <c r="C76">
        <v>30</v>
      </c>
      <c r="D76">
        <v>26.76</v>
      </c>
      <c r="E76">
        <v>26.76</v>
      </c>
      <c r="F76">
        <v>26.76</v>
      </c>
      <c r="G76">
        <v>6.4986956374091199E-4</v>
      </c>
      <c r="H76" s="5">
        <v>0</v>
      </c>
      <c r="I76" s="5">
        <v>2584296</v>
      </c>
      <c r="J76" s="5">
        <v>0</v>
      </c>
      <c r="K76" s="5">
        <v>0</v>
      </c>
      <c r="L76" s="5">
        <v>50383.659422921599</v>
      </c>
      <c r="M76" s="5">
        <v>151313.927775319</v>
      </c>
      <c r="N76" s="5">
        <v>0</v>
      </c>
      <c r="O76" s="5">
        <v>2735609.9277753201</v>
      </c>
    </row>
    <row r="77" spans="1:15" x14ac:dyDescent="0.2">
      <c r="A77" s="4">
        <v>44166</v>
      </c>
      <c r="B77" s="4">
        <v>44196</v>
      </c>
      <c r="C77">
        <v>31</v>
      </c>
      <c r="D77">
        <v>26.19</v>
      </c>
      <c r="E77">
        <v>26.19</v>
      </c>
      <c r="F77">
        <v>26.19</v>
      </c>
      <c r="G77">
        <v>6.3751414410862005E-4</v>
      </c>
      <c r="H77" s="5">
        <v>0</v>
      </c>
      <c r="I77" s="5">
        <v>2584296</v>
      </c>
      <c r="J77" s="5">
        <v>0</v>
      </c>
      <c r="K77" s="5">
        <v>0</v>
      </c>
      <c r="L77" s="5">
        <v>51073.282829463198</v>
      </c>
      <c r="M77" s="5">
        <v>202387.21060478201</v>
      </c>
      <c r="N77" s="5">
        <v>0</v>
      </c>
      <c r="O77" s="5">
        <v>2786683.2106047799</v>
      </c>
    </row>
    <row r="78" spans="1:15" x14ac:dyDescent="0.2">
      <c r="A78" s="4">
        <v>44197</v>
      </c>
      <c r="B78" s="4">
        <v>44227</v>
      </c>
      <c r="C78">
        <v>31</v>
      </c>
      <c r="D78">
        <v>25.98</v>
      </c>
      <c r="E78">
        <v>25.98</v>
      </c>
      <c r="F78">
        <v>25.98</v>
      </c>
      <c r="G78">
        <v>6.3294811266723105E-4</v>
      </c>
      <c r="H78" s="5">
        <v>0</v>
      </c>
      <c r="I78" s="5">
        <v>2584296</v>
      </c>
      <c r="J78" s="5">
        <v>0</v>
      </c>
      <c r="K78" s="5">
        <v>0</v>
      </c>
      <c r="L78" s="5">
        <v>50707.483548977703</v>
      </c>
      <c r="M78" s="5">
        <v>253094.69415376001</v>
      </c>
      <c r="N78" s="5">
        <v>0</v>
      </c>
      <c r="O78" s="5">
        <v>2837390.6941537601</v>
      </c>
    </row>
    <row r="79" spans="1:15" x14ac:dyDescent="0.2">
      <c r="A79" s="4">
        <v>44228</v>
      </c>
      <c r="B79" s="4">
        <v>44255</v>
      </c>
      <c r="C79">
        <v>28</v>
      </c>
      <c r="D79">
        <v>26.31</v>
      </c>
      <c r="E79">
        <v>26.31</v>
      </c>
      <c r="F79">
        <v>26.31</v>
      </c>
      <c r="G79">
        <v>6.4011990387169405E-4</v>
      </c>
      <c r="H79" s="5">
        <v>0</v>
      </c>
      <c r="I79" s="5">
        <v>2584296</v>
      </c>
      <c r="J79" s="5">
        <v>0</v>
      </c>
      <c r="K79" s="5">
        <v>0</v>
      </c>
      <c r="L79" s="5">
        <v>46319.260598688103</v>
      </c>
      <c r="M79" s="5">
        <v>299413.95475244801</v>
      </c>
      <c r="N79" s="5">
        <v>0</v>
      </c>
      <c r="O79" s="5">
        <v>2883709.9547524499</v>
      </c>
    </row>
    <row r="80" spans="1:15" x14ac:dyDescent="0.2">
      <c r="A80" s="4">
        <v>44256</v>
      </c>
      <c r="B80" s="4">
        <v>44286</v>
      </c>
      <c r="C80">
        <v>31</v>
      </c>
      <c r="D80">
        <v>26.114999999999998</v>
      </c>
      <c r="E80">
        <v>26.114999999999998</v>
      </c>
      <c r="F80">
        <v>26.114999999999998</v>
      </c>
      <c r="G80">
        <v>6.3588428907812599E-4</v>
      </c>
      <c r="H80" s="5">
        <v>0</v>
      </c>
      <c r="I80" s="5">
        <v>2584296</v>
      </c>
      <c r="J80" s="5">
        <v>0</v>
      </c>
      <c r="K80" s="5">
        <v>0</v>
      </c>
      <c r="L80" s="5">
        <v>50942.709966550799</v>
      </c>
      <c r="M80" s="5">
        <v>350356.66471899801</v>
      </c>
      <c r="N80" s="5">
        <v>0</v>
      </c>
      <c r="O80" s="5">
        <v>2934652.664719</v>
      </c>
    </row>
    <row r="81" spans="1:15" x14ac:dyDescent="0.2">
      <c r="A81" s="4">
        <v>44287</v>
      </c>
      <c r="B81" s="4">
        <v>44316</v>
      </c>
      <c r="C81">
        <v>30</v>
      </c>
      <c r="D81">
        <v>25.965</v>
      </c>
      <c r="E81">
        <v>25.965</v>
      </c>
      <c r="F81">
        <v>25.965</v>
      </c>
      <c r="G81">
        <v>6.3262167717281802E-4</v>
      </c>
      <c r="H81" s="5">
        <v>0</v>
      </c>
      <c r="I81" s="5">
        <v>2584296</v>
      </c>
      <c r="J81" s="5">
        <v>0</v>
      </c>
      <c r="K81" s="5">
        <v>0</v>
      </c>
      <c r="L81" s="5">
        <v>49046.4500949301</v>
      </c>
      <c r="M81" s="5">
        <v>399403.11481392902</v>
      </c>
      <c r="N81" s="5">
        <v>0</v>
      </c>
      <c r="O81" s="5">
        <v>2983699.1148139299</v>
      </c>
    </row>
    <row r="82" spans="1:15" x14ac:dyDescent="0.2">
      <c r="A82" s="4">
        <v>44317</v>
      </c>
      <c r="B82" s="4">
        <v>44347</v>
      </c>
      <c r="C82">
        <v>31</v>
      </c>
      <c r="D82">
        <v>25.83</v>
      </c>
      <c r="E82">
        <v>25.83</v>
      </c>
      <c r="F82">
        <v>25.83</v>
      </c>
      <c r="G82">
        <v>6.2968201205726405E-4</v>
      </c>
      <c r="H82" s="5">
        <v>0</v>
      </c>
      <c r="I82" s="5">
        <v>2584296</v>
      </c>
      <c r="J82" s="5">
        <v>0</v>
      </c>
      <c r="K82" s="5">
        <v>0</v>
      </c>
      <c r="L82" s="5">
        <v>50445.825855977702</v>
      </c>
      <c r="M82" s="5">
        <v>449848.94066990598</v>
      </c>
      <c r="N82" s="5">
        <v>0</v>
      </c>
      <c r="O82" s="5">
        <v>3034144.9406699101</v>
      </c>
    </row>
    <row r="83" spans="1:15" x14ac:dyDescent="0.2">
      <c r="A83" s="4">
        <v>44348</v>
      </c>
      <c r="B83" s="4">
        <v>44377</v>
      </c>
      <c r="C83">
        <v>30</v>
      </c>
      <c r="D83">
        <v>25.815000000000001</v>
      </c>
      <c r="E83">
        <v>25.815000000000001</v>
      </c>
      <c r="F83">
        <v>25.815000000000001</v>
      </c>
      <c r="G83">
        <v>6.2935518846773996E-4</v>
      </c>
      <c r="H83" s="5">
        <v>0</v>
      </c>
      <c r="I83" s="5">
        <v>2584296</v>
      </c>
      <c r="J83" s="5">
        <v>0</v>
      </c>
      <c r="K83" s="5">
        <v>0</v>
      </c>
      <c r="L83" s="5">
        <v>48793.202884092803</v>
      </c>
      <c r="M83" s="5">
        <v>498642.14355399902</v>
      </c>
      <c r="N83" s="5">
        <v>0</v>
      </c>
      <c r="O83" s="5">
        <v>3082938.1435540002</v>
      </c>
    </row>
    <row r="84" spans="1:15" x14ac:dyDescent="0.2">
      <c r="A84" s="4">
        <v>44378</v>
      </c>
      <c r="B84" s="4">
        <v>44408</v>
      </c>
      <c r="C84">
        <v>31</v>
      </c>
      <c r="D84">
        <v>25.77</v>
      </c>
      <c r="E84">
        <v>25.77</v>
      </c>
      <c r="F84">
        <v>25.77</v>
      </c>
      <c r="G84">
        <v>6.2837448450037104E-4</v>
      </c>
      <c r="H84" s="5">
        <v>0</v>
      </c>
      <c r="I84" s="5">
        <v>2584296</v>
      </c>
      <c r="J84" s="5">
        <v>0</v>
      </c>
      <c r="K84" s="5">
        <v>0</v>
      </c>
      <c r="L84" s="5">
        <v>50341.075670687504</v>
      </c>
      <c r="M84" s="5">
        <v>548983.21922468697</v>
      </c>
      <c r="N84" s="5">
        <v>0</v>
      </c>
      <c r="O84" s="5">
        <v>3133279.21922469</v>
      </c>
    </row>
    <row r="85" spans="1:15" x14ac:dyDescent="0.2">
      <c r="A85" s="4">
        <v>44409</v>
      </c>
      <c r="B85" s="4">
        <v>44439</v>
      </c>
      <c r="C85">
        <v>31</v>
      </c>
      <c r="D85">
        <v>25.86</v>
      </c>
      <c r="E85">
        <v>25.86</v>
      </c>
      <c r="F85">
        <v>25.86</v>
      </c>
      <c r="G85">
        <v>6.3033554269220605E-4</v>
      </c>
      <c r="H85" s="5">
        <v>0</v>
      </c>
      <c r="I85" s="5">
        <v>2584296</v>
      </c>
      <c r="J85" s="5">
        <v>0</v>
      </c>
      <c r="K85" s="5">
        <v>0</v>
      </c>
      <c r="L85" s="5">
        <v>50498.182270756202</v>
      </c>
      <c r="M85" s="5">
        <v>599481.40149544296</v>
      </c>
      <c r="N85" s="5">
        <v>0</v>
      </c>
      <c r="O85" s="5">
        <v>3183777.4014954399</v>
      </c>
    </row>
    <row r="86" spans="1:15" x14ac:dyDescent="0.2">
      <c r="A86" s="4">
        <v>44440</v>
      </c>
      <c r="B86" s="4">
        <v>44469</v>
      </c>
      <c r="C86">
        <v>30</v>
      </c>
      <c r="D86">
        <v>25.785</v>
      </c>
      <c r="E86">
        <v>25.785</v>
      </c>
      <c r="F86">
        <v>25.785</v>
      </c>
      <c r="G86">
        <v>6.28701424698619E-4</v>
      </c>
      <c r="H86" s="5">
        <v>0</v>
      </c>
      <c r="I86" s="5">
        <v>2584296</v>
      </c>
      <c r="J86" s="5">
        <v>0</v>
      </c>
      <c r="K86" s="5">
        <v>0</v>
      </c>
      <c r="L86" s="5">
        <v>48742.517311288299</v>
      </c>
      <c r="M86" s="5">
        <v>648223.918806731</v>
      </c>
      <c r="N86" s="5">
        <v>0</v>
      </c>
      <c r="O86" s="5">
        <v>3232519.9188067298</v>
      </c>
    </row>
    <row r="87" spans="1:15" x14ac:dyDescent="0.2">
      <c r="A87" s="4">
        <v>44470</v>
      </c>
      <c r="B87" s="4">
        <v>44500</v>
      </c>
      <c r="C87">
        <v>31</v>
      </c>
      <c r="D87">
        <v>25.62</v>
      </c>
      <c r="E87">
        <v>25.62</v>
      </c>
      <c r="F87">
        <v>25.62</v>
      </c>
      <c r="G87">
        <v>6.2510294214179795E-4</v>
      </c>
      <c r="H87" s="5">
        <v>0</v>
      </c>
      <c r="I87" s="5">
        <v>2584296</v>
      </c>
      <c r="J87" s="5">
        <v>0</v>
      </c>
      <c r="K87" s="5">
        <v>0</v>
      </c>
      <c r="L87" s="5">
        <v>50078.982021923599</v>
      </c>
      <c r="M87" s="5">
        <v>698302.90082865499</v>
      </c>
      <c r="N87" s="5">
        <v>0</v>
      </c>
      <c r="O87" s="5">
        <v>3282598.9008286502</v>
      </c>
    </row>
    <row r="88" spans="1:15" x14ac:dyDescent="0.2">
      <c r="A88" s="4">
        <v>44501</v>
      </c>
      <c r="B88" s="4">
        <v>44530</v>
      </c>
      <c r="C88">
        <v>30</v>
      </c>
      <c r="D88">
        <v>25.905000000000001</v>
      </c>
      <c r="E88">
        <v>25.905000000000001</v>
      </c>
      <c r="F88">
        <v>25.905000000000001</v>
      </c>
      <c r="G88">
        <v>6.3131554742335005E-4</v>
      </c>
      <c r="H88" s="5">
        <v>0</v>
      </c>
      <c r="I88" s="5">
        <v>2584296</v>
      </c>
      <c r="J88" s="5">
        <v>0</v>
      </c>
      <c r="K88" s="5">
        <v>0</v>
      </c>
      <c r="L88" s="5">
        <v>48945.1873183192</v>
      </c>
      <c r="M88" s="5">
        <v>747248.08814697398</v>
      </c>
      <c r="N88" s="5">
        <v>0</v>
      </c>
      <c r="O88" s="5">
        <v>3331544.0881469701</v>
      </c>
    </row>
    <row r="89" spans="1:15" x14ac:dyDescent="0.2">
      <c r="A89" s="4">
        <v>44531</v>
      </c>
      <c r="B89" s="4">
        <v>44561</v>
      </c>
      <c r="C89">
        <v>31</v>
      </c>
      <c r="D89">
        <v>26.19</v>
      </c>
      <c r="E89">
        <v>26.19</v>
      </c>
      <c r="F89">
        <v>26.19</v>
      </c>
      <c r="G89">
        <v>6.3751414410862005E-4</v>
      </c>
      <c r="H89" s="5">
        <v>0</v>
      </c>
      <c r="I89" s="5">
        <v>2584296</v>
      </c>
      <c r="J89" s="5">
        <v>0</v>
      </c>
      <c r="K89" s="5">
        <v>0</v>
      </c>
      <c r="L89" s="5">
        <v>51073.282829463198</v>
      </c>
      <c r="M89" s="5">
        <v>798321.370976437</v>
      </c>
      <c r="N89" s="5">
        <v>0</v>
      </c>
      <c r="O89" s="5">
        <v>3382617.3709764401</v>
      </c>
    </row>
    <row r="90" spans="1:15" x14ac:dyDescent="0.2">
      <c r="A90" s="4">
        <v>44562</v>
      </c>
      <c r="B90" s="4">
        <v>44572</v>
      </c>
      <c r="C90">
        <v>11</v>
      </c>
      <c r="D90">
        <v>26.49</v>
      </c>
      <c r="E90">
        <v>26.49</v>
      </c>
      <c r="F90">
        <v>26.49</v>
      </c>
      <c r="G90">
        <v>6.4402391816376103E-4</v>
      </c>
      <c r="H90" s="5">
        <v>0</v>
      </c>
      <c r="I90" s="5">
        <v>2584296</v>
      </c>
      <c r="J90" s="5">
        <v>0</v>
      </c>
      <c r="K90" s="5">
        <v>0</v>
      </c>
      <c r="L90" s="5">
        <v>18307.8327917643</v>
      </c>
      <c r="M90" s="5">
        <v>816629.20376820199</v>
      </c>
      <c r="N90" s="5">
        <v>0</v>
      </c>
      <c r="O90" s="5">
        <v>3400925.2037681998</v>
      </c>
    </row>
    <row r="92" spans="1:15" x14ac:dyDescent="0.2">
      <c r="A92" s="3" t="s">
        <v>18</v>
      </c>
      <c r="B92" s="3" t="s">
        <v>19</v>
      </c>
    </row>
    <row r="93" spans="1:15" x14ac:dyDescent="0.2">
      <c r="A93" t="s">
        <v>10</v>
      </c>
      <c r="B93" s="5">
        <v>2584296</v>
      </c>
    </row>
    <row r="94" spans="1:15" x14ac:dyDescent="0.2">
      <c r="A94" t="s">
        <v>20</v>
      </c>
      <c r="B94" s="5">
        <v>0</v>
      </c>
    </row>
    <row r="95" spans="1:15" x14ac:dyDescent="0.2">
      <c r="A95" t="s">
        <v>21</v>
      </c>
      <c r="B95" s="5">
        <v>2584296</v>
      </c>
    </row>
    <row r="96" spans="1:15" x14ac:dyDescent="0.2">
      <c r="A96" t="s">
        <v>22</v>
      </c>
      <c r="B96" s="5">
        <v>354650</v>
      </c>
    </row>
    <row r="97" spans="1:15" x14ac:dyDescent="0.2">
      <c r="A97" t="s">
        <v>23</v>
      </c>
      <c r="B97" s="5">
        <v>816629.20376820199</v>
      </c>
    </row>
    <row r="98" spans="1:15" x14ac:dyDescent="0.2">
      <c r="A98" t="s">
        <v>24</v>
      </c>
      <c r="B98" s="5">
        <f>SUM(B95+B96+B97)</f>
        <v>3755575.2037682021</v>
      </c>
    </row>
    <row r="99" spans="1:15" x14ac:dyDescent="0.2">
      <c r="A99" t="s">
        <v>25</v>
      </c>
      <c r="B99" s="5">
        <v>0</v>
      </c>
    </row>
    <row r="100" spans="1:15" x14ac:dyDescent="0.2">
      <c r="A100" s="6" t="s">
        <v>26</v>
      </c>
      <c r="B100" s="10">
        <v>3755575.2</v>
      </c>
    </row>
    <row r="102" spans="1:15" x14ac:dyDescent="0.2">
      <c r="A102" s="2" t="s">
        <v>27</v>
      </c>
      <c r="B102" s="2" t="s">
        <v>27</v>
      </c>
      <c r="C102" s="2" t="s">
        <v>27</v>
      </c>
      <c r="D102" s="2" t="s">
        <v>27</v>
      </c>
      <c r="E102" s="2" t="s">
        <v>27</v>
      </c>
      <c r="F102" s="2" t="s">
        <v>27</v>
      </c>
    </row>
    <row r="103" spans="1:15" x14ac:dyDescent="0.2">
      <c r="A103" s="1"/>
      <c r="B103" s="1"/>
      <c r="C103" s="1"/>
      <c r="D103" s="1"/>
      <c r="E103" s="1"/>
      <c r="F103" s="1"/>
    </row>
    <row r="104" spans="1:15" x14ac:dyDescent="0.2">
      <c r="A104" s="7" t="s">
        <v>31</v>
      </c>
    </row>
    <row r="106" spans="1:15" x14ac:dyDescent="0.2">
      <c r="A106" s="3" t="s">
        <v>3</v>
      </c>
      <c r="B106" s="3" t="s">
        <v>4</v>
      </c>
      <c r="C106" s="3" t="s">
        <v>5</v>
      </c>
      <c r="D106" s="3" t="s">
        <v>6</v>
      </c>
      <c r="E106" s="3" t="s">
        <v>7</v>
      </c>
      <c r="F106" s="3" t="s">
        <v>8</v>
      </c>
      <c r="G106" s="3" t="s">
        <v>9</v>
      </c>
      <c r="H106" s="3" t="s">
        <v>10</v>
      </c>
      <c r="I106" s="3" t="s">
        <v>11</v>
      </c>
      <c r="J106" s="3" t="s">
        <v>12</v>
      </c>
      <c r="K106" s="3" t="s">
        <v>13</v>
      </c>
      <c r="L106" s="3" t="s">
        <v>14</v>
      </c>
      <c r="M106" s="3" t="s">
        <v>15</v>
      </c>
      <c r="N106" s="3" t="s">
        <v>16</v>
      </c>
      <c r="O106" s="3" t="s">
        <v>17</v>
      </c>
    </row>
    <row r="107" spans="1:15" x14ac:dyDescent="0.2">
      <c r="A107" s="4">
        <v>44077</v>
      </c>
      <c r="B107" s="4">
        <v>44104</v>
      </c>
      <c r="C107">
        <v>28</v>
      </c>
      <c r="D107">
        <v>27.524999999999999</v>
      </c>
      <c r="E107">
        <v>27.524999999999999</v>
      </c>
      <c r="F107">
        <v>27.524999999999999</v>
      </c>
      <c r="G107">
        <v>6.6636503991857098E-4</v>
      </c>
      <c r="H107" s="5">
        <v>1073919</v>
      </c>
      <c r="I107" s="5">
        <v>1073919</v>
      </c>
      <c r="J107" s="5">
        <v>0</v>
      </c>
      <c r="K107" s="5">
        <v>0</v>
      </c>
      <c r="L107" s="5">
        <v>20037.418164520699</v>
      </c>
      <c r="M107" s="5">
        <v>20037.418164520699</v>
      </c>
      <c r="N107" s="5">
        <v>0</v>
      </c>
      <c r="O107" s="5">
        <v>1093956.4181645201</v>
      </c>
    </row>
    <row r="108" spans="1:15" x14ac:dyDescent="0.2">
      <c r="A108" s="4">
        <v>44105</v>
      </c>
      <c r="B108" s="4">
        <v>44135</v>
      </c>
      <c r="C108">
        <v>31</v>
      </c>
      <c r="D108">
        <v>27.135000000000002</v>
      </c>
      <c r="E108">
        <v>27.135000000000002</v>
      </c>
      <c r="F108">
        <v>27.135000000000002</v>
      </c>
      <c r="G108">
        <v>6.5796794962613703E-4</v>
      </c>
      <c r="H108" s="5">
        <v>0</v>
      </c>
      <c r="I108" s="5">
        <v>1073919</v>
      </c>
      <c r="J108" s="5">
        <v>0</v>
      </c>
      <c r="K108" s="5">
        <v>0</v>
      </c>
      <c r="L108" s="5">
        <v>21904.732757331101</v>
      </c>
      <c r="M108" s="5">
        <v>41942.150921851797</v>
      </c>
      <c r="N108" s="5">
        <v>0</v>
      </c>
      <c r="O108" s="5">
        <v>1115861.15092185</v>
      </c>
    </row>
    <row r="109" spans="1:15" x14ac:dyDescent="0.2">
      <c r="A109" s="4">
        <v>44136</v>
      </c>
      <c r="B109" s="4">
        <v>44165</v>
      </c>
      <c r="C109">
        <v>30</v>
      </c>
      <c r="D109">
        <v>26.76</v>
      </c>
      <c r="E109">
        <v>26.76</v>
      </c>
      <c r="F109">
        <v>26.76</v>
      </c>
      <c r="G109">
        <v>6.4986956374091199E-4</v>
      </c>
      <c r="H109" s="5">
        <v>0</v>
      </c>
      <c r="I109" s="5">
        <v>1073919</v>
      </c>
      <c r="J109" s="5">
        <v>0</v>
      </c>
      <c r="K109" s="5">
        <v>0</v>
      </c>
      <c r="L109" s="5">
        <v>20937.2181606923</v>
      </c>
      <c r="M109" s="5">
        <v>62879.369082544101</v>
      </c>
      <c r="N109" s="5">
        <v>0</v>
      </c>
      <c r="O109" s="5">
        <v>1136798.36908254</v>
      </c>
    </row>
    <row r="110" spans="1:15" x14ac:dyDescent="0.2">
      <c r="A110" s="4">
        <v>44166</v>
      </c>
      <c r="B110" s="4">
        <v>44196</v>
      </c>
      <c r="C110">
        <v>31</v>
      </c>
      <c r="D110">
        <v>26.19</v>
      </c>
      <c r="E110">
        <v>26.19</v>
      </c>
      <c r="F110">
        <v>26.19</v>
      </c>
      <c r="G110">
        <v>6.3751414410862005E-4</v>
      </c>
      <c r="H110" s="5">
        <v>0</v>
      </c>
      <c r="I110" s="5">
        <v>1073919</v>
      </c>
      <c r="J110" s="5">
        <v>0</v>
      </c>
      <c r="K110" s="5">
        <v>0</v>
      </c>
      <c r="L110" s="5">
        <v>21223.7951159365</v>
      </c>
      <c r="M110" s="5">
        <v>84103.164198480605</v>
      </c>
      <c r="N110" s="5">
        <v>0</v>
      </c>
      <c r="O110" s="5">
        <v>1158022.1641984801</v>
      </c>
    </row>
    <row r="111" spans="1:15" x14ac:dyDescent="0.2">
      <c r="A111" s="4">
        <v>44197</v>
      </c>
      <c r="B111" s="4">
        <v>44227</v>
      </c>
      <c r="C111">
        <v>31</v>
      </c>
      <c r="D111">
        <v>25.98</v>
      </c>
      <c r="E111">
        <v>25.98</v>
      </c>
      <c r="F111">
        <v>25.98</v>
      </c>
      <c r="G111">
        <v>6.3294811266723105E-4</v>
      </c>
      <c r="H111" s="5">
        <v>0</v>
      </c>
      <c r="I111" s="5">
        <v>1073919</v>
      </c>
      <c r="J111" s="5">
        <v>0</v>
      </c>
      <c r="K111" s="5">
        <v>0</v>
      </c>
      <c r="L111" s="5">
        <v>21071.785130431901</v>
      </c>
      <c r="M111" s="5">
        <v>105174.949328913</v>
      </c>
      <c r="N111" s="5">
        <v>0</v>
      </c>
      <c r="O111" s="5">
        <v>1179093.9493289101</v>
      </c>
    </row>
    <row r="112" spans="1:15" x14ac:dyDescent="0.2">
      <c r="A112" s="4">
        <v>44228</v>
      </c>
      <c r="B112" s="4">
        <v>44255</v>
      </c>
      <c r="C112">
        <v>28</v>
      </c>
      <c r="D112">
        <v>26.31</v>
      </c>
      <c r="E112">
        <v>26.31</v>
      </c>
      <c r="F112">
        <v>26.31</v>
      </c>
      <c r="G112">
        <v>6.4011990387169405E-4</v>
      </c>
      <c r="H112" s="5">
        <v>0</v>
      </c>
      <c r="I112" s="5">
        <v>1073919</v>
      </c>
      <c r="J112" s="5">
        <v>0</v>
      </c>
      <c r="K112" s="5">
        <v>0</v>
      </c>
      <c r="L112" s="5">
        <v>19248.233957287601</v>
      </c>
      <c r="M112" s="5">
        <v>124423.1832862</v>
      </c>
      <c r="N112" s="5">
        <v>0</v>
      </c>
      <c r="O112" s="5">
        <v>1198342.1832862</v>
      </c>
    </row>
    <row r="113" spans="1:15" x14ac:dyDescent="0.2">
      <c r="A113" s="4">
        <v>44256</v>
      </c>
      <c r="B113" s="4">
        <v>44286</v>
      </c>
      <c r="C113">
        <v>31</v>
      </c>
      <c r="D113">
        <v>26.114999999999998</v>
      </c>
      <c r="E113">
        <v>26.114999999999998</v>
      </c>
      <c r="F113">
        <v>26.114999999999998</v>
      </c>
      <c r="G113">
        <v>6.3588428907812599E-4</v>
      </c>
      <c r="H113" s="5">
        <v>0</v>
      </c>
      <c r="I113" s="5">
        <v>1073919</v>
      </c>
      <c r="J113" s="5">
        <v>0</v>
      </c>
      <c r="K113" s="5">
        <v>0</v>
      </c>
      <c r="L113" s="5">
        <v>21169.5348151172</v>
      </c>
      <c r="M113" s="5">
        <v>145592.718101317</v>
      </c>
      <c r="N113" s="5">
        <v>0</v>
      </c>
      <c r="O113" s="5">
        <v>1219511.7181013201</v>
      </c>
    </row>
    <row r="114" spans="1:15" x14ac:dyDescent="0.2">
      <c r="A114" s="4">
        <v>44287</v>
      </c>
      <c r="B114" s="4">
        <v>44316</v>
      </c>
      <c r="C114">
        <v>30</v>
      </c>
      <c r="D114">
        <v>25.965</v>
      </c>
      <c r="E114">
        <v>25.965</v>
      </c>
      <c r="F114">
        <v>25.965</v>
      </c>
      <c r="G114">
        <v>6.3262167717281802E-4</v>
      </c>
      <c r="H114" s="5">
        <v>0</v>
      </c>
      <c r="I114" s="5">
        <v>1073919</v>
      </c>
      <c r="J114" s="5">
        <v>0</v>
      </c>
      <c r="K114" s="5">
        <v>0</v>
      </c>
      <c r="L114" s="5">
        <v>20381.533167832698</v>
      </c>
      <c r="M114" s="5">
        <v>165974.25126915</v>
      </c>
      <c r="N114" s="5">
        <v>0</v>
      </c>
      <c r="O114" s="5">
        <v>1239893.2512691501</v>
      </c>
    </row>
    <row r="115" spans="1:15" x14ac:dyDescent="0.2">
      <c r="A115" s="4">
        <v>44317</v>
      </c>
      <c r="B115" s="4">
        <v>44347</v>
      </c>
      <c r="C115">
        <v>31</v>
      </c>
      <c r="D115">
        <v>25.83</v>
      </c>
      <c r="E115">
        <v>25.83</v>
      </c>
      <c r="F115">
        <v>25.83</v>
      </c>
      <c r="G115">
        <v>6.2968201205726405E-4</v>
      </c>
      <c r="H115" s="5">
        <v>0</v>
      </c>
      <c r="I115" s="5">
        <v>1073919</v>
      </c>
      <c r="J115" s="5">
        <v>0</v>
      </c>
      <c r="K115" s="5">
        <v>0</v>
      </c>
      <c r="L115" s="5">
        <v>20963.051777902299</v>
      </c>
      <c r="M115" s="5">
        <v>186937.303047052</v>
      </c>
      <c r="N115" s="5">
        <v>0</v>
      </c>
      <c r="O115" s="5">
        <v>1260856.30304705</v>
      </c>
    </row>
    <row r="116" spans="1:15" x14ac:dyDescent="0.2">
      <c r="A116" s="4">
        <v>44348</v>
      </c>
      <c r="B116" s="4">
        <v>44377</v>
      </c>
      <c r="C116">
        <v>30</v>
      </c>
      <c r="D116">
        <v>25.815000000000001</v>
      </c>
      <c r="E116">
        <v>25.815000000000001</v>
      </c>
      <c r="F116">
        <v>25.815000000000001</v>
      </c>
      <c r="G116">
        <v>6.2935518846773996E-4</v>
      </c>
      <c r="H116" s="5">
        <v>0</v>
      </c>
      <c r="I116" s="5">
        <v>1073919</v>
      </c>
      <c r="J116" s="5">
        <v>0</v>
      </c>
      <c r="K116" s="5">
        <v>0</v>
      </c>
      <c r="L116" s="5">
        <v>20276.2948393226</v>
      </c>
      <c r="M116" s="5">
        <v>207213.59788637501</v>
      </c>
      <c r="N116" s="5">
        <v>0</v>
      </c>
      <c r="O116" s="5">
        <v>1281132.59788637</v>
      </c>
    </row>
    <row r="117" spans="1:15" x14ac:dyDescent="0.2">
      <c r="A117" s="4">
        <v>44378</v>
      </c>
      <c r="B117" s="4">
        <v>44408</v>
      </c>
      <c r="C117">
        <v>31</v>
      </c>
      <c r="D117">
        <v>25.77</v>
      </c>
      <c r="E117">
        <v>25.77</v>
      </c>
      <c r="F117">
        <v>25.77</v>
      </c>
      <c r="G117">
        <v>6.2837448450037104E-4</v>
      </c>
      <c r="H117" s="5">
        <v>0</v>
      </c>
      <c r="I117" s="5">
        <v>1073919</v>
      </c>
      <c r="J117" s="5">
        <v>0</v>
      </c>
      <c r="K117" s="5">
        <v>0</v>
      </c>
      <c r="L117" s="5">
        <v>20919.522238624799</v>
      </c>
      <c r="M117" s="5">
        <v>228133.12012499999</v>
      </c>
      <c r="N117" s="5">
        <v>0</v>
      </c>
      <c r="O117" s="5">
        <v>1302052.1201249999</v>
      </c>
    </row>
    <row r="118" spans="1:15" x14ac:dyDescent="0.2">
      <c r="A118" s="4">
        <v>44409</v>
      </c>
      <c r="B118" s="4">
        <v>44439</v>
      </c>
      <c r="C118">
        <v>31</v>
      </c>
      <c r="D118">
        <v>25.86</v>
      </c>
      <c r="E118">
        <v>25.86</v>
      </c>
      <c r="F118">
        <v>25.86</v>
      </c>
      <c r="G118">
        <v>6.3033554269220605E-4</v>
      </c>
      <c r="H118" s="5">
        <v>0</v>
      </c>
      <c r="I118" s="5">
        <v>1073919</v>
      </c>
      <c r="J118" s="5">
        <v>0</v>
      </c>
      <c r="K118" s="5">
        <v>0</v>
      </c>
      <c r="L118" s="5">
        <v>20984.808785846599</v>
      </c>
      <c r="M118" s="5">
        <v>249117.92891084601</v>
      </c>
      <c r="N118" s="5">
        <v>0</v>
      </c>
      <c r="O118" s="5">
        <v>1323036.9289108501</v>
      </c>
    </row>
    <row r="119" spans="1:15" x14ac:dyDescent="0.2">
      <c r="A119" s="4">
        <v>44440</v>
      </c>
      <c r="B119" s="4">
        <v>44469</v>
      </c>
      <c r="C119">
        <v>30</v>
      </c>
      <c r="D119">
        <v>25.785</v>
      </c>
      <c r="E119">
        <v>25.785</v>
      </c>
      <c r="F119">
        <v>25.785</v>
      </c>
      <c r="G119">
        <v>6.28701424698619E-4</v>
      </c>
      <c r="H119" s="5">
        <v>0</v>
      </c>
      <c r="I119" s="5">
        <v>1073919</v>
      </c>
      <c r="J119" s="5">
        <v>0</v>
      </c>
      <c r="K119" s="5">
        <v>0</v>
      </c>
      <c r="L119" s="5">
        <v>20255.232159327501</v>
      </c>
      <c r="M119" s="5">
        <v>269373.16107017401</v>
      </c>
      <c r="N119" s="5">
        <v>0</v>
      </c>
      <c r="O119" s="5">
        <v>1343292.1610701701</v>
      </c>
    </row>
    <row r="120" spans="1:15" x14ac:dyDescent="0.2">
      <c r="A120" s="4">
        <v>44470</v>
      </c>
      <c r="B120" s="4">
        <v>44500</v>
      </c>
      <c r="C120">
        <v>31</v>
      </c>
      <c r="D120">
        <v>25.62</v>
      </c>
      <c r="E120">
        <v>25.62</v>
      </c>
      <c r="F120">
        <v>25.62</v>
      </c>
      <c r="G120">
        <v>6.2510294214179795E-4</v>
      </c>
      <c r="H120" s="5">
        <v>0</v>
      </c>
      <c r="I120" s="5">
        <v>1073919</v>
      </c>
      <c r="J120" s="5">
        <v>0</v>
      </c>
      <c r="K120" s="5">
        <v>0</v>
      </c>
      <c r="L120" s="5">
        <v>20810.607722181299</v>
      </c>
      <c r="M120" s="5">
        <v>290183.76879235503</v>
      </c>
      <c r="N120" s="5">
        <v>0</v>
      </c>
      <c r="O120" s="5">
        <v>1364102.7687923601</v>
      </c>
    </row>
    <row r="121" spans="1:15" x14ac:dyDescent="0.2">
      <c r="A121" s="4">
        <v>44501</v>
      </c>
      <c r="B121" s="4">
        <v>44530</v>
      </c>
      <c r="C121">
        <v>30</v>
      </c>
      <c r="D121">
        <v>25.905000000000001</v>
      </c>
      <c r="E121">
        <v>25.905000000000001</v>
      </c>
      <c r="F121">
        <v>25.905000000000001</v>
      </c>
      <c r="G121">
        <v>6.3131554742335005E-4</v>
      </c>
      <c r="H121" s="5">
        <v>0</v>
      </c>
      <c r="I121" s="5">
        <v>1073919</v>
      </c>
      <c r="J121" s="5">
        <v>0</v>
      </c>
      <c r="K121" s="5">
        <v>0</v>
      </c>
      <c r="L121" s="5">
        <v>20339.452841200098</v>
      </c>
      <c r="M121" s="5">
        <v>310523.22163355502</v>
      </c>
      <c r="N121" s="5">
        <v>0</v>
      </c>
      <c r="O121" s="5">
        <v>1384442.22163356</v>
      </c>
    </row>
    <row r="122" spans="1:15" x14ac:dyDescent="0.2">
      <c r="A122" s="4">
        <v>44531</v>
      </c>
      <c r="B122" s="4">
        <v>44561</v>
      </c>
      <c r="C122">
        <v>31</v>
      </c>
      <c r="D122">
        <v>26.19</v>
      </c>
      <c r="E122">
        <v>26.19</v>
      </c>
      <c r="F122">
        <v>26.19</v>
      </c>
      <c r="G122">
        <v>6.3751414410862005E-4</v>
      </c>
      <c r="H122" s="5">
        <v>0</v>
      </c>
      <c r="I122" s="5">
        <v>1073919</v>
      </c>
      <c r="J122" s="5">
        <v>0</v>
      </c>
      <c r="K122" s="5">
        <v>0</v>
      </c>
      <c r="L122" s="5">
        <v>21223.7951159365</v>
      </c>
      <c r="M122" s="5">
        <v>331747.01674949197</v>
      </c>
      <c r="N122" s="5">
        <v>0</v>
      </c>
      <c r="O122" s="5">
        <v>1405666.0167494901</v>
      </c>
    </row>
    <row r="123" spans="1:15" x14ac:dyDescent="0.2">
      <c r="A123" s="4">
        <v>44562</v>
      </c>
      <c r="B123" s="4">
        <v>44592</v>
      </c>
      <c r="C123">
        <v>31</v>
      </c>
      <c r="D123">
        <v>26.49</v>
      </c>
      <c r="E123">
        <v>26.49</v>
      </c>
      <c r="F123">
        <v>26.49</v>
      </c>
      <c r="G123">
        <v>6.4402391816376103E-4</v>
      </c>
      <c r="H123" s="5">
        <v>0</v>
      </c>
      <c r="I123" s="5">
        <v>1073919</v>
      </c>
      <c r="J123" s="5">
        <v>0</v>
      </c>
      <c r="K123" s="5">
        <v>0</v>
      </c>
      <c r="L123" s="5">
        <v>21440.515187285699</v>
      </c>
      <c r="M123" s="5">
        <v>353187.53193677799</v>
      </c>
      <c r="N123" s="5">
        <v>0</v>
      </c>
      <c r="O123" s="5">
        <v>1427106.5319367801</v>
      </c>
    </row>
    <row r="124" spans="1:15" x14ac:dyDescent="0.2">
      <c r="A124" s="4">
        <v>44593</v>
      </c>
      <c r="B124" s="4">
        <v>44603</v>
      </c>
      <c r="C124">
        <v>11</v>
      </c>
      <c r="D124">
        <v>27.45</v>
      </c>
      <c r="E124">
        <v>27.45</v>
      </c>
      <c r="F124">
        <v>27.45</v>
      </c>
      <c r="G124">
        <v>6.6475220558892502E-4</v>
      </c>
      <c r="H124" s="5">
        <v>0</v>
      </c>
      <c r="I124" s="5">
        <v>1073919</v>
      </c>
      <c r="J124" s="5">
        <v>0</v>
      </c>
      <c r="K124" s="5">
        <v>0</v>
      </c>
      <c r="L124" s="5">
        <v>7852.7902626123896</v>
      </c>
      <c r="M124" s="5">
        <v>361040.32219938998</v>
      </c>
      <c r="N124" s="5">
        <v>0</v>
      </c>
      <c r="O124" s="5">
        <v>1434959.32219939</v>
      </c>
    </row>
    <row r="126" spans="1:15" x14ac:dyDescent="0.2">
      <c r="A126" s="3" t="s">
        <v>18</v>
      </c>
      <c r="B126" s="3" t="s">
        <v>19</v>
      </c>
    </row>
    <row r="127" spans="1:15" x14ac:dyDescent="0.2">
      <c r="A127" t="s">
        <v>10</v>
      </c>
      <c r="B127" s="5">
        <v>1073919</v>
      </c>
    </row>
    <row r="128" spans="1:15" x14ac:dyDescent="0.2">
      <c r="A128" t="s">
        <v>20</v>
      </c>
      <c r="B128" s="5">
        <v>0</v>
      </c>
    </row>
    <row r="129" spans="1:15" x14ac:dyDescent="0.2">
      <c r="A129" t="s">
        <v>21</v>
      </c>
      <c r="B129" s="5">
        <v>1073919</v>
      </c>
    </row>
    <row r="130" spans="1:15" x14ac:dyDescent="0.2">
      <c r="A130" t="s">
        <v>22</v>
      </c>
      <c r="B130" s="5">
        <v>118366</v>
      </c>
    </row>
    <row r="131" spans="1:15" x14ac:dyDescent="0.2">
      <c r="A131" t="s">
        <v>23</v>
      </c>
      <c r="B131" s="5">
        <v>361040.32219938998</v>
      </c>
    </row>
    <row r="132" spans="1:15" x14ac:dyDescent="0.2">
      <c r="A132" t="s">
        <v>24</v>
      </c>
      <c r="B132" s="5">
        <f>SUM(B129+B130+B131)</f>
        <v>1553325.32219939</v>
      </c>
    </row>
    <row r="133" spans="1:15" x14ac:dyDescent="0.2">
      <c r="A133" t="s">
        <v>25</v>
      </c>
      <c r="B133" s="5">
        <v>0</v>
      </c>
    </row>
    <row r="134" spans="1:15" x14ac:dyDescent="0.2">
      <c r="A134" s="6" t="s">
        <v>26</v>
      </c>
      <c r="B134" s="10">
        <v>1553325.32</v>
      </c>
    </row>
    <row r="136" spans="1:15" x14ac:dyDescent="0.2">
      <c r="A136" s="2" t="s">
        <v>27</v>
      </c>
      <c r="B136" s="2" t="s">
        <v>27</v>
      </c>
      <c r="C136" s="2" t="s">
        <v>27</v>
      </c>
      <c r="D136" s="2" t="s">
        <v>27</v>
      </c>
      <c r="E136" s="2" t="s">
        <v>27</v>
      </c>
      <c r="F136" s="2" t="s">
        <v>27</v>
      </c>
    </row>
    <row r="137" spans="1:15" x14ac:dyDescent="0.2">
      <c r="A137" s="1"/>
      <c r="B137" s="1"/>
      <c r="C137" s="1"/>
      <c r="D137" s="1"/>
      <c r="E137" s="1"/>
      <c r="F137" s="1"/>
    </row>
    <row r="138" spans="1:15" x14ac:dyDescent="0.2">
      <c r="A138" s="7" t="s">
        <v>32</v>
      </c>
    </row>
    <row r="140" spans="1:15" x14ac:dyDescent="0.2">
      <c r="A140" s="3" t="s">
        <v>3</v>
      </c>
      <c r="B140" s="3" t="s">
        <v>4</v>
      </c>
      <c r="C140" s="3" t="s">
        <v>5</v>
      </c>
      <c r="D140" s="3" t="s">
        <v>6</v>
      </c>
      <c r="E140" s="3" t="s">
        <v>7</v>
      </c>
      <c r="F140" s="3" t="s">
        <v>8</v>
      </c>
      <c r="G140" s="3" t="s">
        <v>9</v>
      </c>
      <c r="H140" s="3" t="s">
        <v>10</v>
      </c>
      <c r="I140" s="3" t="s">
        <v>11</v>
      </c>
      <c r="J140" s="3" t="s">
        <v>12</v>
      </c>
      <c r="K140" s="3" t="s">
        <v>13</v>
      </c>
      <c r="L140" s="3" t="s">
        <v>14</v>
      </c>
      <c r="M140" s="3" t="s">
        <v>15</v>
      </c>
      <c r="N140" s="3" t="s">
        <v>16</v>
      </c>
      <c r="O140" s="3" t="s">
        <v>17</v>
      </c>
    </row>
    <row r="141" spans="1:15" x14ac:dyDescent="0.2">
      <c r="A141" s="4">
        <v>44077</v>
      </c>
      <c r="B141" s="4">
        <v>44104</v>
      </c>
      <c r="C141">
        <v>28</v>
      </c>
      <c r="D141">
        <v>27.524999999999999</v>
      </c>
      <c r="E141">
        <v>27.524999999999999</v>
      </c>
      <c r="F141">
        <v>27.524999999999999</v>
      </c>
      <c r="G141">
        <v>6.6636503991857098E-4</v>
      </c>
      <c r="H141" s="5">
        <v>1480930</v>
      </c>
      <c r="I141" s="5">
        <v>1480930</v>
      </c>
      <c r="J141" s="5">
        <v>0</v>
      </c>
      <c r="K141" s="5">
        <v>0</v>
      </c>
      <c r="L141" s="5">
        <v>27631.519399864999</v>
      </c>
      <c r="M141" s="5">
        <v>27631.519399864999</v>
      </c>
      <c r="N141" s="5">
        <v>0</v>
      </c>
      <c r="O141" s="5">
        <v>1508561.51939987</v>
      </c>
    </row>
    <row r="142" spans="1:15" x14ac:dyDescent="0.2">
      <c r="A142" s="4">
        <v>44105</v>
      </c>
      <c r="B142" s="4">
        <v>44135</v>
      </c>
      <c r="C142">
        <v>31</v>
      </c>
      <c r="D142">
        <v>27.135000000000002</v>
      </c>
      <c r="E142">
        <v>27.135000000000002</v>
      </c>
      <c r="F142">
        <v>27.135000000000002</v>
      </c>
      <c r="G142">
        <v>6.5796794962613703E-4</v>
      </c>
      <c r="H142" s="5">
        <v>0</v>
      </c>
      <c r="I142" s="5">
        <v>1480930</v>
      </c>
      <c r="J142" s="5">
        <v>0</v>
      </c>
      <c r="K142" s="5">
        <v>0</v>
      </c>
      <c r="L142" s="5">
        <v>30206.538744834899</v>
      </c>
      <c r="M142" s="5">
        <v>57838.058144699899</v>
      </c>
      <c r="N142" s="5">
        <v>0</v>
      </c>
      <c r="O142" s="5">
        <v>1538768.0581447</v>
      </c>
    </row>
    <row r="143" spans="1:15" x14ac:dyDescent="0.2">
      <c r="A143" s="4">
        <v>44136</v>
      </c>
      <c r="B143" s="4">
        <v>44165</v>
      </c>
      <c r="C143">
        <v>30</v>
      </c>
      <c r="D143">
        <v>26.76</v>
      </c>
      <c r="E143">
        <v>26.76</v>
      </c>
      <c r="F143">
        <v>26.76</v>
      </c>
      <c r="G143">
        <v>6.4986956374091199E-4</v>
      </c>
      <c r="H143" s="5">
        <v>0</v>
      </c>
      <c r="I143" s="5">
        <v>1480930</v>
      </c>
      <c r="J143" s="5">
        <v>0</v>
      </c>
      <c r="K143" s="5">
        <v>0</v>
      </c>
      <c r="L143" s="5">
        <v>28872.339990924898</v>
      </c>
      <c r="M143" s="5">
        <v>86710.398135624797</v>
      </c>
      <c r="N143" s="5">
        <v>0</v>
      </c>
      <c r="O143" s="5">
        <v>1567640.3981356199</v>
      </c>
    </row>
    <row r="144" spans="1:15" x14ac:dyDescent="0.2">
      <c r="A144" s="4">
        <v>44166</v>
      </c>
      <c r="B144" s="4">
        <v>44196</v>
      </c>
      <c r="C144">
        <v>31</v>
      </c>
      <c r="D144">
        <v>26.19</v>
      </c>
      <c r="E144">
        <v>26.19</v>
      </c>
      <c r="F144">
        <v>26.19</v>
      </c>
      <c r="G144">
        <v>6.3751414410862005E-4</v>
      </c>
      <c r="H144" s="5">
        <v>0</v>
      </c>
      <c r="I144" s="5">
        <v>1480930</v>
      </c>
      <c r="J144" s="5">
        <v>0</v>
      </c>
      <c r="K144" s="5">
        <v>0</v>
      </c>
      <c r="L144" s="5">
        <v>29267.528464478099</v>
      </c>
      <c r="M144" s="5">
        <v>115977.926600103</v>
      </c>
      <c r="N144" s="5">
        <v>0</v>
      </c>
      <c r="O144" s="5">
        <v>1596907.9266001</v>
      </c>
    </row>
    <row r="145" spans="1:15" x14ac:dyDescent="0.2">
      <c r="A145" s="4">
        <v>44197</v>
      </c>
      <c r="B145" s="4">
        <v>44227</v>
      </c>
      <c r="C145">
        <v>31</v>
      </c>
      <c r="D145">
        <v>25.98</v>
      </c>
      <c r="E145">
        <v>25.98</v>
      </c>
      <c r="F145">
        <v>25.98</v>
      </c>
      <c r="G145">
        <v>6.3294811266723105E-4</v>
      </c>
      <c r="H145" s="5">
        <v>0</v>
      </c>
      <c r="I145" s="5">
        <v>1480930</v>
      </c>
      <c r="J145" s="5">
        <v>0</v>
      </c>
      <c r="K145" s="5">
        <v>0</v>
      </c>
      <c r="L145" s="5">
        <v>29057.907303260799</v>
      </c>
      <c r="M145" s="5">
        <v>145035.83390336399</v>
      </c>
      <c r="N145" s="5">
        <v>0</v>
      </c>
      <c r="O145" s="5">
        <v>1625965.8339033599</v>
      </c>
    </row>
    <row r="146" spans="1:15" x14ac:dyDescent="0.2">
      <c r="A146" s="4">
        <v>44228</v>
      </c>
      <c r="B146" s="4">
        <v>44255</v>
      </c>
      <c r="C146">
        <v>28</v>
      </c>
      <c r="D146">
        <v>26.31</v>
      </c>
      <c r="E146">
        <v>26.31</v>
      </c>
      <c r="F146">
        <v>26.31</v>
      </c>
      <c r="G146">
        <v>6.4011990387169405E-4</v>
      </c>
      <c r="H146" s="5">
        <v>0</v>
      </c>
      <c r="I146" s="5">
        <v>1480930</v>
      </c>
      <c r="J146" s="5">
        <v>0</v>
      </c>
      <c r="K146" s="5">
        <v>0</v>
      </c>
      <c r="L146" s="5">
        <v>26543.237538739799</v>
      </c>
      <c r="M146" s="5">
        <v>171579.071442104</v>
      </c>
      <c r="N146" s="5">
        <v>0</v>
      </c>
      <c r="O146" s="5">
        <v>1652509.0714421</v>
      </c>
    </row>
    <row r="147" spans="1:15" x14ac:dyDescent="0.2">
      <c r="A147" s="4">
        <v>44256</v>
      </c>
      <c r="B147" s="4">
        <v>44286</v>
      </c>
      <c r="C147">
        <v>31</v>
      </c>
      <c r="D147">
        <v>26.114999999999998</v>
      </c>
      <c r="E147">
        <v>26.114999999999998</v>
      </c>
      <c r="F147">
        <v>26.114999999999998</v>
      </c>
      <c r="G147">
        <v>6.3588428907812599E-4</v>
      </c>
      <c r="H147" s="5">
        <v>0</v>
      </c>
      <c r="I147" s="5">
        <v>1480930</v>
      </c>
      <c r="J147" s="5">
        <v>0</v>
      </c>
      <c r="K147" s="5">
        <v>0</v>
      </c>
      <c r="L147" s="5">
        <v>29192.703726958502</v>
      </c>
      <c r="M147" s="5">
        <v>200771.77516906199</v>
      </c>
      <c r="N147" s="5">
        <v>0</v>
      </c>
      <c r="O147" s="5">
        <v>1681701.7751690601</v>
      </c>
    </row>
    <row r="148" spans="1:15" x14ac:dyDescent="0.2">
      <c r="A148" s="4">
        <v>44287</v>
      </c>
      <c r="B148" s="4">
        <v>44316</v>
      </c>
      <c r="C148">
        <v>30</v>
      </c>
      <c r="D148">
        <v>25.965</v>
      </c>
      <c r="E148">
        <v>25.965</v>
      </c>
      <c r="F148">
        <v>25.965</v>
      </c>
      <c r="G148">
        <v>6.3262167717281802E-4</v>
      </c>
      <c r="H148" s="5">
        <v>0</v>
      </c>
      <c r="I148" s="5">
        <v>1480930</v>
      </c>
      <c r="J148" s="5">
        <v>0</v>
      </c>
      <c r="K148" s="5">
        <v>0</v>
      </c>
      <c r="L148" s="5">
        <v>28106.052611266201</v>
      </c>
      <c r="M148" s="5">
        <v>228877.82778032799</v>
      </c>
      <c r="N148" s="5">
        <v>0</v>
      </c>
      <c r="O148" s="5">
        <v>1709807.8277803301</v>
      </c>
    </row>
    <row r="149" spans="1:15" x14ac:dyDescent="0.2">
      <c r="A149" s="4">
        <v>44317</v>
      </c>
      <c r="B149" s="4">
        <v>44347</v>
      </c>
      <c r="C149">
        <v>31</v>
      </c>
      <c r="D149">
        <v>25.83</v>
      </c>
      <c r="E149">
        <v>25.83</v>
      </c>
      <c r="F149">
        <v>25.83</v>
      </c>
      <c r="G149">
        <v>6.2968201205726405E-4</v>
      </c>
      <c r="H149" s="5">
        <v>0</v>
      </c>
      <c r="I149" s="5">
        <v>1480930</v>
      </c>
      <c r="J149" s="5">
        <v>0</v>
      </c>
      <c r="K149" s="5">
        <v>0</v>
      </c>
      <c r="L149" s="5">
        <v>28907.964445594898</v>
      </c>
      <c r="M149" s="5">
        <v>257785.79222592301</v>
      </c>
      <c r="N149" s="5">
        <v>0</v>
      </c>
      <c r="O149" s="5">
        <v>1738715.7922259199</v>
      </c>
    </row>
    <row r="150" spans="1:15" x14ac:dyDescent="0.2">
      <c r="A150" s="4">
        <v>44348</v>
      </c>
      <c r="B150" s="4">
        <v>44377</v>
      </c>
      <c r="C150">
        <v>30</v>
      </c>
      <c r="D150">
        <v>25.815000000000001</v>
      </c>
      <c r="E150">
        <v>25.815000000000001</v>
      </c>
      <c r="F150">
        <v>25.815000000000001</v>
      </c>
      <c r="G150">
        <v>6.2935518846773996E-4</v>
      </c>
      <c r="H150" s="5">
        <v>0</v>
      </c>
      <c r="I150" s="5">
        <v>1480930</v>
      </c>
      <c r="J150" s="5">
        <v>0</v>
      </c>
      <c r="K150" s="5">
        <v>0</v>
      </c>
      <c r="L150" s="5">
        <v>27960.929377725901</v>
      </c>
      <c r="M150" s="5">
        <v>285746.72160364903</v>
      </c>
      <c r="N150" s="5">
        <v>0</v>
      </c>
      <c r="O150" s="5">
        <v>1766676.7216036499</v>
      </c>
    </row>
    <row r="151" spans="1:15" x14ac:dyDescent="0.2">
      <c r="A151" s="4">
        <v>44378</v>
      </c>
      <c r="B151" s="4">
        <v>44408</v>
      </c>
      <c r="C151">
        <v>31</v>
      </c>
      <c r="D151">
        <v>25.77</v>
      </c>
      <c r="E151">
        <v>25.77</v>
      </c>
      <c r="F151">
        <v>25.77</v>
      </c>
      <c r="G151">
        <v>6.2837448450037104E-4</v>
      </c>
      <c r="H151" s="5">
        <v>0</v>
      </c>
      <c r="I151" s="5">
        <v>1480930</v>
      </c>
      <c r="J151" s="5">
        <v>0</v>
      </c>
      <c r="K151" s="5">
        <v>0</v>
      </c>
      <c r="L151" s="5">
        <v>28847.937385265199</v>
      </c>
      <c r="M151" s="5">
        <v>314594.65898891399</v>
      </c>
      <c r="N151" s="5">
        <v>0</v>
      </c>
      <c r="O151" s="5">
        <v>1795524.65898891</v>
      </c>
    </row>
    <row r="152" spans="1:15" x14ac:dyDescent="0.2">
      <c r="A152" s="4">
        <v>44409</v>
      </c>
      <c r="B152" s="4">
        <v>44439</v>
      </c>
      <c r="C152">
        <v>31</v>
      </c>
      <c r="D152">
        <v>25.86</v>
      </c>
      <c r="E152">
        <v>25.86</v>
      </c>
      <c r="F152">
        <v>25.86</v>
      </c>
      <c r="G152">
        <v>6.3033554269220605E-4</v>
      </c>
      <c r="H152" s="5">
        <v>0</v>
      </c>
      <c r="I152" s="5">
        <v>1480930</v>
      </c>
      <c r="J152" s="5">
        <v>0</v>
      </c>
      <c r="K152" s="5">
        <v>0</v>
      </c>
      <c r="L152" s="5">
        <v>28937.9672724142</v>
      </c>
      <c r="M152" s="5">
        <v>343532.62626132899</v>
      </c>
      <c r="N152" s="5">
        <v>0</v>
      </c>
      <c r="O152" s="5">
        <v>1824462.62626133</v>
      </c>
    </row>
    <row r="153" spans="1:15" x14ac:dyDescent="0.2">
      <c r="A153" s="4">
        <v>44440</v>
      </c>
      <c r="B153" s="4">
        <v>44469</v>
      </c>
      <c r="C153">
        <v>30</v>
      </c>
      <c r="D153">
        <v>25.785</v>
      </c>
      <c r="E153">
        <v>25.785</v>
      </c>
      <c r="F153">
        <v>25.785</v>
      </c>
      <c r="G153">
        <v>6.28701424698619E-4</v>
      </c>
      <c r="H153" s="5">
        <v>0</v>
      </c>
      <c r="I153" s="5">
        <v>1480930</v>
      </c>
      <c r="J153" s="5">
        <v>0</v>
      </c>
      <c r="K153" s="5">
        <v>0</v>
      </c>
      <c r="L153" s="5">
        <v>27931.884026367799</v>
      </c>
      <c r="M153" s="5">
        <v>371464.51028769597</v>
      </c>
      <c r="N153" s="5">
        <v>0</v>
      </c>
      <c r="O153" s="5">
        <v>1852394.5102877</v>
      </c>
    </row>
    <row r="154" spans="1:15" x14ac:dyDescent="0.2">
      <c r="A154" s="4">
        <v>44470</v>
      </c>
      <c r="B154" s="4">
        <v>44500</v>
      </c>
      <c r="C154">
        <v>31</v>
      </c>
      <c r="D154">
        <v>25.62</v>
      </c>
      <c r="E154">
        <v>25.62</v>
      </c>
      <c r="F154">
        <v>25.62</v>
      </c>
      <c r="G154">
        <v>6.2510294214179795E-4</v>
      </c>
      <c r="H154" s="5">
        <v>0</v>
      </c>
      <c r="I154" s="5">
        <v>1480930</v>
      </c>
      <c r="J154" s="5">
        <v>0</v>
      </c>
      <c r="K154" s="5">
        <v>0</v>
      </c>
      <c r="L154" s="5">
        <v>28697.744703287601</v>
      </c>
      <c r="M154" s="5">
        <v>400162.25499098399</v>
      </c>
      <c r="N154" s="5">
        <v>0</v>
      </c>
      <c r="O154" s="5">
        <v>1881092.25499098</v>
      </c>
    </row>
    <row r="155" spans="1:15" x14ac:dyDescent="0.2">
      <c r="A155" s="4">
        <v>44501</v>
      </c>
      <c r="B155" s="4">
        <v>44530</v>
      </c>
      <c r="C155">
        <v>30</v>
      </c>
      <c r="D155">
        <v>25.905000000000001</v>
      </c>
      <c r="E155">
        <v>25.905000000000001</v>
      </c>
      <c r="F155">
        <v>25.905000000000001</v>
      </c>
      <c r="G155">
        <v>6.3131554742335005E-4</v>
      </c>
      <c r="H155" s="5">
        <v>0</v>
      </c>
      <c r="I155" s="5">
        <v>1480930</v>
      </c>
      <c r="J155" s="5">
        <v>0</v>
      </c>
      <c r="K155" s="5">
        <v>0</v>
      </c>
      <c r="L155" s="5">
        <v>28048.024009369899</v>
      </c>
      <c r="M155" s="5">
        <v>428210.279000354</v>
      </c>
      <c r="N155" s="5">
        <v>0</v>
      </c>
      <c r="O155" s="5">
        <v>1909140.27900035</v>
      </c>
    </row>
    <row r="156" spans="1:15" x14ac:dyDescent="0.2">
      <c r="A156" s="4">
        <v>44531</v>
      </c>
      <c r="B156" s="4">
        <v>44561</v>
      </c>
      <c r="C156">
        <v>31</v>
      </c>
      <c r="D156">
        <v>26.19</v>
      </c>
      <c r="E156">
        <v>26.19</v>
      </c>
      <c r="F156">
        <v>26.19</v>
      </c>
      <c r="G156">
        <v>6.3751414410862005E-4</v>
      </c>
      <c r="H156" s="5">
        <v>0</v>
      </c>
      <c r="I156" s="5">
        <v>1480930</v>
      </c>
      <c r="J156" s="5">
        <v>0</v>
      </c>
      <c r="K156" s="5">
        <v>0</v>
      </c>
      <c r="L156" s="5">
        <v>29267.528464478099</v>
      </c>
      <c r="M156" s="5">
        <v>457477.80746483197</v>
      </c>
      <c r="N156" s="5">
        <v>0</v>
      </c>
      <c r="O156" s="5">
        <v>1938407.8074648301</v>
      </c>
    </row>
    <row r="157" spans="1:15" x14ac:dyDescent="0.2">
      <c r="A157" s="4">
        <v>44562</v>
      </c>
      <c r="B157" s="4">
        <v>44572</v>
      </c>
      <c r="C157">
        <v>11</v>
      </c>
      <c r="D157">
        <v>26.49</v>
      </c>
      <c r="E157">
        <v>26.49</v>
      </c>
      <c r="F157">
        <v>26.49</v>
      </c>
      <c r="G157">
        <v>6.4402391816376103E-4</v>
      </c>
      <c r="H157" s="5">
        <v>0</v>
      </c>
      <c r="I157" s="5">
        <v>1480930</v>
      </c>
      <c r="J157" s="5">
        <v>0</v>
      </c>
      <c r="K157" s="5">
        <v>0</v>
      </c>
      <c r="L157" s="5">
        <v>10491.2977523888</v>
      </c>
      <c r="M157" s="5">
        <v>467969.10521722102</v>
      </c>
      <c r="N157" s="5">
        <v>0</v>
      </c>
      <c r="O157" s="5">
        <v>1948899.10521722</v>
      </c>
    </row>
    <row r="159" spans="1:15" x14ac:dyDescent="0.2">
      <c r="A159" s="3" t="s">
        <v>18</v>
      </c>
      <c r="B159" s="3" t="s">
        <v>19</v>
      </c>
    </row>
    <row r="160" spans="1:15" x14ac:dyDescent="0.2">
      <c r="A160" t="s">
        <v>10</v>
      </c>
      <c r="B160" s="5">
        <v>1480930</v>
      </c>
    </row>
    <row r="161" spans="1:15" x14ac:dyDescent="0.2">
      <c r="A161" t="s">
        <v>20</v>
      </c>
      <c r="B161" s="5">
        <v>0</v>
      </c>
    </row>
    <row r="162" spans="1:15" x14ac:dyDescent="0.2">
      <c r="A162" t="s">
        <v>21</v>
      </c>
      <c r="B162" s="5">
        <v>1480930</v>
      </c>
    </row>
    <row r="163" spans="1:15" x14ac:dyDescent="0.2">
      <c r="A163" t="s">
        <v>22</v>
      </c>
      <c r="B163" s="5">
        <v>217992</v>
      </c>
    </row>
    <row r="164" spans="1:15" x14ac:dyDescent="0.2">
      <c r="A164" t="s">
        <v>23</v>
      </c>
      <c r="B164" s="5">
        <v>467969.10521722102</v>
      </c>
    </row>
    <row r="165" spans="1:15" x14ac:dyDescent="0.2">
      <c r="A165" t="s">
        <v>24</v>
      </c>
      <c r="B165" s="5">
        <f>SUM(B162+B163+B164)</f>
        <v>2166891.1052172212</v>
      </c>
    </row>
    <row r="166" spans="1:15" x14ac:dyDescent="0.2">
      <c r="A166" t="s">
        <v>25</v>
      </c>
      <c r="B166" s="5">
        <v>0</v>
      </c>
    </row>
    <row r="167" spans="1:15" x14ac:dyDescent="0.2">
      <c r="A167" s="6" t="s">
        <v>26</v>
      </c>
      <c r="B167" s="10">
        <v>2166891.11</v>
      </c>
    </row>
    <row r="169" spans="1:15" x14ac:dyDescent="0.2">
      <c r="A169" s="2" t="s">
        <v>27</v>
      </c>
      <c r="B169" s="2" t="s">
        <v>27</v>
      </c>
      <c r="C169" s="2" t="s">
        <v>27</v>
      </c>
      <c r="D169" s="2" t="s">
        <v>27</v>
      </c>
      <c r="E169" s="2" t="s">
        <v>27</v>
      </c>
      <c r="F169" s="2" t="s">
        <v>27</v>
      </c>
    </row>
    <row r="170" spans="1:15" x14ac:dyDescent="0.2">
      <c r="A170" s="1"/>
      <c r="B170" s="1"/>
      <c r="C170" s="1"/>
      <c r="D170" s="1"/>
      <c r="E170" s="1"/>
      <c r="F170" s="1"/>
    </row>
    <row r="171" spans="1:15" x14ac:dyDescent="0.2">
      <c r="A171" s="7" t="s">
        <v>33</v>
      </c>
    </row>
    <row r="173" spans="1:15" x14ac:dyDescent="0.2">
      <c r="A173" s="3" t="s">
        <v>3</v>
      </c>
      <c r="B173" s="3" t="s">
        <v>4</v>
      </c>
      <c r="C173" s="3" t="s">
        <v>5</v>
      </c>
      <c r="D173" s="3" t="s">
        <v>6</v>
      </c>
      <c r="E173" s="3" t="s">
        <v>7</v>
      </c>
      <c r="F173" s="3" t="s">
        <v>8</v>
      </c>
      <c r="G173" s="3" t="s">
        <v>9</v>
      </c>
      <c r="H173" s="3" t="s">
        <v>10</v>
      </c>
      <c r="I173" s="3" t="s">
        <v>11</v>
      </c>
      <c r="J173" s="3" t="s">
        <v>12</v>
      </c>
      <c r="K173" s="3" t="s">
        <v>13</v>
      </c>
      <c r="L173" s="3" t="s">
        <v>14</v>
      </c>
      <c r="M173" s="3" t="s">
        <v>15</v>
      </c>
      <c r="N173" s="3" t="s">
        <v>16</v>
      </c>
      <c r="O173" s="3" t="s">
        <v>17</v>
      </c>
    </row>
    <row r="174" spans="1:15" x14ac:dyDescent="0.2">
      <c r="A174" s="4">
        <v>44077</v>
      </c>
      <c r="B174" s="4">
        <v>44104</v>
      </c>
      <c r="C174">
        <v>28</v>
      </c>
      <c r="D174">
        <v>27.524999999999999</v>
      </c>
      <c r="E174">
        <v>27.524999999999999</v>
      </c>
      <c r="F174">
        <v>27.524999999999999</v>
      </c>
      <c r="G174">
        <v>6.6636503991857098E-4</v>
      </c>
      <c r="H174" s="5">
        <v>951592</v>
      </c>
      <c r="I174" s="5">
        <v>951592</v>
      </c>
      <c r="J174" s="5">
        <v>0</v>
      </c>
      <c r="K174" s="5">
        <v>0</v>
      </c>
      <c r="L174" s="5">
        <v>17755.013949853401</v>
      </c>
      <c r="M174" s="5">
        <v>17755.013949853401</v>
      </c>
      <c r="N174" s="5">
        <v>0</v>
      </c>
      <c r="O174" s="5">
        <v>969347.01394985302</v>
      </c>
    </row>
    <row r="175" spans="1:15" x14ac:dyDescent="0.2">
      <c r="A175" s="4">
        <v>44105</v>
      </c>
      <c r="B175" s="4">
        <v>44135</v>
      </c>
      <c r="C175">
        <v>31</v>
      </c>
      <c r="D175">
        <v>27.135000000000002</v>
      </c>
      <c r="E175">
        <v>27.135000000000002</v>
      </c>
      <c r="F175">
        <v>27.135000000000002</v>
      </c>
      <c r="G175">
        <v>6.5796794962613703E-4</v>
      </c>
      <c r="H175" s="5">
        <v>0</v>
      </c>
      <c r="I175" s="5">
        <v>951592</v>
      </c>
      <c r="J175" s="5">
        <v>0</v>
      </c>
      <c r="K175" s="5">
        <v>0</v>
      </c>
      <c r="L175" s="5">
        <v>19409.6281507397</v>
      </c>
      <c r="M175" s="5">
        <v>37164.642100593097</v>
      </c>
      <c r="N175" s="5">
        <v>0</v>
      </c>
      <c r="O175" s="5">
        <v>988756.64210059296</v>
      </c>
    </row>
    <row r="176" spans="1:15" x14ac:dyDescent="0.2">
      <c r="A176" s="4">
        <v>44136</v>
      </c>
      <c r="B176" s="4">
        <v>44165</v>
      </c>
      <c r="C176">
        <v>30</v>
      </c>
      <c r="D176">
        <v>26.76</v>
      </c>
      <c r="E176">
        <v>26.76</v>
      </c>
      <c r="F176">
        <v>26.76</v>
      </c>
      <c r="G176">
        <v>6.4986956374091199E-4</v>
      </c>
      <c r="H176" s="5">
        <v>0</v>
      </c>
      <c r="I176" s="5">
        <v>951592</v>
      </c>
      <c r="J176" s="5">
        <v>0</v>
      </c>
      <c r="K176" s="5">
        <v>0</v>
      </c>
      <c r="L176" s="5">
        <v>18552.320336980301</v>
      </c>
      <c r="M176" s="5">
        <v>55716.962437573296</v>
      </c>
      <c r="N176" s="5">
        <v>0</v>
      </c>
      <c r="O176" s="5">
        <v>1007308.96243757</v>
      </c>
    </row>
    <row r="177" spans="1:15" x14ac:dyDescent="0.2">
      <c r="A177" s="4">
        <v>44166</v>
      </c>
      <c r="B177" s="4">
        <v>44196</v>
      </c>
      <c r="C177">
        <v>31</v>
      </c>
      <c r="D177">
        <v>26.19</v>
      </c>
      <c r="E177">
        <v>26.19</v>
      </c>
      <c r="F177">
        <v>26.19</v>
      </c>
      <c r="G177">
        <v>6.3751414410862005E-4</v>
      </c>
      <c r="H177" s="5">
        <v>0</v>
      </c>
      <c r="I177" s="5">
        <v>951592</v>
      </c>
      <c r="J177" s="5">
        <v>0</v>
      </c>
      <c r="K177" s="5">
        <v>0</v>
      </c>
      <c r="L177" s="5">
        <v>18806.254142038899</v>
      </c>
      <c r="M177" s="5">
        <v>74523.216579612199</v>
      </c>
      <c r="N177" s="5">
        <v>0</v>
      </c>
      <c r="O177" s="5">
        <v>1026115.21657961</v>
      </c>
    </row>
    <row r="178" spans="1:15" x14ac:dyDescent="0.2">
      <c r="A178" s="4">
        <v>44197</v>
      </c>
      <c r="B178" s="4">
        <v>44227</v>
      </c>
      <c r="C178">
        <v>31</v>
      </c>
      <c r="D178">
        <v>25.98</v>
      </c>
      <c r="E178">
        <v>25.98</v>
      </c>
      <c r="F178">
        <v>25.98</v>
      </c>
      <c r="G178">
        <v>6.3294811266723105E-4</v>
      </c>
      <c r="H178" s="5">
        <v>0</v>
      </c>
      <c r="I178" s="5">
        <v>951592</v>
      </c>
      <c r="J178" s="5">
        <v>0</v>
      </c>
      <c r="K178" s="5">
        <v>0</v>
      </c>
      <c r="L178" s="5">
        <v>18671.559173306301</v>
      </c>
      <c r="M178" s="5">
        <v>93194.775752918504</v>
      </c>
      <c r="N178" s="5">
        <v>0</v>
      </c>
      <c r="O178" s="5">
        <v>1044786.77575292</v>
      </c>
    </row>
    <row r="179" spans="1:15" x14ac:dyDescent="0.2">
      <c r="A179" s="4">
        <v>44228</v>
      </c>
      <c r="B179" s="4">
        <v>44255</v>
      </c>
      <c r="C179">
        <v>28</v>
      </c>
      <c r="D179">
        <v>26.31</v>
      </c>
      <c r="E179">
        <v>26.31</v>
      </c>
      <c r="F179">
        <v>26.31</v>
      </c>
      <c r="G179">
        <v>6.4011990387169405E-4</v>
      </c>
      <c r="H179" s="5">
        <v>0</v>
      </c>
      <c r="I179" s="5">
        <v>951592</v>
      </c>
      <c r="J179" s="5">
        <v>0</v>
      </c>
      <c r="K179" s="5">
        <v>0</v>
      </c>
      <c r="L179" s="5">
        <v>17055.723427821998</v>
      </c>
      <c r="M179" s="5">
        <v>110250.499180741</v>
      </c>
      <c r="N179" s="5">
        <v>0</v>
      </c>
      <c r="O179" s="5">
        <v>1061842.49918074</v>
      </c>
    </row>
    <row r="180" spans="1:15" x14ac:dyDescent="0.2">
      <c r="A180" s="4">
        <v>44256</v>
      </c>
      <c r="B180" s="4">
        <v>44286</v>
      </c>
      <c r="C180">
        <v>31</v>
      </c>
      <c r="D180">
        <v>26.114999999999998</v>
      </c>
      <c r="E180">
        <v>26.114999999999998</v>
      </c>
      <c r="F180">
        <v>26.114999999999998</v>
      </c>
      <c r="G180">
        <v>6.3588428907812599E-4</v>
      </c>
      <c r="H180" s="5">
        <v>0</v>
      </c>
      <c r="I180" s="5">
        <v>951592</v>
      </c>
      <c r="J180" s="5">
        <v>0</v>
      </c>
      <c r="K180" s="5">
        <v>0</v>
      </c>
      <c r="L180" s="5">
        <v>18758.174474785399</v>
      </c>
      <c r="M180" s="5">
        <v>129008.673655526</v>
      </c>
      <c r="N180" s="5">
        <v>0</v>
      </c>
      <c r="O180" s="5">
        <v>1080600.67365553</v>
      </c>
    </row>
    <row r="181" spans="1:15" x14ac:dyDescent="0.2">
      <c r="A181" s="4">
        <v>44287</v>
      </c>
      <c r="B181" s="4">
        <v>44316</v>
      </c>
      <c r="C181">
        <v>30</v>
      </c>
      <c r="D181">
        <v>25.965</v>
      </c>
      <c r="E181">
        <v>25.965</v>
      </c>
      <c r="F181">
        <v>25.965</v>
      </c>
      <c r="G181">
        <v>6.3262167717281802E-4</v>
      </c>
      <c r="H181" s="5">
        <v>0</v>
      </c>
      <c r="I181" s="5">
        <v>951592</v>
      </c>
      <c r="J181" s="5">
        <v>0</v>
      </c>
      <c r="K181" s="5">
        <v>0</v>
      </c>
      <c r="L181" s="5">
        <v>18059.931810727099</v>
      </c>
      <c r="M181" s="5">
        <v>147068.60546625301</v>
      </c>
      <c r="N181" s="5">
        <v>0</v>
      </c>
      <c r="O181" s="5">
        <v>1098660.6054662501</v>
      </c>
    </row>
    <row r="182" spans="1:15" x14ac:dyDescent="0.2">
      <c r="A182" s="4">
        <v>44317</v>
      </c>
      <c r="B182" s="4">
        <v>44347</v>
      </c>
      <c r="C182">
        <v>31</v>
      </c>
      <c r="D182">
        <v>25.83</v>
      </c>
      <c r="E182">
        <v>25.83</v>
      </c>
      <c r="F182">
        <v>25.83</v>
      </c>
      <c r="G182">
        <v>6.2968201205726405E-4</v>
      </c>
      <c r="H182" s="5">
        <v>0</v>
      </c>
      <c r="I182" s="5">
        <v>951592</v>
      </c>
      <c r="J182" s="5">
        <v>0</v>
      </c>
      <c r="K182" s="5">
        <v>0</v>
      </c>
      <c r="L182" s="5">
        <v>18575.211321745501</v>
      </c>
      <c r="M182" s="5">
        <v>165643.81678799901</v>
      </c>
      <c r="N182" s="5">
        <v>0</v>
      </c>
      <c r="O182" s="5">
        <v>1117235.8167880001</v>
      </c>
    </row>
    <row r="183" spans="1:15" x14ac:dyDescent="0.2">
      <c r="A183" s="4">
        <v>44348</v>
      </c>
      <c r="B183" s="4">
        <v>44377</v>
      </c>
      <c r="C183">
        <v>30</v>
      </c>
      <c r="D183">
        <v>25.815000000000001</v>
      </c>
      <c r="E183">
        <v>25.815000000000001</v>
      </c>
      <c r="F183">
        <v>25.815000000000001</v>
      </c>
      <c r="G183">
        <v>6.2935518846773996E-4</v>
      </c>
      <c r="H183" s="5">
        <v>0</v>
      </c>
      <c r="I183" s="5">
        <v>951592</v>
      </c>
      <c r="J183" s="5">
        <v>0</v>
      </c>
      <c r="K183" s="5">
        <v>0</v>
      </c>
      <c r="L183" s="5">
        <v>17966.680875131799</v>
      </c>
      <c r="M183" s="5">
        <v>183610.49766312999</v>
      </c>
      <c r="N183" s="5">
        <v>0</v>
      </c>
      <c r="O183" s="5">
        <v>1135202.4976631301</v>
      </c>
    </row>
    <row r="184" spans="1:15" x14ac:dyDescent="0.2">
      <c r="A184" s="4">
        <v>44378</v>
      </c>
      <c r="B184" s="4">
        <v>44408</v>
      </c>
      <c r="C184">
        <v>31</v>
      </c>
      <c r="D184">
        <v>25.77</v>
      </c>
      <c r="E184">
        <v>25.77</v>
      </c>
      <c r="F184">
        <v>25.77</v>
      </c>
      <c r="G184">
        <v>6.2837448450037104E-4</v>
      </c>
      <c r="H184" s="5">
        <v>0</v>
      </c>
      <c r="I184" s="5">
        <v>951592</v>
      </c>
      <c r="J184" s="5">
        <v>0</v>
      </c>
      <c r="K184" s="5">
        <v>0</v>
      </c>
      <c r="L184" s="5">
        <v>18536.640106095001</v>
      </c>
      <c r="M184" s="5">
        <v>202147.137769225</v>
      </c>
      <c r="N184" s="5">
        <v>0</v>
      </c>
      <c r="O184" s="5">
        <v>1153739.1377692299</v>
      </c>
    </row>
    <row r="185" spans="1:15" x14ac:dyDescent="0.2">
      <c r="A185" s="4">
        <v>44409</v>
      </c>
      <c r="B185" s="4">
        <v>44439</v>
      </c>
      <c r="C185">
        <v>31</v>
      </c>
      <c r="D185">
        <v>25.86</v>
      </c>
      <c r="E185">
        <v>25.86</v>
      </c>
      <c r="F185">
        <v>25.86</v>
      </c>
      <c r="G185">
        <v>6.3033554269220605E-4</v>
      </c>
      <c r="H185" s="5">
        <v>0</v>
      </c>
      <c r="I185" s="5">
        <v>951592</v>
      </c>
      <c r="J185" s="5">
        <v>0</v>
      </c>
      <c r="K185" s="5">
        <v>0</v>
      </c>
      <c r="L185" s="5">
        <v>18594.4900519884</v>
      </c>
      <c r="M185" s="5">
        <v>220741.627821214</v>
      </c>
      <c r="N185" s="5">
        <v>0</v>
      </c>
      <c r="O185" s="5">
        <v>1172333.6278212101</v>
      </c>
    </row>
    <row r="186" spans="1:15" x14ac:dyDescent="0.2">
      <c r="A186" s="4">
        <v>44440</v>
      </c>
      <c r="B186" s="4">
        <v>44469</v>
      </c>
      <c r="C186">
        <v>30</v>
      </c>
      <c r="D186">
        <v>25.785</v>
      </c>
      <c r="E186">
        <v>25.785</v>
      </c>
      <c r="F186">
        <v>25.785</v>
      </c>
      <c r="G186">
        <v>6.28701424698619E-4</v>
      </c>
      <c r="H186" s="5">
        <v>0</v>
      </c>
      <c r="I186" s="5">
        <v>951592</v>
      </c>
      <c r="J186" s="5">
        <v>0</v>
      </c>
      <c r="K186" s="5">
        <v>0</v>
      </c>
      <c r="L186" s="5">
        <v>17948.0173839542</v>
      </c>
      <c r="M186" s="5">
        <v>238689.645205168</v>
      </c>
      <c r="N186" s="5">
        <v>0</v>
      </c>
      <c r="O186" s="5">
        <v>1190281.6452051699</v>
      </c>
    </row>
    <row r="187" spans="1:15" x14ac:dyDescent="0.2">
      <c r="A187" s="4">
        <v>44470</v>
      </c>
      <c r="B187" s="4">
        <v>44500</v>
      </c>
      <c r="C187">
        <v>31</v>
      </c>
      <c r="D187">
        <v>25.62</v>
      </c>
      <c r="E187">
        <v>25.62</v>
      </c>
      <c r="F187">
        <v>25.62</v>
      </c>
      <c r="G187">
        <v>6.2510294214179795E-4</v>
      </c>
      <c r="H187" s="5">
        <v>0</v>
      </c>
      <c r="I187" s="5">
        <v>951592</v>
      </c>
      <c r="J187" s="5">
        <v>0</v>
      </c>
      <c r="K187" s="5">
        <v>0</v>
      </c>
      <c r="L187" s="5">
        <v>18440.131726476498</v>
      </c>
      <c r="M187" s="5">
        <v>257129.776931645</v>
      </c>
      <c r="N187" s="5">
        <v>0</v>
      </c>
      <c r="O187" s="5">
        <v>1208721.77693164</v>
      </c>
    </row>
    <row r="188" spans="1:15" x14ac:dyDescent="0.2">
      <c r="A188" s="4">
        <v>44501</v>
      </c>
      <c r="B188" s="4">
        <v>44530</v>
      </c>
      <c r="C188">
        <v>30</v>
      </c>
      <c r="D188">
        <v>25.905000000000001</v>
      </c>
      <c r="E188">
        <v>25.905000000000001</v>
      </c>
      <c r="F188">
        <v>25.905000000000001</v>
      </c>
      <c r="G188">
        <v>6.3131554742335005E-4</v>
      </c>
      <c r="H188" s="5">
        <v>0</v>
      </c>
      <c r="I188" s="5">
        <v>951592</v>
      </c>
      <c r="J188" s="5">
        <v>0</v>
      </c>
      <c r="K188" s="5">
        <v>0</v>
      </c>
      <c r="L188" s="5">
        <v>18022.644732110399</v>
      </c>
      <c r="M188" s="5">
        <v>275152.42166375503</v>
      </c>
      <c r="N188" s="5">
        <v>0</v>
      </c>
      <c r="O188" s="5">
        <v>1226744.42166376</v>
      </c>
    </row>
    <row r="189" spans="1:15" x14ac:dyDescent="0.2">
      <c r="A189" s="4">
        <v>44531</v>
      </c>
      <c r="B189" s="4">
        <v>44561</v>
      </c>
      <c r="C189">
        <v>31</v>
      </c>
      <c r="D189">
        <v>26.19</v>
      </c>
      <c r="E189">
        <v>26.19</v>
      </c>
      <c r="F189">
        <v>26.19</v>
      </c>
      <c r="G189">
        <v>6.3751414410862005E-4</v>
      </c>
      <c r="H189" s="5">
        <v>0</v>
      </c>
      <c r="I189" s="5">
        <v>951592</v>
      </c>
      <c r="J189" s="5">
        <v>0</v>
      </c>
      <c r="K189" s="5">
        <v>0</v>
      </c>
      <c r="L189" s="5">
        <v>18806.254142038899</v>
      </c>
      <c r="M189" s="5">
        <v>293958.67580579402</v>
      </c>
      <c r="N189" s="5">
        <v>0</v>
      </c>
      <c r="O189" s="5">
        <v>1245550.6758057899</v>
      </c>
    </row>
    <row r="190" spans="1:15" x14ac:dyDescent="0.2">
      <c r="A190" s="4">
        <v>44562</v>
      </c>
      <c r="B190" s="4">
        <v>44572</v>
      </c>
      <c r="C190">
        <v>11</v>
      </c>
      <c r="D190">
        <v>26.49</v>
      </c>
      <c r="E190">
        <v>26.49</v>
      </c>
      <c r="F190">
        <v>26.49</v>
      </c>
      <c r="G190">
        <v>6.4402391816376103E-4</v>
      </c>
      <c r="H190" s="5">
        <v>0</v>
      </c>
      <c r="I190" s="5">
        <v>951592</v>
      </c>
      <c r="J190" s="5">
        <v>0</v>
      </c>
      <c r="K190" s="5">
        <v>0</v>
      </c>
      <c r="L190" s="5">
        <v>6741.3280916661797</v>
      </c>
      <c r="M190" s="5">
        <v>300700.00389746</v>
      </c>
      <c r="N190" s="5">
        <v>0</v>
      </c>
      <c r="O190" s="5">
        <v>1252292.0038974599</v>
      </c>
    </row>
    <row r="192" spans="1:15" x14ac:dyDescent="0.2">
      <c r="A192" s="3" t="s">
        <v>18</v>
      </c>
      <c r="B192" s="3" t="s">
        <v>19</v>
      </c>
    </row>
    <row r="193" spans="1:6" x14ac:dyDescent="0.2">
      <c r="A193" t="s">
        <v>10</v>
      </c>
      <c r="B193" s="5">
        <v>951592</v>
      </c>
    </row>
    <row r="194" spans="1:6" x14ac:dyDescent="0.2">
      <c r="A194" t="s">
        <v>20</v>
      </c>
      <c r="B194" s="5">
        <v>0</v>
      </c>
    </row>
    <row r="195" spans="1:6" x14ac:dyDescent="0.2">
      <c r="A195" t="s">
        <v>21</v>
      </c>
      <c r="B195" s="5">
        <v>951592</v>
      </c>
    </row>
    <row r="196" spans="1:6" x14ac:dyDescent="0.2">
      <c r="A196" t="s">
        <v>22</v>
      </c>
      <c r="B196" s="5">
        <v>206489</v>
      </c>
    </row>
    <row r="197" spans="1:6" x14ac:dyDescent="0.2">
      <c r="A197" t="s">
        <v>23</v>
      </c>
      <c r="B197" s="5">
        <v>300700.00389746</v>
      </c>
    </row>
    <row r="198" spans="1:6" x14ac:dyDescent="0.2">
      <c r="A198" t="s">
        <v>24</v>
      </c>
      <c r="B198" s="5">
        <f>SUM(B195+B196+B197)</f>
        <v>1458781.0038974599</v>
      </c>
    </row>
    <row r="199" spans="1:6" x14ac:dyDescent="0.2">
      <c r="A199" t="s">
        <v>25</v>
      </c>
      <c r="B199" s="5">
        <v>0</v>
      </c>
    </row>
    <row r="200" spans="1:6" x14ac:dyDescent="0.2">
      <c r="A200" s="6" t="s">
        <v>26</v>
      </c>
      <c r="B200" s="10">
        <v>1458781</v>
      </c>
    </row>
    <row r="202" spans="1:6" x14ac:dyDescent="0.2">
      <c r="A202" s="2" t="s">
        <v>27</v>
      </c>
      <c r="B202" s="2" t="s">
        <v>27</v>
      </c>
      <c r="C202" s="2" t="s">
        <v>27</v>
      </c>
      <c r="D202" s="2" t="s">
        <v>27</v>
      </c>
      <c r="E202" s="2" t="s">
        <v>27</v>
      </c>
      <c r="F202" s="2" t="s">
        <v>27</v>
      </c>
    </row>
    <row r="203" spans="1:6" x14ac:dyDescent="0.2">
      <c r="A203" s="1"/>
      <c r="B203" s="1"/>
      <c r="C203" s="1"/>
      <c r="D203" s="1"/>
      <c r="E203" s="1"/>
      <c r="F203" s="1"/>
    </row>
  </sheetData>
  <mergeCells count="15">
    <mergeCell ref="A137:F137"/>
    <mergeCell ref="A169:F169"/>
    <mergeCell ref="A170:F170"/>
    <mergeCell ref="A202:F202"/>
    <mergeCell ref="A203:F203"/>
    <mergeCell ref="A69:F69"/>
    <mergeCell ref="A70:F70"/>
    <mergeCell ref="A102:F102"/>
    <mergeCell ref="A103:F103"/>
    <mergeCell ref="A136:F136"/>
    <mergeCell ref="A1:C1"/>
    <mergeCell ref="A2:D2"/>
    <mergeCell ref="A3:B3"/>
    <mergeCell ref="A36:F36"/>
    <mergeCell ref="A37:F37"/>
  </mergeCells>
  <pageMargins left="0.75" right="0.75" top="0.75" bottom="0.5" header="0.5" footer="0.75"/>
  <pageSetup scale="44" fitToHeight="0" orientation="landscape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2022-06-22T14:27:24Z</cp:lastPrinted>
  <dcterms:created xsi:type="dcterms:W3CDTF">2022-06-22T14:17:39Z</dcterms:created>
  <dcterms:modified xsi:type="dcterms:W3CDTF">2022-06-22T14:27:25Z</dcterms:modified>
</cp:coreProperties>
</file>