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rnanm\Documents\1. Ejecucion Presupuestal Gastos\Informes Especificos Ejecucion\Informes contenido Web y SGC\2016\inversion\"/>
    </mc:Choice>
  </mc:AlternateContent>
  <bookViews>
    <workbookView xWindow="0" yWindow="0" windowWidth="20490" windowHeight="7755"/>
  </bookViews>
  <sheets>
    <sheet name="Unidad - Decreto" sheetId="1" r:id="rId1"/>
  </sheets>
  <definedNames>
    <definedName name="_xlnm._FilterDatabase" localSheetId="0" hidden="1">'Unidad - Decreto'!$A$4:$AB$97</definedName>
    <definedName name="_xlnm.Print_Area" localSheetId="0">'Unidad - Decreto'!$D$3:$Z$69</definedName>
    <definedName name="_xlnm.Print_Titles" localSheetId="0">'Unidad - Decreto'!$4:$4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8" i="1" l="1"/>
  <c r="X98" i="1"/>
  <c r="W98" i="1"/>
  <c r="S98" i="1"/>
  <c r="AA96" i="1" l="1"/>
  <c r="AA95" i="1"/>
  <c r="AA94" i="1"/>
  <c r="AA80" i="1"/>
  <c r="AA71" i="1"/>
  <c r="AA70" i="1"/>
  <c r="AA61" i="1"/>
  <c r="AA60" i="1"/>
  <c r="AA21" i="1"/>
  <c r="AA20" i="1"/>
  <c r="AA19" i="1"/>
  <c r="AA18" i="1"/>
  <c r="AA17" i="1"/>
  <c r="AA16" i="1"/>
</calcChain>
</file>

<file path=xl/sharedStrings.xml><?xml version="1.0" encoding="utf-8"?>
<sst xmlns="http://schemas.openxmlformats.org/spreadsheetml/2006/main" count="1249" uniqueCount="184">
  <si>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</si>
  <si>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</si>
  <si>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</si>
  <si>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</si>
  <si>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</si>
  <si>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</si>
  <si>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</si>
  <si>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</si>
  <si>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</si>
  <si>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</si>
  <si>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</si>
  <si>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</si>
  <si>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</si>
  <si>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</si>
  <si>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</si>
  <si>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</si>
  <si>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</si>
  <si>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</si>
  <si>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</si>
  <si>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</si>
  <si>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</si>
  <si>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</si>
  <si>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</si>
  <si>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</si>
  <si>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</si>
  <si>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</si>
  <si>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</si>
  <si>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</si>
  <si>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</si>
  <si>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</si>
  <si>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</si>
  <si>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</si>
  <si>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27-01-02</t>
  </si>
  <si>
    <t>RAMA JUDICIAL - CONSEJO SUPERIOR DE LA JUDICATURA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</si>
  <si>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</si>
  <si>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</si>
  <si>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</si>
  <si>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</si>
  <si>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</si>
  <si>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</si>
  <si>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</si>
  <si>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</si>
  <si>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A-1-0-1-5</t>
  </si>
  <si>
    <t>5</t>
  </si>
  <si>
    <t>OTROS</t>
  </si>
  <si>
    <t>A-1-0-1-8</t>
  </si>
  <si>
    <t>8</t>
  </si>
  <si>
    <t>OTROS GASTOS PERSONALES - DISTRIBUCION PREVIO CONCEPTO DGPPN</t>
  </si>
  <si>
    <t>A-1-0-1-9</t>
  </si>
  <si>
    <t>9</t>
  </si>
  <si>
    <t>HORAS EXTRAS, DIAS FESTIVOS E INDEMNIZACION POR VACACIONES</t>
  </si>
  <si>
    <t>A-1-0-1-10</t>
  </si>
  <si>
    <t>OTROS GASTOS PERSONALES - PREVIO CONCEPTO DGPPN</t>
  </si>
  <si>
    <t>A-1-0-1-999</t>
  </si>
  <si>
    <t>999</t>
  </si>
  <si>
    <t>PAGOS PASIVOS EXIGIBLES VIGENCIA EXPIRADAS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</si>
  <si>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</si>
  <si>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</si>
  <si>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</si>
  <si>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</si>
  <si>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</si>
  <si>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</si>
  <si>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</si>
  <si>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</si>
  <si>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</si>
  <si>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4</t>
  </si>
  <si>
    <t>ADQUISICION DE BIENES Y SERVICIOS</t>
  </si>
  <si>
    <t>A-2-0-4-999</t>
  </si>
  <si>
    <t>A-3-2-1-1</t>
  </si>
  <si>
    <t>CUOTA DE AUDITAJE CONTRANAL</t>
  </si>
  <si>
    <t>SSF</t>
  </si>
  <si>
    <t>11</t>
  </si>
  <si>
    <t>A-3-2-1-37</t>
  </si>
  <si>
    <t>37</t>
  </si>
  <si>
    <t>FONDO DE PROTECCIÓN DE JUSTICIA. DECRETO 1890/99 Y DECRETO 200/03</t>
  </si>
  <si>
    <t>A-3-5-3-44</t>
  </si>
  <si>
    <t>44</t>
  </si>
  <si>
    <t>SEGURO DE VIDA (LEY 16/88)</t>
  </si>
  <si>
    <t>A-3-6-1-1</t>
  </si>
  <si>
    <t>6</t>
  </si>
  <si>
    <t>SENTENCIAS Y CONCILIACIONES</t>
  </si>
  <si>
    <t>C-111-803-189</t>
  </si>
  <si>
    <t>C</t>
  </si>
  <si>
    <t>111</t>
  </si>
  <si>
    <t>803</t>
  </si>
  <si>
    <t>189</t>
  </si>
  <si>
    <t>16</t>
  </si>
  <si>
    <t>CONSTRUCCION SEDE DESPACHOS JUDICIALES DE SOACHA - CUNDINAMARCA.</t>
  </si>
  <si>
    <t>C-111-803-196</t>
  </si>
  <si>
    <t>196</t>
  </si>
  <si>
    <t>CONSTRUCCION ADQUISICION ADECUACION Y DOTACION SEDES Y SALAS DE AUDIENCIAS PARA LA IMPLEMENTACION DEL SISTEMA ORAL DE LOS JUZGADOS CIVILES A NIVEL NACIONAL</t>
  </si>
  <si>
    <t>C-111-803-197</t>
  </si>
  <si>
    <t>197</t>
  </si>
  <si>
    <t>CONSTRUCCION ADQUISICION ADECUACION Y DOTACION SEDES Y SALAS DE AUDIENCIAS PARA LA IMPLEMENTACION DEL SISTEMA ORAL DE LOS JUZGADOS DE FAMILIA A NIVEL NACIONAL</t>
  </si>
  <si>
    <t>C-111-803-202</t>
  </si>
  <si>
    <t>202</t>
  </si>
  <si>
    <t>CONSTRUCCION DESPACHOS JUDICIALES DE ZIPAQUIRA - CUNDINAMARCA</t>
  </si>
  <si>
    <t>C-111-803-203</t>
  </si>
  <si>
    <t>203</t>
  </si>
  <si>
    <t>CONSTRUCCION Y ADECUACION SALAS DE AUDIENCIAS PARA ORALIDAD EN LO CONTENCIOSO ADMINISTRATIVO A NIVEL NACIONAL</t>
  </si>
  <si>
    <t>C-111-803-208</t>
  </si>
  <si>
    <t>208</t>
  </si>
  <si>
    <t>CONSTRUCCIÓN DESPACHOS JUDICIALES CALARCA QUINDIO</t>
  </si>
  <si>
    <t>C-111-803-223</t>
  </si>
  <si>
    <t>223</t>
  </si>
  <si>
    <t>CONSTRUCCION Y DOTACION SEDES DESPACHOS JUDICIALES PARA CIUDADES INTERMEDIAS  Y CABECERAS DE CIRCUITO</t>
  </si>
  <si>
    <t>C-112-803-13</t>
  </si>
  <si>
    <t>112</t>
  </si>
  <si>
    <t>13</t>
  </si>
  <si>
    <t>ADQUISICION CONSTRUCCION SEDE DESPACHOS JUDICIALES BOGOTA D.C.</t>
  </si>
  <si>
    <t>C-112-803-21</t>
  </si>
  <si>
    <t>21</t>
  </si>
  <si>
    <t>ADQUISICION Y / O ADECUACION DE JUZGADOS DESCONCENTRACION DE DESPACHOS A NIVEL NACIONAL</t>
  </si>
  <si>
    <t>C-112-803-190</t>
  </si>
  <si>
    <t>190</t>
  </si>
  <si>
    <t>ADQUISICIÓN Y ADECUACION SEDES DE DESPACHOS JUDICIALES  PARA  RESTITUCION DE TIERRAS A NIVEL NACIONAL</t>
  </si>
  <si>
    <t>C-112-803-194</t>
  </si>
  <si>
    <t>194</t>
  </si>
  <si>
    <t>ADQUISICION Y ADECUACION  DE INFRAESTRUCTURA FISICA  PARA CIUDADES INTERMEDIAS Y CABECERAS DE CIRCUITO A NIVEL NACIONAL</t>
  </si>
  <si>
    <t>C-113-803-1</t>
  </si>
  <si>
    <t>113</t>
  </si>
  <si>
    <t>MEJORAMIENTO Y MANTENIMIENTO DE INFRAESTRUCTURA PROPIA DEL SECTOR.</t>
  </si>
  <si>
    <t>C-113-803-6</t>
  </si>
  <si>
    <t>ADQUISICION Y/O ADECUACION Y DOTACION SALAS DE AUDIENCIAS PARA SISTEMA PENAL ACUSATORIO A NIVEL NACIONAL</t>
  </si>
  <si>
    <t>C-113-803-218</t>
  </si>
  <si>
    <t>218</t>
  </si>
  <si>
    <t>ADQUISICION Y/O ADECUACION Y DOTACION SALAS DE AUDIENCIAS PARA SISTEMA PENAL ACUSATORIO A NIVEL NACIONAL - PAGOS PASIVOS EXIGIBLES VIGENCIA EXPIRADA</t>
  </si>
  <si>
    <t>C-113-803-220</t>
  </si>
  <si>
    <t>220</t>
  </si>
  <si>
    <t>MEJORAMIENTO Y MANTENIMIENTO DE INFRAESTRUCTURA PROPIA DEL SECTOR - PAGOS PASIVOS EXIGIBLES VIGENCIA EXPIRADA</t>
  </si>
  <si>
    <t>C-113-803-221</t>
  </si>
  <si>
    <t>221</t>
  </si>
  <si>
    <t>MEJORAMIENTO Y MANTENIMIENTO DE INFRAESTRUCTURA FISICA A NIVEL NACIONAL</t>
  </si>
  <si>
    <t>C-213-803-1</t>
  </si>
  <si>
    <t>213</t>
  </si>
  <si>
    <t>PROTECCION Y FORTALECIMIENTO DE LA SEGURIDAD DE LOS FUNCIONARIOS JUDICIALES A NIVEL NACIONAL</t>
  </si>
  <si>
    <t>C-213-803-3</t>
  </si>
  <si>
    <t>SISTEMATIZACION DE DESPACHOS JUDICIALES A NIVEL NACIONAL</t>
  </si>
  <si>
    <t>C-213-803-5</t>
  </si>
  <si>
    <t>IMPLEMENTACION Y FORTALECIMIENTO DE LA UNIDAD DE REGISTRO NACIONAL DE ABOGADOS - AUXILIARES DE LA JUSTICIA SISTEMAS DE CONTROL INFORMACION Y PUBLICACIONES A NIVEL NACIONAL</t>
  </si>
  <si>
    <t>C-310-803-5</t>
  </si>
  <si>
    <t>310</t>
  </si>
  <si>
    <t>CAPACITACION FORMACION DE FUNCIONARIOS Y EMPLEADOS JUDICIALES Y DEL PERSONAL ADMINISTRATIVO.</t>
  </si>
  <si>
    <t>C-310-803-14</t>
  </si>
  <si>
    <t>14</t>
  </si>
  <si>
    <t>CAPACITACION FORMACION DE FUNCIONARIOS Y EMPLEADOS JUDICIALES Y DEL PERSONAL ADMINISTRATIVO - PAGOS PASIVOS EXIGIBLES VIGENCIA EXPIRADA</t>
  </si>
  <si>
    <t>C-320-803-1</t>
  </si>
  <si>
    <t>320</t>
  </si>
  <si>
    <t>CAPACITACION, FORMULACION, IMPLEMENTACION Y FORTALECIMIENTO DE  PROGRAMAS DE BIENESTAR SOCIAL PARA LOS SERVIDORES JUDICIALES A NIVEL NACIONAL</t>
  </si>
  <si>
    <t>C-410-803-3</t>
  </si>
  <si>
    <t>410</t>
  </si>
  <si>
    <t>APLICACION DE UN SISTEMA DE INFORMACION ESTADISTICO DE GESTION DE LA RAMA JUDICIAL</t>
  </si>
  <si>
    <t>C-410-803-12</t>
  </si>
  <si>
    <t>12</t>
  </si>
  <si>
    <t>MEJORAMIENTO DE LOS PROCESOS DE ADMINISTRACION DE LA CARRERA JUDICIAL</t>
  </si>
  <si>
    <t>C-410-803-34</t>
  </si>
  <si>
    <t>34</t>
  </si>
  <si>
    <t>ESTUDIOS E INVESTIGACIONES SOCIOJURIDICAS A NIVEL NACIONAL</t>
  </si>
  <si>
    <t>C-410-803-37</t>
  </si>
  <si>
    <t>IMPLEMENTACION DE UN SISTEMA DE GESTIÓN INTEGRADO DEL CONSEJO SUPERIOR DE LA JUDICATURA A NIVEL NACIONAL</t>
  </si>
  <si>
    <t>C-410-803-41</t>
  </si>
  <si>
    <t>41</t>
  </si>
  <si>
    <t>DIVULGACIÓN , DOCUMENTACIÓN Y PRESERVACIÓN DE LA MEMORIA HISTÓRICA DE LA RAMA JUDICIAL A NIVEL NACIONAL</t>
  </si>
  <si>
    <t>C-410-803-42</t>
  </si>
  <si>
    <t>42</t>
  </si>
  <si>
    <t>APLICACION DE UN SISTEMA DE INFORMACION ESTADISTICO DE GESTION DE LA RAMA JUDICIAL - PAGOS PASIVOS EXIGIBLES VIGENCIA EXPIRADA</t>
  </si>
  <si>
    <t>C-520-803-2</t>
  </si>
  <si>
    <t>520</t>
  </si>
  <si>
    <t>APOYO AL FORTALECIMIENTO DE LOS SERVICIOS DE JUSTICIA A NIVEL NACIONAL-BID</t>
  </si>
  <si>
    <t>27-01-03</t>
  </si>
  <si>
    <t>RAMA JUDICIAL - CORTE SUPREMA DE JUSTICIA</t>
  </si>
  <si>
    <t>A-3-5-2-2</t>
  </si>
  <si>
    <t>CESANTIAS PARCIALES</t>
  </si>
  <si>
    <t>27-01-04</t>
  </si>
  <si>
    <t>RAMA JUDICIAL - CONSEJO DE ESTADO</t>
  </si>
  <si>
    <t>A-3-4-1-137</t>
  </si>
  <si>
    <t>137</t>
  </si>
  <si>
    <t>ASOCIACION IBEROAMERICANA DE TRIBUNALES DE JUSTICIA FISCAL Y ADMINISTRATIVA Y LA ASOCIACION INTERNACIONAL DE ALTAS JURISDICCIONES ADMINISTRATIVAS. LEY 1331 DE 2009</t>
  </si>
  <si>
    <t>27-01-05</t>
  </si>
  <si>
    <t>RAMA JUDICIAL - CORTE CONSTITUCIONAL</t>
  </si>
  <si>
    <t>27-01-08</t>
  </si>
  <si>
    <t>RAMA JUDICIAL - TRIBUNALES Y JUZGADOS</t>
  </si>
  <si>
    <t>A-3-5-2-1</t>
  </si>
  <si>
    <t>CESANTIAS DEFINITIVAS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</si>
</sst>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1240A]&quot;$&quot;\ #,##0.00;\(&quot;$&quot;\ #,##0.0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0"/>
      <name val="Arial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9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2" borderId="1" xfId="3" applyNumberFormat="1" applyFont="1" applyFill="1" applyBorder="1" applyAlignment="1">
      <alignment horizontal="center" vertical="center" wrapText="1" readingOrder="1"/>
    </xf>
    <xf numFmtId="0" fontId="2" fillId="2" borderId="0" xfId="3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Border="1"/>
    <xf numFmtId="0" fontId="5" fillId="2" borderId="1" xfId="3" applyNumberFormat="1" applyFont="1" applyFill="1" applyBorder="1" applyAlignment="1">
      <alignment horizontal="center" vertical="center" wrapText="1" readingOrder="1"/>
    </xf>
    <xf numFmtId="0" fontId="5" fillId="2" borderId="1" xfId="3" applyNumberFormat="1" applyFont="1" applyFill="1" applyBorder="1" applyAlignment="1">
      <alignment horizontal="left" vertical="center" wrapText="1" readingOrder="1"/>
    </xf>
    <xf numFmtId="0" fontId="5" fillId="2" borderId="1" xfId="3" applyNumberFormat="1" applyFont="1" applyFill="1" applyBorder="1" applyAlignment="1">
      <alignment vertical="center" wrapText="1" readingOrder="1"/>
    </xf>
    <xf numFmtId="164" fontId="5" fillId="2" borderId="1" xfId="3" applyNumberFormat="1" applyFont="1" applyFill="1" applyBorder="1" applyAlignment="1">
      <alignment horizontal="right" vertical="center" wrapText="1" readingOrder="1"/>
    </xf>
    <xf numFmtId="10" fontId="4" fillId="2" borderId="0" xfId="2" applyNumberFormat="1" applyFont="1" applyFill="1" applyBorder="1"/>
    <xf numFmtId="0" fontId="5" fillId="3" borderId="1" xfId="3" applyNumberFormat="1" applyFont="1" applyFill="1" applyBorder="1" applyAlignment="1">
      <alignment horizontal="center" vertical="center" wrapText="1" readingOrder="1"/>
    </xf>
    <xf numFmtId="0" fontId="5" fillId="3" borderId="1" xfId="3" applyNumberFormat="1" applyFont="1" applyFill="1" applyBorder="1" applyAlignment="1">
      <alignment horizontal="left" vertical="center" wrapText="1" readingOrder="1"/>
    </xf>
    <xf numFmtId="0" fontId="5" fillId="3" borderId="1" xfId="3" applyNumberFormat="1" applyFont="1" applyFill="1" applyBorder="1" applyAlignment="1">
      <alignment vertical="center" wrapText="1" readingOrder="1"/>
    </xf>
    <xf numFmtId="164" fontId="5" fillId="3" borderId="1" xfId="3" applyNumberFormat="1" applyFont="1" applyFill="1" applyBorder="1" applyAlignment="1">
      <alignment horizontal="right" vertical="center" wrapText="1" readingOrder="1"/>
    </xf>
    <xf numFmtId="0" fontId="5" fillId="4" borderId="1" xfId="3" applyNumberFormat="1" applyFont="1" applyFill="1" applyBorder="1" applyAlignment="1">
      <alignment horizontal="center" vertical="center" wrapText="1" readingOrder="1"/>
    </xf>
    <xf numFmtId="164" fontId="5" fillId="4" borderId="1" xfId="3" applyNumberFormat="1" applyFont="1" applyFill="1" applyBorder="1" applyAlignment="1">
      <alignment horizontal="right" vertical="center" wrapText="1" readingOrder="1"/>
    </xf>
    <xf numFmtId="166" fontId="5" fillId="2" borderId="1" xfId="1" applyNumberFormat="1" applyFont="1" applyFill="1" applyBorder="1" applyAlignment="1">
      <alignment horizontal="center" vertical="center" wrapText="1" readingOrder="1"/>
    </xf>
    <xf numFmtId="166" fontId="5" fillId="2" borderId="1" xfId="1" applyNumberFormat="1" applyFont="1" applyFill="1" applyBorder="1" applyAlignment="1">
      <alignment horizontal="left" vertical="center" wrapText="1" readingOrder="1"/>
    </xf>
    <xf numFmtId="166" fontId="5" fillId="2" borderId="1" xfId="1" applyNumberFormat="1" applyFont="1" applyFill="1" applyBorder="1" applyAlignment="1">
      <alignment vertical="center" wrapText="1" readingOrder="1"/>
    </xf>
    <xf numFmtId="166" fontId="5" fillId="2" borderId="1" xfId="1" applyNumberFormat="1" applyFont="1" applyFill="1" applyBorder="1" applyAlignment="1">
      <alignment horizontal="right" vertical="center" wrapText="1" readingOrder="1"/>
    </xf>
    <xf numFmtId="166" fontId="4" fillId="2" borderId="0" xfId="1" applyNumberFormat="1" applyFont="1" applyFill="1" applyBorder="1"/>
    <xf numFmtId="165" fontId="5" fillId="2" borderId="1" xfId="1" applyFont="1" applyFill="1" applyBorder="1" applyAlignment="1">
      <alignment horizontal="center" vertical="center" wrapText="1" readingOrder="1"/>
    </xf>
    <xf numFmtId="165" fontId="5" fillId="3" borderId="1" xfId="1" applyFont="1" applyFill="1" applyBorder="1" applyAlignment="1">
      <alignment horizontal="left" vertical="center" wrapText="1" readingOrder="1"/>
    </xf>
    <xf numFmtId="165" fontId="5" fillId="3" borderId="1" xfId="1" applyFont="1" applyFill="1" applyBorder="1" applyAlignment="1">
      <alignment vertical="center" wrapText="1" readingOrder="1"/>
    </xf>
    <xf numFmtId="165" fontId="5" fillId="2" borderId="1" xfId="1" applyFont="1" applyFill="1" applyBorder="1" applyAlignment="1">
      <alignment horizontal="left" vertical="center" wrapText="1" readingOrder="1"/>
    </xf>
    <xf numFmtId="165" fontId="5" fillId="2" borderId="1" xfId="1" applyFont="1" applyFill="1" applyBorder="1" applyAlignment="1">
      <alignment horizontal="right" vertical="center" wrapText="1" readingOrder="1"/>
    </xf>
    <xf numFmtId="165" fontId="4" fillId="2" borderId="0" xfId="1" applyFont="1" applyFill="1" applyBorder="1"/>
    <xf numFmtId="165" fontId="5" fillId="2" borderId="1" xfId="1" applyFont="1" applyFill="1" applyBorder="1" applyAlignment="1">
      <alignment vertical="center" wrapText="1" readingOrder="1"/>
    </xf>
    <xf numFmtId="165" fontId="6" fillId="2" borderId="1" xfId="1" applyFont="1" applyFill="1" applyBorder="1" applyAlignment="1">
      <alignment horizontal="center" vertical="center" wrapText="1" readingOrder="1"/>
    </xf>
    <xf numFmtId="165" fontId="6" fillId="2" borderId="1" xfId="1" applyFont="1" applyFill="1" applyBorder="1" applyAlignment="1">
      <alignment horizontal="left" vertical="center" wrapText="1" readingOrder="1"/>
    </xf>
    <xf numFmtId="165" fontId="6" fillId="2" borderId="1" xfId="1" applyFont="1" applyFill="1" applyBorder="1" applyAlignment="1">
      <alignment vertical="center" wrapText="1" readingOrder="1"/>
    </xf>
    <xf numFmtId="165" fontId="6" fillId="2" borderId="1" xfId="1" applyFont="1" applyFill="1" applyBorder="1" applyAlignment="1">
      <alignment horizontal="right" vertical="center" wrapText="1" readingOrder="1"/>
    </xf>
    <xf numFmtId="165" fontId="7" fillId="2" borderId="0" xfId="1" applyFont="1" applyFill="1" applyBorder="1"/>
    <xf numFmtId="43" fontId="4" fillId="2" borderId="0" xfId="0" applyNumberFormat="1" applyFont="1" applyFill="1" applyBorder="1"/>
    <xf numFmtId="0" fontId="8" fillId="2" borderId="1" xfId="3" applyNumberFormat="1" applyFont="1" applyFill="1" applyBorder="1" applyAlignment="1">
      <alignment horizontal="center" vertical="center" wrapText="1" readingOrder="1"/>
    </xf>
    <xf numFmtId="0" fontId="8" fillId="2" borderId="0" xfId="3" applyNumberFormat="1" applyFont="1" applyFill="1" applyBorder="1" applyAlignment="1">
      <alignment horizontal="center" vertical="center" wrapText="1" readingOrder="1"/>
    </xf>
    <xf numFmtId="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3" applyNumberFormat="1" applyFont="1" applyFill="1" applyBorder="1" applyAlignment="1">
      <alignment horizontal="left" vertical="center" wrapText="1" readingOrder="1"/>
    </xf>
    <xf numFmtId="0" fontId="9" fillId="2" borderId="1" xfId="3" applyNumberFormat="1" applyFont="1" applyFill="1" applyBorder="1" applyAlignment="1">
      <alignment vertical="center" wrapText="1" readingOrder="1"/>
    </xf>
    <xf numFmtId="164" fontId="9" fillId="2" borderId="1" xfId="3" applyNumberFormat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99"/>
  <sheetViews>
    <sheetView showGridLines="0" tabSelected="1" zoomScale="80" zoomScaleNormal="80" workbookViewId="0">
      <pane xSplit="2" ySplit="4" topLeftCell="C31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baseColWidth="10" defaultRowHeight="15" x14ac:dyDescent="0.25"/>
  <cols>
    <col min="1" max="1" width="10.28515625" style="3" bestFit="1" customWidth="1"/>
    <col min="2" max="2" width="46" style="3" bestFit="1" customWidth="1"/>
    <col min="3" max="3" width="12.85546875" style="3" bestFit="1" customWidth="1"/>
    <col min="4" max="4" width="10.42578125" style="3" hidden="1" customWidth="1"/>
    <col min="5" max="6" width="9.85546875" style="3" hidden="1" customWidth="1"/>
    <col min="7" max="7" width="10" style="3" hidden="1" customWidth="1"/>
    <col min="8" max="11" width="10.28515625" style="3" hidden="1" customWidth="1"/>
    <col min="12" max="12" width="12.5703125" style="3" hidden="1" customWidth="1"/>
    <col min="13" max="13" width="9.85546875" style="3" bestFit="1" customWidth="1"/>
    <col min="14" max="14" width="8.85546875" style="3" bestFit="1" customWidth="1"/>
    <col min="15" max="15" width="45.7109375" style="3" customWidth="1"/>
    <col min="16" max="16" width="20.85546875" style="3" hidden="1" customWidth="1"/>
    <col min="17" max="17" width="22.85546875" style="3" hidden="1" customWidth="1"/>
    <col min="18" max="18" width="20.28515625" style="3" hidden="1" customWidth="1"/>
    <col min="19" max="19" width="21.140625" style="3" customWidth="1"/>
    <col min="20" max="20" width="22" style="3" hidden="1" customWidth="1"/>
    <col min="21" max="21" width="21" style="3" hidden="1" customWidth="1"/>
    <col min="22" max="22" width="21.85546875" style="3" hidden="1" customWidth="1"/>
    <col min="23" max="23" width="21.5703125" style="3" bestFit="1" customWidth="1"/>
    <col min="24" max="24" width="21.7109375" style="3" bestFit="1" customWidth="1"/>
    <col min="25" max="25" width="21.5703125" style="3" hidden="1" customWidth="1"/>
    <col min="26" max="26" width="21.5703125" style="3" bestFit="1" customWidth="1"/>
    <col min="27" max="27" width="11.42578125" style="3" customWidth="1"/>
    <col min="28" max="28" width="0.42578125" style="3" customWidth="1"/>
    <col min="29" max="16384" width="11.42578125" style="3"/>
  </cols>
  <sheetData>
    <row r="1" spans="1:27" x14ac:dyDescent="0.25">
      <c r="A1" s="33" t="s">
        <v>0</v>
      </c>
      <c r="B1" s="33">
        <v>2016</v>
      </c>
      <c r="C1" s="34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34" t="s">
        <v>1</v>
      </c>
      <c r="N1" s="34" t="s">
        <v>1</v>
      </c>
      <c r="O1" s="34" t="s">
        <v>1</v>
      </c>
      <c r="P1" s="2" t="s">
        <v>1</v>
      </c>
      <c r="Q1" s="2" t="s">
        <v>1</v>
      </c>
      <c r="R1" s="2" t="s">
        <v>1</v>
      </c>
      <c r="S1" s="34" t="s">
        <v>1</v>
      </c>
      <c r="T1" s="2" t="s">
        <v>1</v>
      </c>
      <c r="U1" s="2" t="s">
        <v>1</v>
      </c>
      <c r="V1" s="2" t="s">
        <v>1</v>
      </c>
      <c r="W1" s="34" t="s">
        <v>1</v>
      </c>
      <c r="X1" s="34" t="s">
        <v>1</v>
      </c>
      <c r="Y1" s="2" t="s">
        <v>1</v>
      </c>
      <c r="Z1" s="34" t="s">
        <v>1</v>
      </c>
    </row>
    <row r="2" spans="1:27" x14ac:dyDescent="0.25">
      <c r="A2" s="33" t="s">
        <v>2</v>
      </c>
      <c r="B2" s="33" t="s">
        <v>3</v>
      </c>
      <c r="C2" s="34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34" t="s">
        <v>1</v>
      </c>
      <c r="N2" s="34" t="s">
        <v>1</v>
      </c>
      <c r="O2" s="34" t="s">
        <v>1</v>
      </c>
      <c r="P2" s="2" t="s">
        <v>1</v>
      </c>
      <c r="Q2" s="2" t="s">
        <v>1</v>
      </c>
      <c r="R2" s="2" t="s">
        <v>1</v>
      </c>
      <c r="S2" s="34" t="s">
        <v>1</v>
      </c>
      <c r="T2" s="2" t="s">
        <v>1</v>
      </c>
      <c r="U2" s="2" t="s">
        <v>1</v>
      </c>
      <c r="V2" s="2" t="s">
        <v>1</v>
      </c>
      <c r="W2" s="34" t="s">
        <v>1</v>
      </c>
      <c r="X2" s="34" t="s">
        <v>1</v>
      </c>
      <c r="Y2" s="2" t="s">
        <v>1</v>
      </c>
      <c r="Z2" s="34" t="s">
        <v>1</v>
      </c>
    </row>
    <row r="3" spans="1:27" x14ac:dyDescent="0.25">
      <c r="A3" s="33" t="s">
        <v>4</v>
      </c>
      <c r="B3" s="33" t="s">
        <v>5</v>
      </c>
      <c r="C3" s="34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34" t="s">
        <v>1</v>
      </c>
      <c r="N3" s="34" t="s">
        <v>1</v>
      </c>
      <c r="O3" s="34" t="s">
        <v>1</v>
      </c>
      <c r="P3" s="2" t="s">
        <v>1</v>
      </c>
      <c r="Q3" s="2" t="s">
        <v>1</v>
      </c>
      <c r="R3" s="2" t="s">
        <v>1</v>
      </c>
      <c r="S3" s="34" t="s">
        <v>1</v>
      </c>
      <c r="T3" s="2" t="s">
        <v>1</v>
      </c>
      <c r="U3" s="2" t="s">
        <v>1</v>
      </c>
      <c r="V3" s="2" t="s">
        <v>1</v>
      </c>
      <c r="W3" s="34" t="s">
        <v>1</v>
      </c>
      <c r="X3" s="34" t="s">
        <v>1</v>
      </c>
      <c r="Y3" s="2" t="s">
        <v>1</v>
      </c>
      <c r="Z3" s="34" t="s">
        <v>1</v>
      </c>
    </row>
    <row r="4" spans="1:27" ht="24" x14ac:dyDescent="0.25">
      <c r="A4" s="33" t="s">
        <v>6</v>
      </c>
      <c r="B4" s="33" t="s">
        <v>7</v>
      </c>
      <c r="C4" s="33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33" t="s">
        <v>18</v>
      </c>
      <c r="N4" s="33" t="s">
        <v>19</v>
      </c>
      <c r="O4" s="33" t="s">
        <v>20</v>
      </c>
      <c r="P4" s="1" t="s">
        <v>21</v>
      </c>
      <c r="Q4" s="1" t="s">
        <v>22</v>
      </c>
      <c r="R4" s="1" t="s">
        <v>23</v>
      </c>
      <c r="S4" s="33" t="s">
        <v>24</v>
      </c>
      <c r="T4" s="1" t="s">
        <v>25</v>
      </c>
      <c r="U4" s="1" t="s">
        <v>26</v>
      </c>
      <c r="V4" s="1" t="s">
        <v>27</v>
      </c>
      <c r="W4" s="33" t="s">
        <v>28</v>
      </c>
      <c r="X4" s="33" t="s">
        <v>29</v>
      </c>
      <c r="Y4" s="1" t="s">
        <v>30</v>
      </c>
      <c r="Z4" s="33" t="s">
        <v>31</v>
      </c>
    </row>
    <row r="5" spans="1:27" ht="22.5" hidden="1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83905854378</v>
      </c>
      <c r="Q5" s="7">
        <v>5200000000</v>
      </c>
      <c r="R5" s="7">
        <v>27733720086</v>
      </c>
      <c r="S5" s="7">
        <v>61372134292</v>
      </c>
      <c r="T5" s="7">
        <v>0</v>
      </c>
      <c r="U5" s="7">
        <v>60875235246</v>
      </c>
      <c r="V5" s="7">
        <v>496899046</v>
      </c>
      <c r="W5" s="7">
        <v>60742995796</v>
      </c>
      <c r="X5" s="7">
        <v>60693616574</v>
      </c>
      <c r="Y5" s="7">
        <v>60582767915</v>
      </c>
      <c r="Z5" s="7">
        <v>60582767915</v>
      </c>
    </row>
    <row r="6" spans="1:27" ht="22.5" hidden="1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90747750609</v>
      </c>
      <c r="Q6" s="7">
        <v>5300000000</v>
      </c>
      <c r="R6" s="7">
        <v>28059615977</v>
      </c>
      <c r="S6" s="7">
        <v>67988134632</v>
      </c>
      <c r="T6" s="7">
        <v>0</v>
      </c>
      <c r="U6" s="7">
        <v>67661594571.809998</v>
      </c>
      <c r="V6" s="7">
        <v>326540060.19</v>
      </c>
      <c r="W6" s="7">
        <v>67661384546.809998</v>
      </c>
      <c r="X6" s="7">
        <v>67646615479.809998</v>
      </c>
      <c r="Y6" s="7">
        <v>67407164388.809998</v>
      </c>
      <c r="Z6" s="7">
        <v>67407164388.809998</v>
      </c>
    </row>
    <row r="7" spans="1:27" ht="22.5" hidden="1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0</v>
      </c>
      <c r="Q7" s="7">
        <v>157600000000</v>
      </c>
      <c r="R7" s="7">
        <v>157600000000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7" ht="22.5" hidden="1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1294565225</v>
      </c>
      <c r="Q8" s="7">
        <v>1500000000</v>
      </c>
      <c r="R8" s="7">
        <v>0</v>
      </c>
      <c r="S8" s="7">
        <v>2794565225</v>
      </c>
      <c r="T8" s="7">
        <v>0</v>
      </c>
      <c r="U8" s="7">
        <v>2547467007</v>
      </c>
      <c r="V8" s="7">
        <v>247098218</v>
      </c>
      <c r="W8" s="7">
        <v>2547467007</v>
      </c>
      <c r="X8" s="7">
        <v>2547467007</v>
      </c>
      <c r="Y8" s="7">
        <v>2441244564</v>
      </c>
      <c r="Z8" s="7">
        <v>2441244564</v>
      </c>
    </row>
    <row r="9" spans="1:27" ht="22.5" hidden="1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39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52</v>
      </c>
      <c r="P9" s="7">
        <v>129444899759</v>
      </c>
      <c r="Q9" s="7">
        <v>0</v>
      </c>
      <c r="R9" s="7">
        <v>129444899759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7" ht="22.5" hidden="1" x14ac:dyDescent="0.25">
      <c r="A10" s="4" t="s">
        <v>32</v>
      </c>
      <c r="B10" s="5" t="s">
        <v>33</v>
      </c>
      <c r="C10" s="6" t="s">
        <v>53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54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0</v>
      </c>
      <c r="Q10" s="7">
        <v>328304187</v>
      </c>
      <c r="R10" s="7">
        <v>0</v>
      </c>
      <c r="S10" s="7">
        <v>328304187</v>
      </c>
      <c r="T10" s="7">
        <v>0</v>
      </c>
      <c r="U10" s="7">
        <v>328024540</v>
      </c>
      <c r="V10" s="7">
        <v>279647</v>
      </c>
      <c r="W10" s="7">
        <v>328024540</v>
      </c>
      <c r="X10" s="7">
        <v>328024540</v>
      </c>
      <c r="Y10" s="7">
        <v>153213609</v>
      </c>
      <c r="Z10" s="7">
        <v>153213609</v>
      </c>
    </row>
    <row r="11" spans="1:27" ht="22.5" hidden="1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534887359</v>
      </c>
      <c r="Q11" s="7">
        <v>570000000</v>
      </c>
      <c r="R11" s="7">
        <v>26744368</v>
      </c>
      <c r="S11" s="7">
        <v>1078142991</v>
      </c>
      <c r="T11" s="7">
        <v>0</v>
      </c>
      <c r="U11" s="7">
        <v>485631161</v>
      </c>
      <c r="V11" s="7">
        <v>592511830</v>
      </c>
      <c r="W11" s="7">
        <v>485630917</v>
      </c>
      <c r="X11" s="7">
        <v>470980099</v>
      </c>
      <c r="Y11" s="7">
        <v>460980099</v>
      </c>
      <c r="Z11" s="7">
        <v>460980099</v>
      </c>
    </row>
    <row r="12" spans="1:27" ht="22.5" hidden="1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36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51017067643</v>
      </c>
      <c r="Q12" s="7">
        <v>2100000000</v>
      </c>
      <c r="R12" s="7">
        <v>16028653142</v>
      </c>
      <c r="S12" s="7">
        <v>37088414501</v>
      </c>
      <c r="T12" s="7">
        <v>0</v>
      </c>
      <c r="U12" s="7">
        <v>35617914587</v>
      </c>
      <c r="V12" s="7">
        <v>1470499914</v>
      </c>
      <c r="W12" s="7">
        <v>35607035342</v>
      </c>
      <c r="X12" s="7">
        <v>35606078232</v>
      </c>
      <c r="Y12" s="7">
        <v>29082922230</v>
      </c>
      <c r="Z12" s="7">
        <v>29082922230</v>
      </c>
    </row>
    <row r="13" spans="1:27" ht="22.5" hidden="1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37</v>
      </c>
      <c r="G13" s="4" t="s">
        <v>62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63</v>
      </c>
      <c r="P13" s="7">
        <v>319215599</v>
      </c>
      <c r="Q13" s="7">
        <v>0</v>
      </c>
      <c r="R13" s="7">
        <v>95862730</v>
      </c>
      <c r="S13" s="7">
        <v>223352869</v>
      </c>
      <c r="T13" s="7">
        <v>0</v>
      </c>
      <c r="U13" s="7">
        <v>221535419</v>
      </c>
      <c r="V13" s="7">
        <v>1817450</v>
      </c>
      <c r="W13" s="7">
        <v>219835419</v>
      </c>
      <c r="X13" s="7">
        <v>219835419</v>
      </c>
      <c r="Y13" s="7">
        <v>114514735</v>
      </c>
      <c r="Z13" s="7">
        <v>114514735</v>
      </c>
    </row>
    <row r="14" spans="1:27" ht="22.5" hidden="1" x14ac:dyDescent="0.25">
      <c r="A14" s="4" t="s">
        <v>32</v>
      </c>
      <c r="B14" s="5" t="s">
        <v>33</v>
      </c>
      <c r="C14" s="6" t="s">
        <v>64</v>
      </c>
      <c r="D14" s="4" t="s">
        <v>35</v>
      </c>
      <c r="E14" s="4" t="s">
        <v>57</v>
      </c>
      <c r="F14" s="4" t="s">
        <v>37</v>
      </c>
      <c r="G14" s="4" t="s">
        <v>65</v>
      </c>
      <c r="H14" s="4"/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31280560000</v>
      </c>
      <c r="Q14" s="7">
        <v>0</v>
      </c>
      <c r="R14" s="7">
        <v>2116976222</v>
      </c>
      <c r="S14" s="7">
        <v>29163583778</v>
      </c>
      <c r="T14" s="7">
        <v>0</v>
      </c>
      <c r="U14" s="7">
        <v>28795666994.93</v>
      </c>
      <c r="V14" s="7">
        <v>367916783.06999999</v>
      </c>
      <c r="W14" s="7">
        <v>28344057558.93</v>
      </c>
      <c r="X14" s="7">
        <v>25314640278.610001</v>
      </c>
      <c r="Y14" s="7">
        <v>22346762912.18</v>
      </c>
      <c r="Z14" s="7">
        <v>22346762912.18</v>
      </c>
    </row>
    <row r="15" spans="1:27" ht="22.5" hidden="1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37</v>
      </c>
      <c r="G15" s="4" t="s">
        <v>65</v>
      </c>
      <c r="H15" s="4" t="s">
        <v>54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55</v>
      </c>
      <c r="P15" s="7">
        <v>0</v>
      </c>
      <c r="Q15" s="7">
        <v>13220394</v>
      </c>
      <c r="R15" s="7">
        <v>0</v>
      </c>
      <c r="S15" s="7">
        <v>13220394</v>
      </c>
      <c r="T15" s="7">
        <v>0</v>
      </c>
      <c r="U15" s="7">
        <v>13220394</v>
      </c>
      <c r="V15" s="7">
        <v>0</v>
      </c>
      <c r="W15" s="7">
        <v>13220394</v>
      </c>
      <c r="X15" s="7">
        <v>0</v>
      </c>
      <c r="Y15" s="7">
        <v>0</v>
      </c>
      <c r="Z15" s="7">
        <v>0</v>
      </c>
    </row>
    <row r="16" spans="1:27" ht="22.5" hidden="1" x14ac:dyDescent="0.25">
      <c r="A16" s="4" t="s">
        <v>32</v>
      </c>
      <c r="B16" s="5" t="s">
        <v>33</v>
      </c>
      <c r="C16" s="6" t="s">
        <v>68</v>
      </c>
      <c r="D16" s="4" t="s">
        <v>35</v>
      </c>
      <c r="E16" s="4" t="s">
        <v>62</v>
      </c>
      <c r="F16" s="4" t="s">
        <v>57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69</v>
      </c>
      <c r="P16" s="7">
        <v>0</v>
      </c>
      <c r="Q16" s="7">
        <v>561209024</v>
      </c>
      <c r="R16" s="7">
        <v>561209024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8">
        <f t="shared" ref="AA16:AA21" si="0">+W16/$W$98</f>
        <v>0</v>
      </c>
    </row>
    <row r="17" spans="1:27" ht="22.5" hidden="1" x14ac:dyDescent="0.25">
      <c r="A17" s="4" t="s">
        <v>32</v>
      </c>
      <c r="B17" s="5" t="s">
        <v>33</v>
      </c>
      <c r="C17" s="6" t="s">
        <v>68</v>
      </c>
      <c r="D17" s="4" t="s">
        <v>35</v>
      </c>
      <c r="E17" s="4" t="s">
        <v>62</v>
      </c>
      <c r="F17" s="4" t="s">
        <v>57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70</v>
      </c>
      <c r="O17" s="5" t="s">
        <v>69</v>
      </c>
      <c r="P17" s="7">
        <v>0</v>
      </c>
      <c r="Q17" s="7">
        <v>561209024</v>
      </c>
      <c r="R17" s="7">
        <v>0</v>
      </c>
      <c r="S17" s="7">
        <v>561209024</v>
      </c>
      <c r="T17" s="7">
        <v>0</v>
      </c>
      <c r="U17" s="7">
        <v>561209024</v>
      </c>
      <c r="V17" s="7">
        <v>0</v>
      </c>
      <c r="W17" s="7">
        <v>561209024</v>
      </c>
      <c r="X17" s="7">
        <v>561209024</v>
      </c>
      <c r="Y17" s="7">
        <v>561209024</v>
      </c>
      <c r="Z17" s="7">
        <v>561209024</v>
      </c>
      <c r="AA17" s="8">
        <f t="shared" si="0"/>
        <v>3.5595145120982585E-3</v>
      </c>
    </row>
    <row r="18" spans="1:27" ht="22.5" hidden="1" x14ac:dyDescent="0.25">
      <c r="A18" s="4" t="s">
        <v>32</v>
      </c>
      <c r="B18" s="5" t="s">
        <v>33</v>
      </c>
      <c r="C18" s="6" t="s">
        <v>68</v>
      </c>
      <c r="D18" s="4" t="s">
        <v>35</v>
      </c>
      <c r="E18" s="4" t="s">
        <v>62</v>
      </c>
      <c r="F18" s="4" t="s">
        <v>57</v>
      </c>
      <c r="G18" s="4" t="s">
        <v>36</v>
      </c>
      <c r="H18" s="4" t="s">
        <v>36</v>
      </c>
      <c r="I18" s="4"/>
      <c r="J18" s="4"/>
      <c r="K18" s="4"/>
      <c r="L18" s="4" t="s">
        <v>38</v>
      </c>
      <c r="M18" s="4" t="s">
        <v>71</v>
      </c>
      <c r="N18" s="4" t="s">
        <v>70</v>
      </c>
      <c r="O18" s="5" t="s">
        <v>69</v>
      </c>
      <c r="P18" s="7">
        <v>4352817719</v>
      </c>
      <c r="Q18" s="7">
        <v>0</v>
      </c>
      <c r="R18" s="7">
        <v>0</v>
      </c>
      <c r="S18" s="7">
        <v>4352817719</v>
      </c>
      <c r="T18" s="7">
        <v>0</v>
      </c>
      <c r="U18" s="7">
        <v>4352817719</v>
      </c>
      <c r="V18" s="7">
        <v>0</v>
      </c>
      <c r="W18" s="7">
        <v>4352817719</v>
      </c>
      <c r="X18" s="7">
        <v>4352817719</v>
      </c>
      <c r="Y18" s="7">
        <v>4352817719</v>
      </c>
      <c r="Z18" s="7">
        <v>4352817719</v>
      </c>
      <c r="AA18" s="8">
        <f t="shared" si="0"/>
        <v>2.7608105316743695E-2</v>
      </c>
    </row>
    <row r="19" spans="1:27" ht="22.5" hidden="1" x14ac:dyDescent="0.2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62</v>
      </c>
      <c r="F19" s="4" t="s">
        <v>57</v>
      </c>
      <c r="G19" s="4" t="s">
        <v>36</v>
      </c>
      <c r="H19" s="4" t="s">
        <v>73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74</v>
      </c>
      <c r="P19" s="7">
        <v>0</v>
      </c>
      <c r="Q19" s="7">
        <v>1137833978</v>
      </c>
      <c r="R19" s="7">
        <v>1137833978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8">
        <f t="shared" si="0"/>
        <v>0</v>
      </c>
    </row>
    <row r="20" spans="1:27" ht="22.5" hidden="1" x14ac:dyDescent="0.25">
      <c r="A20" s="4" t="s">
        <v>32</v>
      </c>
      <c r="B20" s="5" t="s">
        <v>33</v>
      </c>
      <c r="C20" s="6" t="s">
        <v>75</v>
      </c>
      <c r="D20" s="4" t="s">
        <v>35</v>
      </c>
      <c r="E20" s="4" t="s">
        <v>62</v>
      </c>
      <c r="F20" s="4" t="s">
        <v>43</v>
      </c>
      <c r="G20" s="4" t="s">
        <v>62</v>
      </c>
      <c r="H20" s="4" t="s">
        <v>76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77</v>
      </c>
      <c r="P20" s="7">
        <v>598800000</v>
      </c>
      <c r="Q20" s="7">
        <v>21839321</v>
      </c>
      <c r="R20" s="7">
        <v>303421010</v>
      </c>
      <c r="S20" s="7">
        <v>317218311</v>
      </c>
      <c r="T20" s="7">
        <v>0</v>
      </c>
      <c r="U20" s="7">
        <v>317218311</v>
      </c>
      <c r="V20" s="7">
        <v>0</v>
      </c>
      <c r="W20" s="7">
        <v>317218311</v>
      </c>
      <c r="X20" s="7">
        <v>293258680</v>
      </c>
      <c r="Y20" s="7">
        <v>293258680</v>
      </c>
      <c r="Z20" s="7">
        <v>293258680</v>
      </c>
      <c r="AA20" s="8">
        <f t="shared" si="0"/>
        <v>2.011983295385854E-3</v>
      </c>
    </row>
    <row r="21" spans="1:27" ht="22.5" hidden="1" x14ac:dyDescent="0.25">
      <c r="A21" s="4" t="s">
        <v>32</v>
      </c>
      <c r="B21" s="5" t="s">
        <v>33</v>
      </c>
      <c r="C21" s="6" t="s">
        <v>78</v>
      </c>
      <c r="D21" s="4" t="s">
        <v>35</v>
      </c>
      <c r="E21" s="4" t="s">
        <v>62</v>
      </c>
      <c r="F21" s="4" t="s">
        <v>79</v>
      </c>
      <c r="G21" s="4" t="s">
        <v>36</v>
      </c>
      <c r="H21" s="4" t="s">
        <v>36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80</v>
      </c>
      <c r="P21" s="7">
        <v>94500000000</v>
      </c>
      <c r="Q21" s="7">
        <v>0</v>
      </c>
      <c r="R21" s="7">
        <v>0</v>
      </c>
      <c r="S21" s="7">
        <v>94500000000</v>
      </c>
      <c r="T21" s="7">
        <v>0</v>
      </c>
      <c r="U21" s="7">
        <v>94500000000</v>
      </c>
      <c r="V21" s="7">
        <v>0</v>
      </c>
      <c r="W21" s="7">
        <v>94367316644.649994</v>
      </c>
      <c r="X21" s="7">
        <v>91673572530.649994</v>
      </c>
      <c r="Y21" s="7">
        <v>90446958331.649994</v>
      </c>
      <c r="Z21" s="7">
        <v>90446958331.649994</v>
      </c>
      <c r="AA21" s="8">
        <f t="shared" si="0"/>
        <v>0.59853248736143494</v>
      </c>
    </row>
    <row r="22" spans="1:27" ht="22.5" x14ac:dyDescent="0.25">
      <c r="A22" s="35" t="s">
        <v>32</v>
      </c>
      <c r="B22" s="36" t="s">
        <v>33</v>
      </c>
      <c r="C22" s="37" t="s">
        <v>81</v>
      </c>
      <c r="D22" s="4" t="s">
        <v>82</v>
      </c>
      <c r="E22" s="4" t="s">
        <v>83</v>
      </c>
      <c r="F22" s="4" t="s">
        <v>84</v>
      </c>
      <c r="G22" s="4" t="s">
        <v>85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35" t="s">
        <v>86</v>
      </c>
      <c r="N22" s="35" t="s">
        <v>40</v>
      </c>
      <c r="O22" s="36" t="s">
        <v>87</v>
      </c>
      <c r="P22" s="7">
        <v>8000000000</v>
      </c>
      <c r="Q22" s="7">
        <v>0</v>
      </c>
      <c r="R22" s="7">
        <v>1433073081</v>
      </c>
      <c r="S22" s="38">
        <v>6566926919</v>
      </c>
      <c r="T22" s="7">
        <v>0</v>
      </c>
      <c r="U22" s="7">
        <v>6566926919</v>
      </c>
      <c r="V22" s="7">
        <v>0</v>
      </c>
      <c r="W22" s="38">
        <v>6566926919</v>
      </c>
      <c r="X22" s="38">
        <v>2838666304</v>
      </c>
      <c r="Y22" s="7">
        <v>325777050</v>
      </c>
      <c r="Z22" s="38">
        <v>325777050</v>
      </c>
    </row>
    <row r="23" spans="1:27" ht="45" x14ac:dyDescent="0.25">
      <c r="A23" s="35" t="s">
        <v>32</v>
      </c>
      <c r="B23" s="36" t="s">
        <v>33</v>
      </c>
      <c r="C23" s="37" t="s">
        <v>88</v>
      </c>
      <c r="D23" s="4" t="s">
        <v>82</v>
      </c>
      <c r="E23" s="4" t="s">
        <v>83</v>
      </c>
      <c r="F23" s="4" t="s">
        <v>84</v>
      </c>
      <c r="G23" s="4" t="s">
        <v>89</v>
      </c>
      <c r="H23" s="4"/>
      <c r="I23" s="4"/>
      <c r="J23" s="4"/>
      <c r="K23" s="4"/>
      <c r="L23" s="4" t="s">
        <v>38</v>
      </c>
      <c r="M23" s="35" t="s">
        <v>86</v>
      </c>
      <c r="N23" s="35" t="s">
        <v>40</v>
      </c>
      <c r="O23" s="36" t="s">
        <v>90</v>
      </c>
      <c r="P23" s="7">
        <v>10000000000</v>
      </c>
      <c r="Q23" s="7">
        <v>0</v>
      </c>
      <c r="R23" s="7">
        <v>2212832639</v>
      </c>
      <c r="S23" s="38">
        <v>7787167361</v>
      </c>
      <c r="T23" s="7">
        <v>0</v>
      </c>
      <c r="U23" s="7">
        <v>7787167361</v>
      </c>
      <c r="V23" s="7">
        <v>0</v>
      </c>
      <c r="W23" s="38">
        <v>7787167361</v>
      </c>
      <c r="X23" s="38">
        <v>2101231942</v>
      </c>
      <c r="Y23" s="7">
        <v>0</v>
      </c>
      <c r="Z23" s="38">
        <v>0</v>
      </c>
    </row>
    <row r="24" spans="1:27" ht="45" x14ac:dyDescent="0.25">
      <c r="A24" s="35" t="s">
        <v>32</v>
      </c>
      <c r="B24" s="36" t="s">
        <v>33</v>
      </c>
      <c r="C24" s="37" t="s">
        <v>91</v>
      </c>
      <c r="D24" s="4" t="s">
        <v>82</v>
      </c>
      <c r="E24" s="4" t="s">
        <v>83</v>
      </c>
      <c r="F24" s="4" t="s">
        <v>84</v>
      </c>
      <c r="G24" s="4" t="s">
        <v>92</v>
      </c>
      <c r="H24" s="4"/>
      <c r="I24" s="4"/>
      <c r="J24" s="4"/>
      <c r="K24" s="4"/>
      <c r="L24" s="4" t="s">
        <v>38</v>
      </c>
      <c r="M24" s="35" t="s">
        <v>86</v>
      </c>
      <c r="N24" s="35" t="s">
        <v>40</v>
      </c>
      <c r="O24" s="36" t="s">
        <v>93</v>
      </c>
      <c r="P24" s="7">
        <v>4000000000</v>
      </c>
      <c r="Q24" s="7">
        <v>0</v>
      </c>
      <c r="R24" s="7">
        <v>1000000000</v>
      </c>
      <c r="S24" s="38">
        <v>3000000000</v>
      </c>
      <c r="T24" s="7">
        <v>0</v>
      </c>
      <c r="U24" s="7">
        <v>3000000000</v>
      </c>
      <c r="V24" s="7">
        <v>0</v>
      </c>
      <c r="W24" s="38">
        <v>3000000000</v>
      </c>
      <c r="X24" s="38">
        <v>1158328516</v>
      </c>
      <c r="Y24" s="7">
        <v>214998317</v>
      </c>
      <c r="Z24" s="38">
        <v>214998317</v>
      </c>
    </row>
    <row r="25" spans="1:27" ht="22.5" x14ac:dyDescent="0.25">
      <c r="A25" s="35" t="s">
        <v>32</v>
      </c>
      <c r="B25" s="36" t="s">
        <v>33</v>
      </c>
      <c r="C25" s="37" t="s">
        <v>94</v>
      </c>
      <c r="D25" s="4" t="s">
        <v>82</v>
      </c>
      <c r="E25" s="4" t="s">
        <v>83</v>
      </c>
      <c r="F25" s="4" t="s">
        <v>84</v>
      </c>
      <c r="G25" s="4" t="s">
        <v>95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35" t="s">
        <v>86</v>
      </c>
      <c r="N25" s="35" t="s">
        <v>40</v>
      </c>
      <c r="O25" s="36" t="s">
        <v>96</v>
      </c>
      <c r="P25" s="7">
        <v>4000000000</v>
      </c>
      <c r="Q25" s="7">
        <v>0</v>
      </c>
      <c r="R25" s="7">
        <v>0</v>
      </c>
      <c r="S25" s="38">
        <v>4000000000</v>
      </c>
      <c r="T25" s="7">
        <v>0</v>
      </c>
      <c r="U25" s="7">
        <v>516731362</v>
      </c>
      <c r="V25" s="7">
        <v>3483268638</v>
      </c>
      <c r="W25" s="38">
        <v>516731362</v>
      </c>
      <c r="X25" s="38">
        <v>111284554</v>
      </c>
      <c r="Y25" s="7">
        <v>111284554</v>
      </c>
      <c r="Z25" s="38">
        <v>111284554</v>
      </c>
    </row>
    <row r="26" spans="1:27" ht="33.75" x14ac:dyDescent="0.25">
      <c r="A26" s="35" t="s">
        <v>32</v>
      </c>
      <c r="B26" s="36" t="s">
        <v>33</v>
      </c>
      <c r="C26" s="37" t="s">
        <v>97</v>
      </c>
      <c r="D26" s="4" t="s">
        <v>82</v>
      </c>
      <c r="E26" s="4" t="s">
        <v>83</v>
      </c>
      <c r="F26" s="4" t="s">
        <v>84</v>
      </c>
      <c r="G26" s="4" t="s">
        <v>98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35" t="s">
        <v>86</v>
      </c>
      <c r="N26" s="35" t="s">
        <v>40</v>
      </c>
      <c r="O26" s="36" t="s">
        <v>99</v>
      </c>
      <c r="P26" s="7">
        <v>2000000000</v>
      </c>
      <c r="Q26" s="7">
        <v>0</v>
      </c>
      <c r="R26" s="7">
        <v>1000000000</v>
      </c>
      <c r="S26" s="38">
        <v>1000000000</v>
      </c>
      <c r="T26" s="7">
        <v>0</v>
      </c>
      <c r="U26" s="7">
        <v>1000000000</v>
      </c>
      <c r="V26" s="7">
        <v>0</v>
      </c>
      <c r="W26" s="38">
        <v>1000000000</v>
      </c>
      <c r="X26" s="38">
        <v>885821597</v>
      </c>
      <c r="Y26" s="7">
        <v>375570781</v>
      </c>
      <c r="Z26" s="38">
        <v>375570781</v>
      </c>
    </row>
    <row r="27" spans="1:27" ht="22.5" x14ac:dyDescent="0.25">
      <c r="A27" s="35" t="s">
        <v>32</v>
      </c>
      <c r="B27" s="36" t="s">
        <v>33</v>
      </c>
      <c r="C27" s="37" t="s">
        <v>100</v>
      </c>
      <c r="D27" s="4" t="s">
        <v>82</v>
      </c>
      <c r="E27" s="4" t="s">
        <v>83</v>
      </c>
      <c r="F27" s="4" t="s">
        <v>84</v>
      </c>
      <c r="G27" s="4" t="s">
        <v>101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38</v>
      </c>
      <c r="M27" s="35" t="s">
        <v>86</v>
      </c>
      <c r="N27" s="35" t="s">
        <v>40</v>
      </c>
      <c r="O27" s="36" t="s">
        <v>102</v>
      </c>
      <c r="P27" s="7">
        <v>7200000000</v>
      </c>
      <c r="Q27" s="7">
        <v>0</v>
      </c>
      <c r="R27" s="7">
        <v>285156416</v>
      </c>
      <c r="S27" s="38">
        <v>6914843584</v>
      </c>
      <c r="T27" s="7">
        <v>0</v>
      </c>
      <c r="U27" s="7">
        <v>6914843584</v>
      </c>
      <c r="V27" s="7">
        <v>0</v>
      </c>
      <c r="W27" s="38">
        <v>6914843584</v>
      </c>
      <c r="X27" s="38">
        <v>4465638941</v>
      </c>
      <c r="Y27" s="7">
        <v>3862820176</v>
      </c>
      <c r="Z27" s="38">
        <v>3862820176</v>
      </c>
    </row>
    <row r="28" spans="1:27" ht="33.75" x14ac:dyDescent="0.25">
      <c r="A28" s="35" t="s">
        <v>32</v>
      </c>
      <c r="B28" s="36" t="s">
        <v>33</v>
      </c>
      <c r="C28" s="37" t="s">
        <v>103</v>
      </c>
      <c r="D28" s="4" t="s">
        <v>82</v>
      </c>
      <c r="E28" s="4" t="s">
        <v>83</v>
      </c>
      <c r="F28" s="4" t="s">
        <v>84</v>
      </c>
      <c r="G28" s="4" t="s">
        <v>104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38</v>
      </c>
      <c r="M28" s="35" t="s">
        <v>86</v>
      </c>
      <c r="N28" s="35" t="s">
        <v>40</v>
      </c>
      <c r="O28" s="36" t="s">
        <v>105</v>
      </c>
      <c r="P28" s="7">
        <v>3624680392</v>
      </c>
      <c r="Q28" s="7">
        <v>0</v>
      </c>
      <c r="R28" s="7">
        <v>351242462</v>
      </c>
      <c r="S28" s="38">
        <v>3273437930</v>
      </c>
      <c r="T28" s="7">
        <v>0</v>
      </c>
      <c r="U28" s="7">
        <v>3273437930</v>
      </c>
      <c r="V28" s="7">
        <v>0</v>
      </c>
      <c r="W28" s="38">
        <v>3273437930</v>
      </c>
      <c r="X28" s="38">
        <v>975852099</v>
      </c>
      <c r="Y28" s="7">
        <v>98928359</v>
      </c>
      <c r="Z28" s="38">
        <v>98928359</v>
      </c>
    </row>
    <row r="29" spans="1:27" ht="22.5" x14ac:dyDescent="0.25">
      <c r="A29" s="35" t="s">
        <v>32</v>
      </c>
      <c r="B29" s="36" t="s">
        <v>33</v>
      </c>
      <c r="C29" s="37" t="s">
        <v>106</v>
      </c>
      <c r="D29" s="4" t="s">
        <v>82</v>
      </c>
      <c r="E29" s="4" t="s">
        <v>107</v>
      </c>
      <c r="F29" s="4" t="s">
        <v>84</v>
      </c>
      <c r="G29" s="4" t="s">
        <v>108</v>
      </c>
      <c r="H29" s="4"/>
      <c r="I29" s="4"/>
      <c r="J29" s="4"/>
      <c r="K29" s="4"/>
      <c r="L29" s="4" t="s">
        <v>38</v>
      </c>
      <c r="M29" s="35" t="s">
        <v>86</v>
      </c>
      <c r="N29" s="35" t="s">
        <v>40</v>
      </c>
      <c r="O29" s="36" t="s">
        <v>109</v>
      </c>
      <c r="P29" s="7">
        <v>4000000000</v>
      </c>
      <c r="Q29" s="7">
        <v>0</v>
      </c>
      <c r="R29" s="7">
        <v>1541147200</v>
      </c>
      <c r="S29" s="38">
        <v>2458852800</v>
      </c>
      <c r="T29" s="7">
        <v>0</v>
      </c>
      <c r="U29" s="7">
        <v>2338852800</v>
      </c>
      <c r="V29" s="7">
        <v>120000000</v>
      </c>
      <c r="W29" s="38">
        <v>2338852800</v>
      </c>
      <c r="X29" s="38">
        <v>1988024880</v>
      </c>
      <c r="Y29" s="7">
        <v>701655840</v>
      </c>
      <c r="Z29" s="38">
        <v>701655840</v>
      </c>
    </row>
    <row r="30" spans="1:27" ht="33.75" x14ac:dyDescent="0.25">
      <c r="A30" s="35" t="s">
        <v>32</v>
      </c>
      <c r="B30" s="36" t="s">
        <v>33</v>
      </c>
      <c r="C30" s="37" t="s">
        <v>110</v>
      </c>
      <c r="D30" s="4" t="s">
        <v>82</v>
      </c>
      <c r="E30" s="4" t="s">
        <v>107</v>
      </c>
      <c r="F30" s="4" t="s">
        <v>84</v>
      </c>
      <c r="G30" s="4" t="s">
        <v>111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38</v>
      </c>
      <c r="M30" s="35" t="s">
        <v>86</v>
      </c>
      <c r="N30" s="35" t="s">
        <v>40</v>
      </c>
      <c r="O30" s="36" t="s">
        <v>112</v>
      </c>
      <c r="P30" s="7">
        <v>3000000000</v>
      </c>
      <c r="Q30" s="7">
        <v>0</v>
      </c>
      <c r="R30" s="7">
        <v>584337000</v>
      </c>
      <c r="S30" s="38">
        <v>2415663000</v>
      </c>
      <c r="T30" s="7">
        <v>0</v>
      </c>
      <c r="U30" s="7">
        <v>2406954706</v>
      </c>
      <c r="V30" s="7">
        <v>8708294</v>
      </c>
      <c r="W30" s="38">
        <v>2406954706</v>
      </c>
      <c r="X30" s="38">
        <v>1897568601</v>
      </c>
      <c r="Y30" s="7">
        <v>1897568601</v>
      </c>
      <c r="Z30" s="38">
        <v>1897568601</v>
      </c>
    </row>
    <row r="31" spans="1:27" ht="33.75" x14ac:dyDescent="0.25">
      <c r="A31" s="35" t="s">
        <v>32</v>
      </c>
      <c r="B31" s="36" t="s">
        <v>33</v>
      </c>
      <c r="C31" s="37" t="s">
        <v>113</v>
      </c>
      <c r="D31" s="4" t="s">
        <v>82</v>
      </c>
      <c r="E31" s="4" t="s">
        <v>107</v>
      </c>
      <c r="F31" s="4" t="s">
        <v>84</v>
      </c>
      <c r="G31" s="4" t="s">
        <v>114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38</v>
      </c>
      <c r="M31" s="35" t="s">
        <v>86</v>
      </c>
      <c r="N31" s="35" t="s">
        <v>40</v>
      </c>
      <c r="O31" s="36" t="s">
        <v>115</v>
      </c>
      <c r="P31" s="7">
        <v>5150000000</v>
      </c>
      <c r="Q31" s="7">
        <v>0</v>
      </c>
      <c r="R31" s="7">
        <v>5150000000</v>
      </c>
      <c r="S31" s="38">
        <v>0</v>
      </c>
      <c r="T31" s="7">
        <v>0</v>
      </c>
      <c r="U31" s="7">
        <v>0</v>
      </c>
      <c r="V31" s="7">
        <v>0</v>
      </c>
      <c r="W31" s="38">
        <v>0</v>
      </c>
      <c r="X31" s="38">
        <v>0</v>
      </c>
      <c r="Y31" s="7">
        <v>0</v>
      </c>
      <c r="Z31" s="38">
        <v>0</v>
      </c>
    </row>
    <row r="32" spans="1:27" ht="33.75" x14ac:dyDescent="0.25">
      <c r="A32" s="35" t="s">
        <v>32</v>
      </c>
      <c r="B32" s="36" t="s">
        <v>33</v>
      </c>
      <c r="C32" s="37" t="s">
        <v>116</v>
      </c>
      <c r="D32" s="4" t="s">
        <v>82</v>
      </c>
      <c r="E32" s="4" t="s">
        <v>107</v>
      </c>
      <c r="F32" s="4" t="s">
        <v>84</v>
      </c>
      <c r="G32" s="4" t="s">
        <v>117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38</v>
      </c>
      <c r="M32" s="35" t="s">
        <v>86</v>
      </c>
      <c r="N32" s="35" t="s">
        <v>40</v>
      </c>
      <c r="O32" s="36" t="s">
        <v>118</v>
      </c>
      <c r="P32" s="7">
        <v>7928571429</v>
      </c>
      <c r="Q32" s="7">
        <v>0</v>
      </c>
      <c r="R32" s="7">
        <v>7928571429</v>
      </c>
      <c r="S32" s="38">
        <v>0</v>
      </c>
      <c r="T32" s="7">
        <v>0</v>
      </c>
      <c r="U32" s="7">
        <v>0</v>
      </c>
      <c r="V32" s="7">
        <v>0</v>
      </c>
      <c r="W32" s="38">
        <v>0</v>
      </c>
      <c r="X32" s="38">
        <v>0</v>
      </c>
      <c r="Y32" s="7">
        <v>0</v>
      </c>
      <c r="Z32" s="38">
        <v>0</v>
      </c>
    </row>
    <row r="33" spans="1:26" ht="22.5" x14ac:dyDescent="0.25">
      <c r="A33" s="35" t="s">
        <v>32</v>
      </c>
      <c r="B33" s="36" t="s">
        <v>33</v>
      </c>
      <c r="C33" s="37" t="s">
        <v>119</v>
      </c>
      <c r="D33" s="4" t="s">
        <v>82</v>
      </c>
      <c r="E33" s="4" t="s">
        <v>120</v>
      </c>
      <c r="F33" s="4" t="s">
        <v>84</v>
      </c>
      <c r="G33" s="4" t="s">
        <v>36</v>
      </c>
      <c r="H33" s="4"/>
      <c r="I33" s="4"/>
      <c r="J33" s="4"/>
      <c r="K33" s="4"/>
      <c r="L33" s="4" t="s">
        <v>38</v>
      </c>
      <c r="M33" s="35" t="s">
        <v>86</v>
      </c>
      <c r="N33" s="35" t="s">
        <v>40</v>
      </c>
      <c r="O33" s="36" t="s">
        <v>121</v>
      </c>
      <c r="P33" s="7">
        <v>14606979500</v>
      </c>
      <c r="Q33" s="7">
        <v>0</v>
      </c>
      <c r="R33" s="7">
        <v>8686729677.5</v>
      </c>
      <c r="S33" s="38">
        <v>5920249822.5</v>
      </c>
      <c r="T33" s="7">
        <v>0</v>
      </c>
      <c r="U33" s="7">
        <v>5762182221</v>
      </c>
      <c r="V33" s="7">
        <v>158067601.5</v>
      </c>
      <c r="W33" s="38">
        <v>5761343153</v>
      </c>
      <c r="X33" s="38">
        <v>4509055173</v>
      </c>
      <c r="Y33" s="7">
        <v>2319423528</v>
      </c>
      <c r="Z33" s="38">
        <v>2319423528</v>
      </c>
    </row>
    <row r="34" spans="1:26" ht="33.75" x14ac:dyDescent="0.25">
      <c r="A34" s="35" t="s">
        <v>32</v>
      </c>
      <c r="B34" s="36" t="s">
        <v>33</v>
      </c>
      <c r="C34" s="37" t="s">
        <v>122</v>
      </c>
      <c r="D34" s="4" t="s">
        <v>82</v>
      </c>
      <c r="E34" s="4" t="s">
        <v>120</v>
      </c>
      <c r="F34" s="4" t="s">
        <v>84</v>
      </c>
      <c r="G34" s="4" t="s">
        <v>79</v>
      </c>
      <c r="H34" s="4"/>
      <c r="I34" s="4"/>
      <c r="J34" s="4"/>
      <c r="K34" s="4"/>
      <c r="L34" s="4" t="s">
        <v>38</v>
      </c>
      <c r="M34" s="35" t="s">
        <v>86</v>
      </c>
      <c r="N34" s="35" t="s">
        <v>40</v>
      </c>
      <c r="O34" s="36" t="s">
        <v>123</v>
      </c>
      <c r="P34" s="7">
        <v>7000000000</v>
      </c>
      <c r="Q34" s="7">
        <v>0</v>
      </c>
      <c r="R34" s="7">
        <v>262752185</v>
      </c>
      <c r="S34" s="38">
        <v>6737247815</v>
      </c>
      <c r="T34" s="7">
        <v>0</v>
      </c>
      <c r="U34" s="7">
        <v>6737247815</v>
      </c>
      <c r="V34" s="7">
        <v>0</v>
      </c>
      <c r="W34" s="38">
        <v>6737247815</v>
      </c>
      <c r="X34" s="38">
        <v>4820437406</v>
      </c>
      <c r="Y34" s="7">
        <v>77834829</v>
      </c>
      <c r="Z34" s="38">
        <v>77834829</v>
      </c>
    </row>
    <row r="35" spans="1:26" ht="45" x14ac:dyDescent="0.25">
      <c r="A35" s="35" t="s">
        <v>32</v>
      </c>
      <c r="B35" s="36" t="s">
        <v>33</v>
      </c>
      <c r="C35" s="37" t="s">
        <v>124</v>
      </c>
      <c r="D35" s="4" t="s">
        <v>82</v>
      </c>
      <c r="E35" s="4" t="s">
        <v>120</v>
      </c>
      <c r="F35" s="4" t="s">
        <v>84</v>
      </c>
      <c r="G35" s="4" t="s">
        <v>125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38</v>
      </c>
      <c r="M35" s="35" t="s">
        <v>86</v>
      </c>
      <c r="N35" s="35" t="s">
        <v>40</v>
      </c>
      <c r="O35" s="36" t="s">
        <v>126</v>
      </c>
      <c r="P35" s="7">
        <v>0</v>
      </c>
      <c r="Q35" s="7">
        <v>10296428.5</v>
      </c>
      <c r="R35" s="7">
        <v>0</v>
      </c>
      <c r="S35" s="38">
        <v>10296428.5</v>
      </c>
      <c r="T35" s="7">
        <v>0</v>
      </c>
      <c r="U35" s="7">
        <v>10296428</v>
      </c>
      <c r="V35" s="7">
        <v>0.5</v>
      </c>
      <c r="W35" s="38">
        <v>10296428</v>
      </c>
      <c r="X35" s="38">
        <v>10296428</v>
      </c>
      <c r="Y35" s="7">
        <v>0</v>
      </c>
      <c r="Z35" s="38">
        <v>0</v>
      </c>
    </row>
    <row r="36" spans="1:26" ht="33.75" x14ac:dyDescent="0.25">
      <c r="A36" s="35" t="s">
        <v>32</v>
      </c>
      <c r="B36" s="36" t="s">
        <v>33</v>
      </c>
      <c r="C36" s="37" t="s">
        <v>127</v>
      </c>
      <c r="D36" s="4" t="s">
        <v>82</v>
      </c>
      <c r="E36" s="4" t="s">
        <v>120</v>
      </c>
      <c r="F36" s="4" t="s">
        <v>84</v>
      </c>
      <c r="G36" s="4" t="s">
        <v>128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38</v>
      </c>
      <c r="M36" s="35" t="s">
        <v>86</v>
      </c>
      <c r="N36" s="35" t="s">
        <v>40</v>
      </c>
      <c r="O36" s="36" t="s">
        <v>129</v>
      </c>
      <c r="P36" s="7">
        <v>0</v>
      </c>
      <c r="Q36" s="7">
        <v>438475375</v>
      </c>
      <c r="R36" s="7">
        <v>0</v>
      </c>
      <c r="S36" s="38">
        <v>438475375</v>
      </c>
      <c r="T36" s="7">
        <v>0</v>
      </c>
      <c r="U36" s="7">
        <v>438475375</v>
      </c>
      <c r="V36" s="7">
        <v>0</v>
      </c>
      <c r="W36" s="38">
        <v>438475375</v>
      </c>
      <c r="X36" s="38">
        <v>438475375</v>
      </c>
      <c r="Y36" s="7">
        <v>438475375</v>
      </c>
      <c r="Z36" s="38">
        <v>438475375</v>
      </c>
    </row>
    <row r="37" spans="1:26" ht="22.5" x14ac:dyDescent="0.25">
      <c r="A37" s="35" t="s">
        <v>32</v>
      </c>
      <c r="B37" s="36" t="s">
        <v>33</v>
      </c>
      <c r="C37" s="37" t="s">
        <v>130</v>
      </c>
      <c r="D37" s="4" t="s">
        <v>82</v>
      </c>
      <c r="E37" s="4" t="s">
        <v>120</v>
      </c>
      <c r="F37" s="4" t="s">
        <v>84</v>
      </c>
      <c r="G37" s="4" t="s">
        <v>131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38</v>
      </c>
      <c r="M37" s="35" t="s">
        <v>86</v>
      </c>
      <c r="N37" s="35" t="s">
        <v>40</v>
      </c>
      <c r="O37" s="36" t="s">
        <v>132</v>
      </c>
      <c r="P37" s="7">
        <v>0</v>
      </c>
      <c r="Q37" s="7">
        <v>1105000000</v>
      </c>
      <c r="R37" s="7">
        <v>0</v>
      </c>
      <c r="S37" s="38">
        <v>1105000000</v>
      </c>
      <c r="T37" s="7">
        <v>0</v>
      </c>
      <c r="U37" s="7">
        <v>1097765457</v>
      </c>
      <c r="V37" s="7">
        <v>7234543</v>
      </c>
      <c r="W37" s="38">
        <v>1097457184</v>
      </c>
      <c r="X37" s="38">
        <v>359741683</v>
      </c>
      <c r="Y37" s="7">
        <v>110744226</v>
      </c>
      <c r="Z37" s="38">
        <v>110744226</v>
      </c>
    </row>
    <row r="38" spans="1:26" ht="22.5" x14ac:dyDescent="0.25">
      <c r="A38" s="35" t="s">
        <v>32</v>
      </c>
      <c r="B38" s="36" t="s">
        <v>33</v>
      </c>
      <c r="C38" s="37" t="s">
        <v>133</v>
      </c>
      <c r="D38" s="4" t="s">
        <v>82</v>
      </c>
      <c r="E38" s="4" t="s">
        <v>134</v>
      </c>
      <c r="F38" s="4" t="s">
        <v>84</v>
      </c>
      <c r="G38" s="4" t="s">
        <v>36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38</v>
      </c>
      <c r="M38" s="35" t="s">
        <v>86</v>
      </c>
      <c r="N38" s="35" t="s">
        <v>40</v>
      </c>
      <c r="O38" s="36" t="s">
        <v>135</v>
      </c>
      <c r="P38" s="7">
        <v>3000000000</v>
      </c>
      <c r="Q38" s="7">
        <v>0</v>
      </c>
      <c r="R38" s="7">
        <v>127884000</v>
      </c>
      <c r="S38" s="38">
        <v>2872116000</v>
      </c>
      <c r="T38" s="7">
        <v>0</v>
      </c>
      <c r="U38" s="7">
        <v>2872116000</v>
      </c>
      <c r="V38" s="7">
        <v>0</v>
      </c>
      <c r="W38" s="38">
        <v>2872116000</v>
      </c>
      <c r="X38" s="38">
        <v>2872116000</v>
      </c>
      <c r="Y38" s="7">
        <v>0</v>
      </c>
      <c r="Z38" s="38">
        <v>0</v>
      </c>
    </row>
    <row r="39" spans="1:26" ht="22.5" x14ac:dyDescent="0.25">
      <c r="A39" s="35" t="s">
        <v>32</v>
      </c>
      <c r="B39" s="36" t="s">
        <v>33</v>
      </c>
      <c r="C39" s="37" t="s">
        <v>136</v>
      </c>
      <c r="D39" s="4" t="s">
        <v>82</v>
      </c>
      <c r="E39" s="4" t="s">
        <v>134</v>
      </c>
      <c r="F39" s="4" t="s">
        <v>84</v>
      </c>
      <c r="G39" s="4" t="s">
        <v>62</v>
      </c>
      <c r="H39" s="4" t="s">
        <v>1</v>
      </c>
      <c r="I39" s="4" t="s">
        <v>1</v>
      </c>
      <c r="J39" s="4" t="s">
        <v>1</v>
      </c>
      <c r="K39" s="4" t="s">
        <v>1</v>
      </c>
      <c r="L39" s="4" t="s">
        <v>38</v>
      </c>
      <c r="M39" s="35" t="s">
        <v>86</v>
      </c>
      <c r="N39" s="35" t="s">
        <v>40</v>
      </c>
      <c r="O39" s="36" t="s">
        <v>137</v>
      </c>
      <c r="P39" s="7">
        <v>74819468955</v>
      </c>
      <c r="Q39" s="7">
        <v>0</v>
      </c>
      <c r="R39" s="7">
        <v>3000000000</v>
      </c>
      <c r="S39" s="38">
        <v>71819468955</v>
      </c>
      <c r="T39" s="7">
        <v>0</v>
      </c>
      <c r="U39" s="7">
        <v>71818048059</v>
      </c>
      <c r="V39" s="7">
        <v>1420896</v>
      </c>
      <c r="W39" s="38">
        <v>71257987320</v>
      </c>
      <c r="X39" s="38">
        <v>58301001593.559998</v>
      </c>
      <c r="Y39" s="7">
        <v>42133147257</v>
      </c>
      <c r="Z39" s="38">
        <v>42133147257</v>
      </c>
    </row>
    <row r="40" spans="1:26" ht="45" x14ac:dyDescent="0.25">
      <c r="A40" s="35" t="s">
        <v>32</v>
      </c>
      <c r="B40" s="36" t="s">
        <v>33</v>
      </c>
      <c r="C40" s="37" t="s">
        <v>138</v>
      </c>
      <c r="D40" s="4" t="s">
        <v>82</v>
      </c>
      <c r="E40" s="4" t="s">
        <v>134</v>
      </c>
      <c r="F40" s="4" t="s">
        <v>84</v>
      </c>
      <c r="G40" s="4" t="s">
        <v>43</v>
      </c>
      <c r="H40" s="4" t="s">
        <v>1</v>
      </c>
      <c r="I40" s="4" t="s">
        <v>1</v>
      </c>
      <c r="J40" s="4" t="s">
        <v>1</v>
      </c>
      <c r="K40" s="4" t="s">
        <v>1</v>
      </c>
      <c r="L40" s="4" t="s">
        <v>38</v>
      </c>
      <c r="M40" s="35" t="s">
        <v>86</v>
      </c>
      <c r="N40" s="35" t="s">
        <v>40</v>
      </c>
      <c r="O40" s="36" t="s">
        <v>139</v>
      </c>
      <c r="P40" s="7">
        <v>1650000000</v>
      </c>
      <c r="Q40" s="7">
        <v>0</v>
      </c>
      <c r="R40" s="7">
        <v>1650000000</v>
      </c>
      <c r="S40" s="38">
        <v>0</v>
      </c>
      <c r="T40" s="7">
        <v>0</v>
      </c>
      <c r="U40" s="7">
        <v>0</v>
      </c>
      <c r="V40" s="7">
        <v>0</v>
      </c>
      <c r="W40" s="38">
        <v>0</v>
      </c>
      <c r="X40" s="38">
        <v>0</v>
      </c>
      <c r="Y40" s="7">
        <v>0</v>
      </c>
      <c r="Z40" s="38">
        <v>0</v>
      </c>
    </row>
    <row r="41" spans="1:26" ht="45" x14ac:dyDescent="0.25">
      <c r="A41" s="35" t="s">
        <v>32</v>
      </c>
      <c r="B41" s="36" t="s">
        <v>33</v>
      </c>
      <c r="C41" s="37" t="s">
        <v>138</v>
      </c>
      <c r="D41" s="4" t="s">
        <v>82</v>
      </c>
      <c r="E41" s="4" t="s">
        <v>134</v>
      </c>
      <c r="F41" s="4" t="s">
        <v>84</v>
      </c>
      <c r="G41" s="4" t="s">
        <v>43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38</v>
      </c>
      <c r="M41" s="35" t="s">
        <v>86</v>
      </c>
      <c r="N41" s="35" t="s">
        <v>70</v>
      </c>
      <c r="O41" s="36" t="s">
        <v>139</v>
      </c>
      <c r="P41" s="7">
        <v>0</v>
      </c>
      <c r="Q41" s="7">
        <v>1650000000</v>
      </c>
      <c r="R41" s="7">
        <v>520700000</v>
      </c>
      <c r="S41" s="38">
        <v>1129300000</v>
      </c>
      <c r="T41" s="7">
        <v>0</v>
      </c>
      <c r="U41" s="7">
        <v>242255759</v>
      </c>
      <c r="V41" s="7">
        <v>887044241</v>
      </c>
      <c r="W41" s="38">
        <v>242255759</v>
      </c>
      <c r="X41" s="38">
        <v>242255759</v>
      </c>
      <c r="Y41" s="7">
        <v>0</v>
      </c>
      <c r="Z41" s="38">
        <v>0</v>
      </c>
    </row>
    <row r="42" spans="1:26" ht="33.75" x14ac:dyDescent="0.25">
      <c r="A42" s="35" t="s">
        <v>32</v>
      </c>
      <c r="B42" s="36" t="s">
        <v>33</v>
      </c>
      <c r="C42" s="37" t="s">
        <v>140</v>
      </c>
      <c r="D42" s="4" t="s">
        <v>82</v>
      </c>
      <c r="E42" s="4" t="s">
        <v>141</v>
      </c>
      <c r="F42" s="4" t="s">
        <v>84</v>
      </c>
      <c r="G42" s="4" t="s">
        <v>43</v>
      </c>
      <c r="H42" s="4"/>
      <c r="I42" s="4"/>
      <c r="J42" s="4"/>
      <c r="K42" s="4"/>
      <c r="L42" s="4" t="s">
        <v>38</v>
      </c>
      <c r="M42" s="35" t="s">
        <v>86</v>
      </c>
      <c r="N42" s="35" t="s">
        <v>40</v>
      </c>
      <c r="O42" s="36" t="s">
        <v>142</v>
      </c>
      <c r="P42" s="7">
        <v>23183345251</v>
      </c>
      <c r="Q42" s="7">
        <v>0</v>
      </c>
      <c r="R42" s="7">
        <v>3016214400</v>
      </c>
      <c r="S42" s="38">
        <v>20167130851</v>
      </c>
      <c r="T42" s="7">
        <v>0</v>
      </c>
      <c r="U42" s="7">
        <v>19168303704</v>
      </c>
      <c r="V42" s="7">
        <v>998827147</v>
      </c>
      <c r="W42" s="38">
        <v>19168303704</v>
      </c>
      <c r="X42" s="38">
        <v>6684409791</v>
      </c>
      <c r="Y42" s="7">
        <v>1293057644</v>
      </c>
      <c r="Z42" s="38">
        <v>1293057644</v>
      </c>
    </row>
    <row r="43" spans="1:26" ht="45" x14ac:dyDescent="0.25">
      <c r="A43" s="35" t="s">
        <v>32</v>
      </c>
      <c r="B43" s="36" t="s">
        <v>33</v>
      </c>
      <c r="C43" s="37" t="s">
        <v>143</v>
      </c>
      <c r="D43" s="4" t="s">
        <v>82</v>
      </c>
      <c r="E43" s="4" t="s">
        <v>141</v>
      </c>
      <c r="F43" s="4" t="s">
        <v>84</v>
      </c>
      <c r="G43" s="4" t="s">
        <v>144</v>
      </c>
      <c r="H43" s="4" t="s">
        <v>1</v>
      </c>
      <c r="I43" s="4" t="s">
        <v>1</v>
      </c>
      <c r="J43" s="4" t="s">
        <v>1</v>
      </c>
      <c r="K43" s="4" t="s">
        <v>1</v>
      </c>
      <c r="L43" s="4" t="s">
        <v>38</v>
      </c>
      <c r="M43" s="35" t="s">
        <v>86</v>
      </c>
      <c r="N43" s="35" t="s">
        <v>40</v>
      </c>
      <c r="O43" s="36" t="s">
        <v>145</v>
      </c>
      <c r="P43" s="7">
        <v>0</v>
      </c>
      <c r="Q43" s="7">
        <v>16214400</v>
      </c>
      <c r="R43" s="7">
        <v>0</v>
      </c>
      <c r="S43" s="38">
        <v>16214400</v>
      </c>
      <c r="T43" s="7">
        <v>0</v>
      </c>
      <c r="U43" s="7">
        <v>16214400</v>
      </c>
      <c r="V43" s="7">
        <v>0</v>
      </c>
      <c r="W43" s="38">
        <v>16214400</v>
      </c>
      <c r="X43" s="38">
        <v>16214400</v>
      </c>
      <c r="Y43" s="7">
        <v>16214400</v>
      </c>
      <c r="Z43" s="38">
        <v>16214400</v>
      </c>
    </row>
    <row r="44" spans="1:26" ht="45" x14ac:dyDescent="0.25">
      <c r="A44" s="35" t="s">
        <v>32</v>
      </c>
      <c r="B44" s="36" t="s">
        <v>33</v>
      </c>
      <c r="C44" s="37" t="s">
        <v>146</v>
      </c>
      <c r="D44" s="4" t="s">
        <v>82</v>
      </c>
      <c r="E44" s="4" t="s">
        <v>147</v>
      </c>
      <c r="F44" s="4" t="s">
        <v>84</v>
      </c>
      <c r="G44" s="4" t="s">
        <v>36</v>
      </c>
      <c r="H44" s="4"/>
      <c r="I44" s="4"/>
      <c r="J44" s="4"/>
      <c r="K44" s="4"/>
      <c r="L44" s="4" t="s">
        <v>38</v>
      </c>
      <c r="M44" s="35" t="s">
        <v>86</v>
      </c>
      <c r="N44" s="35" t="s">
        <v>40</v>
      </c>
      <c r="O44" s="36" t="s">
        <v>148</v>
      </c>
      <c r="P44" s="7">
        <v>3800000000</v>
      </c>
      <c r="Q44" s="7">
        <v>0</v>
      </c>
      <c r="R44" s="7">
        <v>1215005100</v>
      </c>
      <c r="S44" s="38">
        <v>2584994900</v>
      </c>
      <c r="T44" s="7">
        <v>0</v>
      </c>
      <c r="U44" s="7">
        <v>2456275830.5</v>
      </c>
      <c r="V44" s="7">
        <v>128719069.5</v>
      </c>
      <c r="W44" s="38">
        <v>2456275830.5</v>
      </c>
      <c r="X44" s="38">
        <v>2344676870</v>
      </c>
      <c r="Y44" s="7">
        <v>329874000</v>
      </c>
      <c r="Z44" s="38">
        <v>329874000</v>
      </c>
    </row>
    <row r="45" spans="1:26" ht="22.5" x14ac:dyDescent="0.25">
      <c r="A45" s="35" t="s">
        <v>32</v>
      </c>
      <c r="B45" s="36" t="s">
        <v>33</v>
      </c>
      <c r="C45" s="37" t="s">
        <v>149</v>
      </c>
      <c r="D45" s="9" t="s">
        <v>82</v>
      </c>
      <c r="E45" s="9" t="s">
        <v>150</v>
      </c>
      <c r="F45" s="9" t="s">
        <v>84</v>
      </c>
      <c r="G45" s="9" t="s">
        <v>62</v>
      </c>
      <c r="H45" s="9"/>
      <c r="I45" s="9"/>
      <c r="J45" s="9"/>
      <c r="K45" s="9"/>
      <c r="L45" s="9" t="s">
        <v>38</v>
      </c>
      <c r="M45" s="35" t="s">
        <v>86</v>
      </c>
      <c r="N45" s="35" t="s">
        <v>40</v>
      </c>
      <c r="O45" s="36" t="s">
        <v>151</v>
      </c>
      <c r="P45" s="12">
        <v>600000000</v>
      </c>
      <c r="Q45" s="12">
        <v>0</v>
      </c>
      <c r="R45" s="12">
        <v>588001238</v>
      </c>
      <c r="S45" s="38">
        <v>11998762</v>
      </c>
      <c r="T45" s="12">
        <v>0</v>
      </c>
      <c r="U45" s="12">
        <v>0</v>
      </c>
      <c r="V45" s="12">
        <v>11998762</v>
      </c>
      <c r="W45" s="38">
        <v>0</v>
      </c>
      <c r="X45" s="38">
        <v>0</v>
      </c>
      <c r="Y45" s="12">
        <v>0</v>
      </c>
      <c r="Z45" s="38">
        <v>0</v>
      </c>
    </row>
    <row r="46" spans="1:26" ht="22.5" x14ac:dyDescent="0.25">
      <c r="A46" s="35" t="s">
        <v>32</v>
      </c>
      <c r="B46" s="36" t="s">
        <v>33</v>
      </c>
      <c r="C46" s="37" t="s">
        <v>152</v>
      </c>
      <c r="D46" s="4" t="s">
        <v>82</v>
      </c>
      <c r="E46" s="4" t="s">
        <v>150</v>
      </c>
      <c r="F46" s="4" t="s">
        <v>84</v>
      </c>
      <c r="G46" s="4" t="s">
        <v>153</v>
      </c>
      <c r="H46" s="4"/>
      <c r="I46" s="4"/>
      <c r="J46" s="4"/>
      <c r="K46" s="4"/>
      <c r="L46" s="4" t="s">
        <v>38</v>
      </c>
      <c r="M46" s="35" t="s">
        <v>86</v>
      </c>
      <c r="N46" s="35" t="s">
        <v>40</v>
      </c>
      <c r="O46" s="36" t="s">
        <v>154</v>
      </c>
      <c r="P46" s="7">
        <v>12112885902</v>
      </c>
      <c r="Q46" s="7">
        <v>0</v>
      </c>
      <c r="R46" s="7">
        <v>11151116902</v>
      </c>
      <c r="S46" s="38">
        <v>961769000</v>
      </c>
      <c r="T46" s="7">
        <v>0</v>
      </c>
      <c r="U46" s="7">
        <v>826769000</v>
      </c>
      <c r="V46" s="7">
        <v>135000000</v>
      </c>
      <c r="W46" s="38">
        <v>637800000</v>
      </c>
      <c r="X46" s="38">
        <v>318900000</v>
      </c>
      <c r="Y46" s="7">
        <v>0</v>
      </c>
      <c r="Z46" s="38">
        <v>0</v>
      </c>
    </row>
    <row r="47" spans="1:26" ht="22.5" x14ac:dyDescent="0.25">
      <c r="A47" s="35" t="s">
        <v>32</v>
      </c>
      <c r="B47" s="36" t="s">
        <v>33</v>
      </c>
      <c r="C47" s="37" t="s">
        <v>155</v>
      </c>
      <c r="D47" s="9" t="s">
        <v>82</v>
      </c>
      <c r="E47" s="9" t="s">
        <v>150</v>
      </c>
      <c r="F47" s="9" t="s">
        <v>84</v>
      </c>
      <c r="G47" s="9" t="s">
        <v>156</v>
      </c>
      <c r="H47" s="9"/>
      <c r="I47" s="9"/>
      <c r="J47" s="9"/>
      <c r="K47" s="9"/>
      <c r="L47" s="9" t="s">
        <v>38</v>
      </c>
      <c r="M47" s="35" t="s">
        <v>86</v>
      </c>
      <c r="N47" s="35" t="s">
        <v>40</v>
      </c>
      <c r="O47" s="36" t="s">
        <v>157</v>
      </c>
      <c r="P47" s="12">
        <v>2760000000</v>
      </c>
      <c r="Q47" s="12">
        <v>0</v>
      </c>
      <c r="R47" s="12">
        <v>2760000000</v>
      </c>
      <c r="S47" s="38">
        <v>0</v>
      </c>
      <c r="T47" s="12">
        <v>0</v>
      </c>
      <c r="U47" s="12">
        <v>0</v>
      </c>
      <c r="V47" s="12">
        <v>0</v>
      </c>
      <c r="W47" s="38">
        <v>0</v>
      </c>
      <c r="X47" s="38">
        <v>0</v>
      </c>
      <c r="Y47" s="12">
        <v>0</v>
      </c>
      <c r="Z47" s="38">
        <v>0</v>
      </c>
    </row>
    <row r="48" spans="1:26" ht="33.75" x14ac:dyDescent="0.25">
      <c r="A48" s="35" t="s">
        <v>32</v>
      </c>
      <c r="B48" s="36" t="s">
        <v>33</v>
      </c>
      <c r="C48" s="37" t="s">
        <v>158</v>
      </c>
      <c r="D48" s="9" t="s">
        <v>82</v>
      </c>
      <c r="E48" s="9" t="s">
        <v>150</v>
      </c>
      <c r="F48" s="9" t="s">
        <v>84</v>
      </c>
      <c r="G48" s="9" t="s">
        <v>73</v>
      </c>
      <c r="H48" s="9" t="s">
        <v>1</v>
      </c>
      <c r="I48" s="9" t="s">
        <v>1</v>
      </c>
      <c r="J48" s="9" t="s">
        <v>1</v>
      </c>
      <c r="K48" s="9" t="s">
        <v>1</v>
      </c>
      <c r="L48" s="9" t="s">
        <v>38</v>
      </c>
      <c r="M48" s="35" t="s">
        <v>86</v>
      </c>
      <c r="N48" s="35" t="s">
        <v>40</v>
      </c>
      <c r="O48" s="36" t="s">
        <v>159</v>
      </c>
      <c r="P48" s="12">
        <v>850000000</v>
      </c>
      <c r="Q48" s="12">
        <v>0</v>
      </c>
      <c r="R48" s="12">
        <v>500000000</v>
      </c>
      <c r="S48" s="38">
        <v>350000000</v>
      </c>
      <c r="T48" s="12">
        <v>0</v>
      </c>
      <c r="U48" s="12">
        <v>337703540</v>
      </c>
      <c r="V48" s="12">
        <v>12296460</v>
      </c>
      <c r="W48" s="38">
        <v>337703540</v>
      </c>
      <c r="X48" s="38">
        <v>337703540</v>
      </c>
      <c r="Y48" s="12">
        <v>17540708</v>
      </c>
      <c r="Z48" s="38">
        <v>17540708</v>
      </c>
    </row>
    <row r="49" spans="1:27" ht="33.75" x14ac:dyDescent="0.25">
      <c r="A49" s="35" t="s">
        <v>32</v>
      </c>
      <c r="B49" s="36" t="s">
        <v>33</v>
      </c>
      <c r="C49" s="37" t="s">
        <v>160</v>
      </c>
      <c r="D49" s="13" t="s">
        <v>82</v>
      </c>
      <c r="E49" s="13" t="s">
        <v>150</v>
      </c>
      <c r="F49" s="13" t="s">
        <v>84</v>
      </c>
      <c r="G49" s="13" t="s">
        <v>161</v>
      </c>
      <c r="H49" s="13" t="s">
        <v>1</v>
      </c>
      <c r="I49" s="13" t="s">
        <v>1</v>
      </c>
      <c r="J49" s="13" t="s">
        <v>1</v>
      </c>
      <c r="K49" s="13" t="s">
        <v>1</v>
      </c>
      <c r="L49" s="13" t="s">
        <v>38</v>
      </c>
      <c r="M49" s="35" t="s">
        <v>86</v>
      </c>
      <c r="N49" s="35" t="s">
        <v>40</v>
      </c>
      <c r="O49" s="36" t="s">
        <v>162</v>
      </c>
      <c r="P49" s="14">
        <v>18671300000</v>
      </c>
      <c r="Q49" s="14">
        <v>0</v>
      </c>
      <c r="R49" s="14">
        <v>14548231787</v>
      </c>
      <c r="S49" s="38">
        <v>4123068213</v>
      </c>
      <c r="T49" s="14">
        <v>0</v>
      </c>
      <c r="U49" s="14">
        <v>4047101170</v>
      </c>
      <c r="V49" s="14">
        <v>75967043</v>
      </c>
      <c r="W49" s="38">
        <v>4047101170</v>
      </c>
      <c r="X49" s="38">
        <v>1865336667</v>
      </c>
      <c r="Y49" s="14">
        <v>1123276084</v>
      </c>
      <c r="Z49" s="38">
        <v>1123276084</v>
      </c>
    </row>
    <row r="50" spans="1:27" ht="33.75" x14ac:dyDescent="0.25">
      <c r="A50" s="35" t="s">
        <v>32</v>
      </c>
      <c r="B50" s="36" t="s">
        <v>33</v>
      </c>
      <c r="C50" s="37" t="s">
        <v>163</v>
      </c>
      <c r="D50" s="9" t="s">
        <v>82</v>
      </c>
      <c r="E50" s="9" t="s">
        <v>150</v>
      </c>
      <c r="F50" s="9" t="s">
        <v>84</v>
      </c>
      <c r="G50" s="9" t="s">
        <v>164</v>
      </c>
      <c r="H50" s="9" t="s">
        <v>1</v>
      </c>
      <c r="I50" s="9" t="s">
        <v>1</v>
      </c>
      <c r="J50" s="9" t="s">
        <v>1</v>
      </c>
      <c r="K50" s="9" t="s">
        <v>1</v>
      </c>
      <c r="L50" s="9" t="s">
        <v>38</v>
      </c>
      <c r="M50" s="35" t="s">
        <v>86</v>
      </c>
      <c r="N50" s="35" t="s">
        <v>40</v>
      </c>
      <c r="O50" s="36" t="s">
        <v>165</v>
      </c>
      <c r="P50" s="12">
        <v>0</v>
      </c>
      <c r="Q50" s="12">
        <v>77991950</v>
      </c>
      <c r="R50" s="12">
        <v>0</v>
      </c>
      <c r="S50" s="38">
        <v>77991950</v>
      </c>
      <c r="T50" s="12">
        <v>0</v>
      </c>
      <c r="U50" s="12">
        <v>77991950</v>
      </c>
      <c r="V50" s="12">
        <v>0</v>
      </c>
      <c r="W50" s="38">
        <v>77991950</v>
      </c>
      <c r="X50" s="38">
        <v>77991950</v>
      </c>
      <c r="Y50" s="12">
        <v>0</v>
      </c>
      <c r="Z50" s="38">
        <v>0</v>
      </c>
    </row>
    <row r="51" spans="1:27" ht="22.5" x14ac:dyDescent="0.25">
      <c r="A51" s="35" t="s">
        <v>32</v>
      </c>
      <c r="B51" s="36" t="s">
        <v>33</v>
      </c>
      <c r="C51" s="37" t="s">
        <v>166</v>
      </c>
      <c r="D51" s="4" t="s">
        <v>82</v>
      </c>
      <c r="E51" s="4" t="s">
        <v>167</v>
      </c>
      <c r="F51" s="4" t="s">
        <v>84</v>
      </c>
      <c r="G51" s="4" t="s">
        <v>57</v>
      </c>
      <c r="H51" s="4" t="s">
        <v>1</v>
      </c>
      <c r="I51" s="4" t="s">
        <v>1</v>
      </c>
      <c r="J51" s="4" t="s">
        <v>1</v>
      </c>
      <c r="K51" s="4" t="s">
        <v>1</v>
      </c>
      <c r="L51" s="4" t="s">
        <v>38</v>
      </c>
      <c r="M51" s="35" t="s">
        <v>144</v>
      </c>
      <c r="N51" s="35" t="s">
        <v>40</v>
      </c>
      <c r="O51" s="36" t="s">
        <v>168</v>
      </c>
      <c r="P51" s="7">
        <v>9804340000</v>
      </c>
      <c r="Q51" s="7">
        <v>0</v>
      </c>
      <c r="R51" s="7">
        <v>0</v>
      </c>
      <c r="S51" s="38">
        <v>9804340000</v>
      </c>
      <c r="T51" s="7">
        <v>0</v>
      </c>
      <c r="U51" s="7">
        <v>8701001159</v>
      </c>
      <c r="V51" s="7">
        <v>1103338841</v>
      </c>
      <c r="W51" s="38">
        <v>8701001159</v>
      </c>
      <c r="X51" s="38">
        <v>5044357437</v>
      </c>
      <c r="Y51" s="7">
        <v>3382295234</v>
      </c>
      <c r="Z51" s="38">
        <v>3382295234</v>
      </c>
    </row>
    <row r="52" spans="1:27" hidden="1" x14ac:dyDescent="0.25">
      <c r="A52" s="4" t="s">
        <v>169</v>
      </c>
      <c r="B52" s="5" t="s">
        <v>170</v>
      </c>
      <c r="C52" s="6" t="s">
        <v>34</v>
      </c>
      <c r="D52" s="4" t="s">
        <v>35</v>
      </c>
      <c r="E52" s="4" t="s">
        <v>36</v>
      </c>
      <c r="F52" s="4" t="s">
        <v>37</v>
      </c>
      <c r="G52" s="4" t="s">
        <v>36</v>
      </c>
      <c r="H52" s="4" t="s">
        <v>36</v>
      </c>
      <c r="I52" s="4"/>
      <c r="J52" s="4"/>
      <c r="K52" s="4"/>
      <c r="L52" s="4" t="s">
        <v>38</v>
      </c>
      <c r="M52" s="4" t="s">
        <v>39</v>
      </c>
      <c r="N52" s="4" t="s">
        <v>40</v>
      </c>
      <c r="O52" s="5" t="s">
        <v>41</v>
      </c>
      <c r="P52" s="7">
        <v>25406960723</v>
      </c>
      <c r="Q52" s="7">
        <v>3162119027</v>
      </c>
      <c r="R52" s="7">
        <v>410000000</v>
      </c>
      <c r="S52" s="7">
        <v>28159079750</v>
      </c>
      <c r="T52" s="7">
        <v>0</v>
      </c>
      <c r="U52" s="7">
        <v>27966686441</v>
      </c>
      <c r="V52" s="7">
        <v>192393309</v>
      </c>
      <c r="W52" s="7">
        <v>27908742933</v>
      </c>
      <c r="X52" s="7">
        <v>27908742933</v>
      </c>
      <c r="Y52" s="7">
        <v>27841649780</v>
      </c>
      <c r="Z52" s="7">
        <v>27841649780</v>
      </c>
    </row>
    <row r="53" spans="1:27" hidden="1" x14ac:dyDescent="0.25">
      <c r="A53" s="4" t="s">
        <v>169</v>
      </c>
      <c r="B53" s="5" t="s">
        <v>170</v>
      </c>
      <c r="C53" s="6" t="s">
        <v>42</v>
      </c>
      <c r="D53" s="4" t="s">
        <v>35</v>
      </c>
      <c r="E53" s="4" t="s">
        <v>36</v>
      </c>
      <c r="F53" s="4" t="s">
        <v>37</v>
      </c>
      <c r="G53" s="4" t="s">
        <v>36</v>
      </c>
      <c r="H53" s="4" t="s">
        <v>43</v>
      </c>
      <c r="I53" s="4"/>
      <c r="J53" s="4"/>
      <c r="K53" s="4"/>
      <c r="L53" s="4" t="s">
        <v>38</v>
      </c>
      <c r="M53" s="4" t="s">
        <v>39</v>
      </c>
      <c r="N53" s="4" t="s">
        <v>40</v>
      </c>
      <c r="O53" s="5" t="s">
        <v>44</v>
      </c>
      <c r="P53" s="7">
        <v>40650602892</v>
      </c>
      <c r="Q53" s="7">
        <v>300000000</v>
      </c>
      <c r="R53" s="7">
        <v>170000000</v>
      </c>
      <c r="S53" s="7">
        <v>40780602892</v>
      </c>
      <c r="T53" s="7">
        <v>0</v>
      </c>
      <c r="U53" s="7">
        <v>40714366069</v>
      </c>
      <c r="V53" s="7">
        <v>66236823</v>
      </c>
      <c r="W53" s="7">
        <v>40714366069</v>
      </c>
      <c r="X53" s="7">
        <v>40714366069</v>
      </c>
      <c r="Y53" s="7">
        <v>40676993797</v>
      </c>
      <c r="Z53" s="7">
        <v>40676993797</v>
      </c>
    </row>
    <row r="54" spans="1:27" ht="22.5" hidden="1" x14ac:dyDescent="0.25">
      <c r="A54" s="4" t="s">
        <v>169</v>
      </c>
      <c r="B54" s="5" t="s">
        <v>170</v>
      </c>
      <c r="C54" s="6" t="s">
        <v>48</v>
      </c>
      <c r="D54" s="4" t="s">
        <v>35</v>
      </c>
      <c r="E54" s="4" t="s">
        <v>36</v>
      </c>
      <c r="F54" s="4" t="s">
        <v>37</v>
      </c>
      <c r="G54" s="4" t="s">
        <v>36</v>
      </c>
      <c r="H54" s="4" t="s">
        <v>49</v>
      </c>
      <c r="I54" s="4"/>
      <c r="J54" s="4"/>
      <c r="K54" s="4"/>
      <c r="L54" s="4" t="s">
        <v>38</v>
      </c>
      <c r="M54" s="4" t="s">
        <v>39</v>
      </c>
      <c r="N54" s="4" t="s">
        <v>40</v>
      </c>
      <c r="O54" s="5" t="s">
        <v>50</v>
      </c>
      <c r="P54" s="7">
        <v>350279474</v>
      </c>
      <c r="Q54" s="7">
        <v>0</v>
      </c>
      <c r="R54" s="7">
        <v>0</v>
      </c>
      <c r="S54" s="7">
        <v>350279474</v>
      </c>
      <c r="T54" s="7">
        <v>0</v>
      </c>
      <c r="U54" s="7">
        <v>259423919</v>
      </c>
      <c r="V54" s="7">
        <v>90855555</v>
      </c>
      <c r="W54" s="7">
        <v>259423919</v>
      </c>
      <c r="X54" s="7">
        <v>259423919</v>
      </c>
      <c r="Y54" s="7">
        <v>227455158</v>
      </c>
      <c r="Z54" s="7">
        <v>227455158</v>
      </c>
    </row>
    <row r="55" spans="1:27" hidden="1" x14ac:dyDescent="0.25">
      <c r="A55" s="4" t="s">
        <v>169</v>
      </c>
      <c r="B55" s="5" t="s">
        <v>170</v>
      </c>
      <c r="C55" s="6" t="s">
        <v>53</v>
      </c>
      <c r="D55" s="4" t="s">
        <v>35</v>
      </c>
      <c r="E55" s="4" t="s">
        <v>36</v>
      </c>
      <c r="F55" s="4" t="s">
        <v>37</v>
      </c>
      <c r="G55" s="4" t="s">
        <v>36</v>
      </c>
      <c r="H55" s="4" t="s">
        <v>54</v>
      </c>
      <c r="I55" s="4"/>
      <c r="J55" s="4"/>
      <c r="K55" s="4"/>
      <c r="L55" s="4" t="s">
        <v>38</v>
      </c>
      <c r="M55" s="4" t="s">
        <v>39</v>
      </c>
      <c r="N55" s="4" t="s">
        <v>40</v>
      </c>
      <c r="O55" s="5" t="s">
        <v>55</v>
      </c>
      <c r="P55" s="7">
        <v>0</v>
      </c>
      <c r="Q55" s="7">
        <v>259416315</v>
      </c>
      <c r="R55" s="7">
        <v>0</v>
      </c>
      <c r="S55" s="7">
        <v>259416315</v>
      </c>
      <c r="T55" s="7">
        <v>0</v>
      </c>
      <c r="U55" s="7">
        <v>253638308</v>
      </c>
      <c r="V55" s="7">
        <v>5778007</v>
      </c>
      <c r="W55" s="7">
        <v>253638307</v>
      </c>
      <c r="X55" s="7">
        <v>83556510</v>
      </c>
      <c r="Y55" s="7">
        <v>83556510</v>
      </c>
      <c r="Z55" s="7">
        <v>83556510</v>
      </c>
    </row>
    <row r="56" spans="1:27" hidden="1" x14ac:dyDescent="0.25">
      <c r="A56" s="4" t="s">
        <v>169</v>
      </c>
      <c r="B56" s="5" t="s">
        <v>170</v>
      </c>
      <c r="C56" s="6" t="s">
        <v>56</v>
      </c>
      <c r="D56" s="4" t="s">
        <v>35</v>
      </c>
      <c r="E56" s="4" t="s">
        <v>36</v>
      </c>
      <c r="F56" s="4" t="s">
        <v>37</v>
      </c>
      <c r="G56" s="4" t="s">
        <v>57</v>
      </c>
      <c r="H56" s="4"/>
      <c r="I56" s="4"/>
      <c r="J56" s="4"/>
      <c r="K56" s="4"/>
      <c r="L56" s="4" t="s">
        <v>38</v>
      </c>
      <c r="M56" s="4" t="s">
        <v>39</v>
      </c>
      <c r="N56" s="4" t="s">
        <v>40</v>
      </c>
      <c r="O56" s="5" t="s">
        <v>58</v>
      </c>
      <c r="P56" s="7">
        <v>0</v>
      </c>
      <c r="Q56" s="7">
        <v>2591244</v>
      </c>
      <c r="R56" s="7">
        <v>0</v>
      </c>
      <c r="S56" s="7">
        <v>2591244</v>
      </c>
      <c r="T56" s="7">
        <v>0</v>
      </c>
      <c r="U56" s="7">
        <v>7200</v>
      </c>
      <c r="V56" s="7">
        <v>2584044</v>
      </c>
      <c r="W56" s="7">
        <v>7200</v>
      </c>
      <c r="X56" s="7">
        <v>7200</v>
      </c>
      <c r="Y56" s="7">
        <v>7200</v>
      </c>
      <c r="Z56" s="7">
        <v>7200</v>
      </c>
    </row>
    <row r="57" spans="1:27" ht="22.5" hidden="1" x14ac:dyDescent="0.25">
      <c r="A57" s="4" t="s">
        <v>169</v>
      </c>
      <c r="B57" s="5" t="s">
        <v>170</v>
      </c>
      <c r="C57" s="6" t="s">
        <v>59</v>
      </c>
      <c r="D57" s="4" t="s">
        <v>35</v>
      </c>
      <c r="E57" s="4" t="s">
        <v>36</v>
      </c>
      <c r="F57" s="4" t="s">
        <v>37</v>
      </c>
      <c r="G57" s="4" t="s">
        <v>43</v>
      </c>
      <c r="H57" s="4"/>
      <c r="I57" s="4"/>
      <c r="J57" s="4"/>
      <c r="K57" s="4"/>
      <c r="L57" s="4" t="s">
        <v>38</v>
      </c>
      <c r="M57" s="4" t="s">
        <v>39</v>
      </c>
      <c r="N57" s="4" t="s">
        <v>40</v>
      </c>
      <c r="O57" s="5" t="s">
        <v>60</v>
      </c>
      <c r="P57" s="7">
        <v>18694622963</v>
      </c>
      <c r="Q57" s="7">
        <v>0</v>
      </c>
      <c r="R57" s="7">
        <v>630000000</v>
      </c>
      <c r="S57" s="7">
        <v>18064622963</v>
      </c>
      <c r="T57" s="7">
        <v>0</v>
      </c>
      <c r="U57" s="7">
        <v>16777819478</v>
      </c>
      <c r="V57" s="7">
        <v>1286803485</v>
      </c>
      <c r="W57" s="7">
        <v>16777819478</v>
      </c>
      <c r="X57" s="7">
        <v>16777819478</v>
      </c>
      <c r="Y57" s="7">
        <v>13719085939</v>
      </c>
      <c r="Z57" s="7">
        <v>13719085939</v>
      </c>
    </row>
    <row r="58" spans="1:27" hidden="1" x14ac:dyDescent="0.25">
      <c r="A58" s="4" t="s">
        <v>169</v>
      </c>
      <c r="B58" s="5" t="s">
        <v>170</v>
      </c>
      <c r="C58" s="6" t="s">
        <v>64</v>
      </c>
      <c r="D58" s="4" t="s">
        <v>35</v>
      </c>
      <c r="E58" s="4" t="s">
        <v>57</v>
      </c>
      <c r="F58" s="4" t="s">
        <v>37</v>
      </c>
      <c r="G58" s="4" t="s">
        <v>65</v>
      </c>
      <c r="H58" s="4"/>
      <c r="I58" s="4"/>
      <c r="J58" s="4"/>
      <c r="K58" s="4"/>
      <c r="L58" s="4" t="s">
        <v>38</v>
      </c>
      <c r="M58" s="4" t="s">
        <v>39</v>
      </c>
      <c r="N58" s="4" t="s">
        <v>40</v>
      </c>
      <c r="O58" s="5" t="s">
        <v>66</v>
      </c>
      <c r="P58" s="7">
        <v>5328757910</v>
      </c>
      <c r="Q58" s="7">
        <v>0</v>
      </c>
      <c r="R58" s="7">
        <v>435185821</v>
      </c>
      <c r="S58" s="7">
        <v>4893572089</v>
      </c>
      <c r="T58" s="7">
        <v>0</v>
      </c>
      <c r="U58" s="7">
        <v>4864300543</v>
      </c>
      <c r="V58" s="7">
        <v>29271546</v>
      </c>
      <c r="W58" s="7">
        <v>4769653714</v>
      </c>
      <c r="X58" s="7">
        <v>3643589137</v>
      </c>
      <c r="Y58" s="7">
        <v>3568282373</v>
      </c>
      <c r="Z58" s="7">
        <v>3568282373</v>
      </c>
    </row>
    <row r="59" spans="1:27" hidden="1" x14ac:dyDescent="0.25">
      <c r="A59" s="4" t="s">
        <v>169</v>
      </c>
      <c r="B59" s="5" t="s">
        <v>170</v>
      </c>
      <c r="C59" s="6" t="s">
        <v>64</v>
      </c>
      <c r="D59" s="4" t="s">
        <v>35</v>
      </c>
      <c r="E59" s="4" t="s">
        <v>57</v>
      </c>
      <c r="F59" s="4" t="s">
        <v>37</v>
      </c>
      <c r="G59" s="4" t="s">
        <v>65</v>
      </c>
      <c r="H59" s="4"/>
      <c r="I59" s="4"/>
      <c r="J59" s="4"/>
      <c r="K59" s="4"/>
      <c r="L59" s="4" t="s">
        <v>38</v>
      </c>
      <c r="M59" s="4" t="s">
        <v>86</v>
      </c>
      <c r="N59" s="4" t="s">
        <v>40</v>
      </c>
      <c r="O59" s="5" t="s">
        <v>66</v>
      </c>
      <c r="P59" s="7">
        <v>0</v>
      </c>
      <c r="Q59" s="7">
        <v>391698019</v>
      </c>
      <c r="R59" s="7">
        <v>0</v>
      </c>
      <c r="S59" s="7">
        <v>391698019</v>
      </c>
      <c r="T59" s="7">
        <v>0</v>
      </c>
      <c r="U59" s="7">
        <v>391696019</v>
      </c>
      <c r="V59" s="7">
        <v>2000</v>
      </c>
      <c r="W59" s="7">
        <v>391696019</v>
      </c>
      <c r="X59" s="7">
        <v>391696019</v>
      </c>
      <c r="Y59" s="7">
        <v>391696019</v>
      </c>
      <c r="Z59" s="7">
        <v>391696019</v>
      </c>
    </row>
    <row r="60" spans="1:27" hidden="1" x14ac:dyDescent="0.25">
      <c r="A60" s="9" t="s">
        <v>169</v>
      </c>
      <c r="B60" s="10" t="s">
        <v>170</v>
      </c>
      <c r="C60" s="11" t="s">
        <v>171</v>
      </c>
      <c r="D60" s="4" t="s">
        <v>35</v>
      </c>
      <c r="E60" s="4" t="s">
        <v>62</v>
      </c>
      <c r="F60" s="4" t="s">
        <v>43</v>
      </c>
      <c r="G60" s="4" t="s">
        <v>57</v>
      </c>
      <c r="H60" s="4" t="s">
        <v>57</v>
      </c>
      <c r="I60" s="4"/>
      <c r="J60" s="4"/>
      <c r="K60" s="4"/>
      <c r="L60" s="4" t="s">
        <v>38</v>
      </c>
      <c r="M60" s="4" t="s">
        <v>39</v>
      </c>
      <c r="N60" s="4" t="s">
        <v>40</v>
      </c>
      <c r="O60" s="5" t="s">
        <v>172</v>
      </c>
      <c r="P60" s="7">
        <v>77008053</v>
      </c>
      <c r="Q60" s="7">
        <v>0</v>
      </c>
      <c r="R60" s="7">
        <v>60525361</v>
      </c>
      <c r="S60" s="7">
        <v>16482692</v>
      </c>
      <c r="T60" s="7">
        <v>0</v>
      </c>
      <c r="U60" s="7">
        <v>16482692</v>
      </c>
      <c r="V60" s="7">
        <v>0</v>
      </c>
      <c r="W60" s="7">
        <v>16482692</v>
      </c>
      <c r="X60" s="7">
        <v>16482692</v>
      </c>
      <c r="Y60" s="7">
        <v>16482692</v>
      </c>
      <c r="Z60" s="7">
        <v>16482692</v>
      </c>
      <c r="AA60" s="8">
        <f>+W60/$W$98</f>
        <v>1.0454283317519476E-4</v>
      </c>
    </row>
    <row r="61" spans="1:27" hidden="1" x14ac:dyDescent="0.25">
      <c r="A61" s="4" t="s">
        <v>169</v>
      </c>
      <c r="B61" s="5" t="s">
        <v>170</v>
      </c>
      <c r="C61" s="6" t="s">
        <v>75</v>
      </c>
      <c r="D61" s="4" t="s">
        <v>35</v>
      </c>
      <c r="E61" s="4" t="s">
        <v>62</v>
      </c>
      <c r="F61" s="4" t="s">
        <v>43</v>
      </c>
      <c r="G61" s="4" t="s">
        <v>62</v>
      </c>
      <c r="H61" s="4" t="s">
        <v>76</v>
      </c>
      <c r="I61" s="4"/>
      <c r="J61" s="4"/>
      <c r="K61" s="4"/>
      <c r="L61" s="4" t="s">
        <v>38</v>
      </c>
      <c r="M61" s="4" t="s">
        <v>39</v>
      </c>
      <c r="N61" s="4" t="s">
        <v>40</v>
      </c>
      <c r="O61" s="5" t="s">
        <v>77</v>
      </c>
      <c r="P61" s="7">
        <v>79000000</v>
      </c>
      <c r="Q61" s="7">
        <v>2879945</v>
      </c>
      <c r="R61" s="7">
        <v>40041492</v>
      </c>
      <c r="S61" s="7">
        <v>41838453</v>
      </c>
      <c r="T61" s="7">
        <v>0</v>
      </c>
      <c r="U61" s="7">
        <v>41838453</v>
      </c>
      <c r="V61" s="7">
        <v>0</v>
      </c>
      <c r="W61" s="7">
        <v>41838453</v>
      </c>
      <c r="X61" s="7">
        <v>38678377</v>
      </c>
      <c r="Y61" s="7">
        <v>38678377</v>
      </c>
      <c r="Z61" s="7">
        <v>38678377</v>
      </c>
      <c r="AA61" s="8">
        <f>+W61/$W$98</f>
        <v>2.6536383815745795E-4</v>
      </c>
    </row>
    <row r="62" spans="1:27" hidden="1" x14ac:dyDescent="0.25">
      <c r="A62" s="4" t="s">
        <v>173</v>
      </c>
      <c r="B62" s="5" t="s">
        <v>174</v>
      </c>
      <c r="C62" s="6" t="s">
        <v>34</v>
      </c>
      <c r="D62" s="4" t="s">
        <v>35</v>
      </c>
      <c r="E62" s="4" t="s">
        <v>36</v>
      </c>
      <c r="F62" s="4" t="s">
        <v>37</v>
      </c>
      <c r="G62" s="4" t="s">
        <v>36</v>
      </c>
      <c r="H62" s="4" t="s">
        <v>36</v>
      </c>
      <c r="I62" s="4"/>
      <c r="J62" s="4"/>
      <c r="K62" s="4"/>
      <c r="L62" s="4" t="s">
        <v>38</v>
      </c>
      <c r="M62" s="4" t="s">
        <v>39</v>
      </c>
      <c r="N62" s="4" t="s">
        <v>40</v>
      </c>
      <c r="O62" s="5" t="s">
        <v>41</v>
      </c>
      <c r="P62" s="7">
        <v>30891380165</v>
      </c>
      <c r="Q62" s="7">
        <v>11645543578</v>
      </c>
      <c r="R62" s="7">
        <v>450000000</v>
      </c>
      <c r="S62" s="7">
        <v>42086923743</v>
      </c>
      <c r="T62" s="7">
        <v>0</v>
      </c>
      <c r="U62" s="7">
        <v>41947416704</v>
      </c>
      <c r="V62" s="7">
        <v>139507039</v>
      </c>
      <c r="W62" s="7">
        <v>41927518818</v>
      </c>
      <c r="X62" s="7">
        <v>41927518818</v>
      </c>
      <c r="Y62" s="7">
        <v>39656840153</v>
      </c>
      <c r="Z62" s="7">
        <v>39656840153</v>
      </c>
    </row>
    <row r="63" spans="1:27" hidden="1" x14ac:dyDescent="0.25">
      <c r="A63" s="4" t="s">
        <v>173</v>
      </c>
      <c r="B63" s="5" t="s">
        <v>174</v>
      </c>
      <c r="C63" s="6" t="s">
        <v>42</v>
      </c>
      <c r="D63" s="4" t="s">
        <v>35</v>
      </c>
      <c r="E63" s="4" t="s">
        <v>36</v>
      </c>
      <c r="F63" s="4" t="s">
        <v>37</v>
      </c>
      <c r="G63" s="4" t="s">
        <v>36</v>
      </c>
      <c r="H63" s="4" t="s">
        <v>43</v>
      </c>
      <c r="I63" s="4"/>
      <c r="J63" s="4"/>
      <c r="K63" s="4"/>
      <c r="L63" s="4" t="s">
        <v>38</v>
      </c>
      <c r="M63" s="4" t="s">
        <v>39</v>
      </c>
      <c r="N63" s="4" t="s">
        <v>40</v>
      </c>
      <c r="O63" s="5" t="s">
        <v>44</v>
      </c>
      <c r="P63" s="7">
        <v>50055913333</v>
      </c>
      <c r="Q63" s="7">
        <v>6932803625</v>
      </c>
      <c r="R63" s="7">
        <v>100000000</v>
      </c>
      <c r="S63" s="7">
        <v>56888716958</v>
      </c>
      <c r="T63" s="7">
        <v>0</v>
      </c>
      <c r="U63" s="7">
        <v>56584711623</v>
      </c>
      <c r="V63" s="7">
        <v>304005335</v>
      </c>
      <c r="W63" s="7">
        <v>56574875451</v>
      </c>
      <c r="X63" s="7">
        <v>56574875451</v>
      </c>
      <c r="Y63" s="7">
        <v>56499811480</v>
      </c>
      <c r="Z63" s="7">
        <v>56499811480</v>
      </c>
    </row>
    <row r="64" spans="1:27" ht="22.5" hidden="1" x14ac:dyDescent="0.25">
      <c r="A64" s="4" t="s">
        <v>173</v>
      </c>
      <c r="B64" s="5" t="s">
        <v>174</v>
      </c>
      <c r="C64" s="6" t="s">
        <v>48</v>
      </c>
      <c r="D64" s="4" t="s">
        <v>35</v>
      </c>
      <c r="E64" s="4" t="s">
        <v>36</v>
      </c>
      <c r="F64" s="4" t="s">
        <v>37</v>
      </c>
      <c r="G64" s="4" t="s">
        <v>36</v>
      </c>
      <c r="H64" s="4" t="s">
        <v>49</v>
      </c>
      <c r="I64" s="4"/>
      <c r="J64" s="4"/>
      <c r="K64" s="4"/>
      <c r="L64" s="4" t="s">
        <v>38</v>
      </c>
      <c r="M64" s="4" t="s">
        <v>39</v>
      </c>
      <c r="N64" s="4" t="s">
        <v>40</v>
      </c>
      <c r="O64" s="5" t="s">
        <v>50</v>
      </c>
      <c r="P64" s="7">
        <v>359245659</v>
      </c>
      <c r="Q64" s="7">
        <v>130000000</v>
      </c>
      <c r="R64" s="7">
        <v>0</v>
      </c>
      <c r="S64" s="7">
        <v>489245659</v>
      </c>
      <c r="T64" s="7">
        <v>0</v>
      </c>
      <c r="U64" s="7">
        <v>448836889</v>
      </c>
      <c r="V64" s="7">
        <v>40408770</v>
      </c>
      <c r="W64" s="7">
        <v>448836889</v>
      </c>
      <c r="X64" s="7">
        <v>448836889</v>
      </c>
      <c r="Y64" s="7">
        <v>386087664</v>
      </c>
      <c r="Z64" s="7">
        <v>386087664</v>
      </c>
    </row>
    <row r="65" spans="1:27" hidden="1" x14ac:dyDescent="0.25">
      <c r="A65" s="4" t="s">
        <v>173</v>
      </c>
      <c r="B65" s="5" t="s">
        <v>174</v>
      </c>
      <c r="C65" s="6" t="s">
        <v>53</v>
      </c>
      <c r="D65" s="4" t="s">
        <v>35</v>
      </c>
      <c r="E65" s="4" t="s">
        <v>36</v>
      </c>
      <c r="F65" s="4" t="s">
        <v>37</v>
      </c>
      <c r="G65" s="4" t="s">
        <v>36</v>
      </c>
      <c r="H65" s="4" t="s">
        <v>54</v>
      </c>
      <c r="I65" s="4"/>
      <c r="J65" s="4"/>
      <c r="K65" s="4"/>
      <c r="L65" s="4" t="s">
        <v>38</v>
      </c>
      <c r="M65" s="4" t="s">
        <v>39</v>
      </c>
      <c r="N65" s="4" t="s">
        <v>40</v>
      </c>
      <c r="O65" s="5" t="s">
        <v>55</v>
      </c>
      <c r="P65" s="7">
        <v>0</v>
      </c>
      <c r="Q65" s="7">
        <v>786322928</v>
      </c>
      <c r="R65" s="7">
        <v>0</v>
      </c>
      <c r="S65" s="7">
        <v>786322928</v>
      </c>
      <c r="T65" s="7">
        <v>0</v>
      </c>
      <c r="U65" s="7">
        <v>772128716</v>
      </c>
      <c r="V65" s="7">
        <v>14194212</v>
      </c>
      <c r="W65" s="7">
        <v>772128716</v>
      </c>
      <c r="X65" s="7">
        <v>557181681</v>
      </c>
      <c r="Y65" s="7">
        <v>557181681</v>
      </c>
      <c r="Z65" s="7">
        <v>557181681</v>
      </c>
    </row>
    <row r="66" spans="1:27" hidden="1" x14ac:dyDescent="0.25">
      <c r="A66" s="4" t="s">
        <v>173</v>
      </c>
      <c r="B66" s="5" t="s">
        <v>174</v>
      </c>
      <c r="C66" s="6" t="s">
        <v>56</v>
      </c>
      <c r="D66" s="4" t="s">
        <v>35</v>
      </c>
      <c r="E66" s="4" t="s">
        <v>36</v>
      </c>
      <c r="F66" s="4" t="s">
        <v>37</v>
      </c>
      <c r="G66" s="4" t="s">
        <v>57</v>
      </c>
      <c r="H66" s="4"/>
      <c r="I66" s="4"/>
      <c r="J66" s="4"/>
      <c r="K66" s="4"/>
      <c r="L66" s="4" t="s">
        <v>38</v>
      </c>
      <c r="M66" s="4" t="s">
        <v>39</v>
      </c>
      <c r="N66" s="4" t="s">
        <v>40</v>
      </c>
      <c r="O66" s="5" t="s">
        <v>58</v>
      </c>
      <c r="P66" s="7">
        <v>0</v>
      </c>
      <c r="Q66" s="7">
        <v>5182488</v>
      </c>
      <c r="R66" s="7">
        <v>0</v>
      </c>
      <c r="S66" s="7">
        <v>5182488</v>
      </c>
      <c r="T66" s="7">
        <v>0</v>
      </c>
      <c r="U66" s="7">
        <v>46800</v>
      </c>
      <c r="V66" s="7">
        <v>5135688</v>
      </c>
      <c r="W66" s="7">
        <v>46800</v>
      </c>
      <c r="X66" s="7">
        <v>46800</v>
      </c>
      <c r="Y66" s="7">
        <v>46800</v>
      </c>
      <c r="Z66" s="7">
        <v>46800</v>
      </c>
    </row>
    <row r="67" spans="1:27" ht="22.5" hidden="1" x14ac:dyDescent="0.25">
      <c r="A67" s="4" t="s">
        <v>173</v>
      </c>
      <c r="B67" s="5" t="s">
        <v>174</v>
      </c>
      <c r="C67" s="6" t="s">
        <v>59</v>
      </c>
      <c r="D67" s="4" t="s">
        <v>35</v>
      </c>
      <c r="E67" s="4" t="s">
        <v>36</v>
      </c>
      <c r="F67" s="4" t="s">
        <v>37</v>
      </c>
      <c r="G67" s="4" t="s">
        <v>43</v>
      </c>
      <c r="H67" s="4"/>
      <c r="I67" s="4"/>
      <c r="J67" s="4"/>
      <c r="K67" s="4"/>
      <c r="L67" s="4" t="s">
        <v>38</v>
      </c>
      <c r="M67" s="4" t="s">
        <v>39</v>
      </c>
      <c r="N67" s="4" t="s">
        <v>40</v>
      </c>
      <c r="O67" s="5" t="s">
        <v>60</v>
      </c>
      <c r="P67" s="7">
        <v>23058973149</v>
      </c>
      <c r="Q67" s="7">
        <v>3388655535</v>
      </c>
      <c r="R67" s="7">
        <v>0</v>
      </c>
      <c r="S67" s="7">
        <v>26447628684</v>
      </c>
      <c r="T67" s="7">
        <v>0</v>
      </c>
      <c r="U67" s="7">
        <v>24380307387</v>
      </c>
      <c r="V67" s="7">
        <v>2067321297</v>
      </c>
      <c r="W67" s="7">
        <v>24380307387</v>
      </c>
      <c r="X67" s="7">
        <v>24380307387</v>
      </c>
      <c r="Y67" s="7">
        <v>20067907917</v>
      </c>
      <c r="Z67" s="7">
        <v>20067907917</v>
      </c>
    </row>
    <row r="68" spans="1:27" hidden="1" x14ac:dyDescent="0.25">
      <c r="A68" s="4" t="s">
        <v>173</v>
      </c>
      <c r="B68" s="5" t="s">
        <v>174</v>
      </c>
      <c r="C68" s="6" t="s">
        <v>64</v>
      </c>
      <c r="D68" s="4" t="s">
        <v>35</v>
      </c>
      <c r="E68" s="4" t="s">
        <v>57</v>
      </c>
      <c r="F68" s="4" t="s">
        <v>37</v>
      </c>
      <c r="G68" s="4" t="s">
        <v>65</v>
      </c>
      <c r="H68" s="4"/>
      <c r="I68" s="4"/>
      <c r="J68" s="4"/>
      <c r="K68" s="4"/>
      <c r="L68" s="4" t="s">
        <v>38</v>
      </c>
      <c r="M68" s="4" t="s">
        <v>39</v>
      </c>
      <c r="N68" s="4" t="s">
        <v>40</v>
      </c>
      <c r="O68" s="5" t="s">
        <v>66</v>
      </c>
      <c r="P68" s="7">
        <v>5054186328</v>
      </c>
      <c r="Q68" s="7">
        <v>0</v>
      </c>
      <c r="R68" s="7">
        <v>562786518</v>
      </c>
      <c r="S68" s="7">
        <v>4491399810</v>
      </c>
      <c r="T68" s="7">
        <v>0</v>
      </c>
      <c r="U68" s="7">
        <v>4298903581</v>
      </c>
      <c r="V68" s="7">
        <v>192496229</v>
      </c>
      <c r="W68" s="7">
        <v>4229179437</v>
      </c>
      <c r="X68" s="7">
        <v>3067015451</v>
      </c>
      <c r="Y68" s="7">
        <v>2999687261</v>
      </c>
      <c r="Z68" s="7">
        <v>2999687261</v>
      </c>
    </row>
    <row r="69" spans="1:27" hidden="1" x14ac:dyDescent="0.25">
      <c r="A69" s="4" t="s">
        <v>173</v>
      </c>
      <c r="B69" s="5" t="s">
        <v>174</v>
      </c>
      <c r="C69" s="6" t="s">
        <v>64</v>
      </c>
      <c r="D69" s="4" t="s">
        <v>35</v>
      </c>
      <c r="E69" s="4" t="s">
        <v>57</v>
      </c>
      <c r="F69" s="4" t="s">
        <v>37</v>
      </c>
      <c r="G69" s="4" t="s">
        <v>65</v>
      </c>
      <c r="H69" s="4"/>
      <c r="I69" s="4"/>
      <c r="J69" s="4"/>
      <c r="K69" s="4"/>
      <c r="L69" s="4" t="s">
        <v>38</v>
      </c>
      <c r="M69" s="4" t="s">
        <v>86</v>
      </c>
      <c r="N69" s="4" t="s">
        <v>40</v>
      </c>
      <c r="O69" s="5" t="s">
        <v>66</v>
      </c>
      <c r="P69" s="7">
        <v>0</v>
      </c>
      <c r="Q69" s="7">
        <v>658514970</v>
      </c>
      <c r="R69" s="7">
        <v>128792973</v>
      </c>
      <c r="S69" s="7">
        <v>529721997</v>
      </c>
      <c r="T69" s="7">
        <v>0</v>
      </c>
      <c r="U69" s="7">
        <v>529721997</v>
      </c>
      <c r="V69" s="7">
        <v>0</v>
      </c>
      <c r="W69" s="7">
        <v>529721997</v>
      </c>
      <c r="X69" s="7">
        <v>529721997</v>
      </c>
      <c r="Y69" s="7">
        <v>529721997</v>
      </c>
      <c r="Z69" s="7">
        <v>529721997</v>
      </c>
    </row>
    <row r="70" spans="1:27" ht="45" hidden="1" x14ac:dyDescent="0.25">
      <c r="A70" s="4" t="s">
        <v>173</v>
      </c>
      <c r="B70" s="5" t="s">
        <v>174</v>
      </c>
      <c r="C70" s="6" t="s">
        <v>175</v>
      </c>
      <c r="D70" s="4" t="s">
        <v>35</v>
      </c>
      <c r="E70" s="4" t="s">
        <v>62</v>
      </c>
      <c r="F70" s="4" t="s">
        <v>65</v>
      </c>
      <c r="G70" s="4" t="s">
        <v>36</v>
      </c>
      <c r="H70" s="4" t="s">
        <v>176</v>
      </c>
      <c r="I70" s="4"/>
      <c r="J70" s="4"/>
      <c r="K70" s="4"/>
      <c r="L70" s="4" t="s">
        <v>38</v>
      </c>
      <c r="M70" s="4" t="s">
        <v>39</v>
      </c>
      <c r="N70" s="4" t="s">
        <v>40</v>
      </c>
      <c r="O70" s="5" t="s">
        <v>177</v>
      </c>
      <c r="P70" s="7">
        <v>6782220</v>
      </c>
      <c r="Q70" s="7">
        <v>4500000</v>
      </c>
      <c r="R70" s="7">
        <v>678222</v>
      </c>
      <c r="S70" s="7">
        <v>10603998</v>
      </c>
      <c r="T70" s="7">
        <v>0</v>
      </c>
      <c r="U70" s="7">
        <v>10603998</v>
      </c>
      <c r="V70" s="7">
        <v>0</v>
      </c>
      <c r="W70" s="7">
        <v>9398417</v>
      </c>
      <c r="X70" s="7">
        <v>9398417</v>
      </c>
      <c r="Y70" s="7">
        <v>9398417</v>
      </c>
      <c r="Z70" s="7">
        <v>9398417</v>
      </c>
      <c r="AA70" s="8">
        <f>+W70/$W$98</f>
        <v>5.9610234817341393E-5</v>
      </c>
    </row>
    <row r="71" spans="1:27" hidden="1" x14ac:dyDescent="0.25">
      <c r="A71" s="4" t="s">
        <v>173</v>
      </c>
      <c r="B71" s="5" t="s">
        <v>174</v>
      </c>
      <c r="C71" s="6" t="s">
        <v>75</v>
      </c>
      <c r="D71" s="4" t="s">
        <v>35</v>
      </c>
      <c r="E71" s="4" t="s">
        <v>62</v>
      </c>
      <c r="F71" s="4" t="s">
        <v>43</v>
      </c>
      <c r="G71" s="4" t="s">
        <v>62</v>
      </c>
      <c r="H71" s="4" t="s">
        <v>76</v>
      </c>
      <c r="I71" s="4"/>
      <c r="J71" s="4"/>
      <c r="K71" s="4"/>
      <c r="L71" s="4" t="s">
        <v>38</v>
      </c>
      <c r="M71" s="4" t="s">
        <v>39</v>
      </c>
      <c r="N71" s="4" t="s">
        <v>40</v>
      </c>
      <c r="O71" s="5" t="s">
        <v>77</v>
      </c>
      <c r="P71" s="7">
        <v>99600000</v>
      </c>
      <c r="Q71" s="7">
        <v>3631406</v>
      </c>
      <c r="R71" s="7">
        <v>50468246</v>
      </c>
      <c r="S71" s="7">
        <v>52763160</v>
      </c>
      <c r="T71" s="7">
        <v>0</v>
      </c>
      <c r="U71" s="7">
        <v>52763160</v>
      </c>
      <c r="V71" s="7">
        <v>0</v>
      </c>
      <c r="W71" s="7">
        <v>52763160</v>
      </c>
      <c r="X71" s="7">
        <v>48777937</v>
      </c>
      <c r="Y71" s="7">
        <v>48777937</v>
      </c>
      <c r="Z71" s="7">
        <v>48777937</v>
      </c>
      <c r="AA71" s="8">
        <f>+W71/$W$98</f>
        <v>3.3465469315789614E-4</v>
      </c>
    </row>
    <row r="72" spans="1:27" hidden="1" x14ac:dyDescent="0.25">
      <c r="A72" s="4" t="s">
        <v>178</v>
      </c>
      <c r="B72" s="5" t="s">
        <v>179</v>
      </c>
      <c r="C72" s="6" t="s">
        <v>34</v>
      </c>
      <c r="D72" s="4" t="s">
        <v>35</v>
      </c>
      <c r="E72" s="4" t="s">
        <v>36</v>
      </c>
      <c r="F72" s="4" t="s">
        <v>37</v>
      </c>
      <c r="G72" s="4" t="s">
        <v>36</v>
      </c>
      <c r="H72" s="4" t="s">
        <v>36</v>
      </c>
      <c r="I72" s="4"/>
      <c r="J72" s="4"/>
      <c r="K72" s="4"/>
      <c r="L72" s="4" t="s">
        <v>38</v>
      </c>
      <c r="M72" s="4" t="s">
        <v>39</v>
      </c>
      <c r="N72" s="4" t="s">
        <v>40</v>
      </c>
      <c r="O72" s="5" t="s">
        <v>41</v>
      </c>
      <c r="P72" s="7">
        <v>10575953165</v>
      </c>
      <c r="Q72" s="7">
        <v>2829863323</v>
      </c>
      <c r="R72" s="7">
        <v>0</v>
      </c>
      <c r="S72" s="7">
        <v>13405816488</v>
      </c>
      <c r="T72" s="7">
        <v>0</v>
      </c>
      <c r="U72" s="7">
        <v>13201064765</v>
      </c>
      <c r="V72" s="7">
        <v>204751723</v>
      </c>
      <c r="W72" s="7">
        <v>13191723696</v>
      </c>
      <c r="X72" s="7">
        <v>13191723696</v>
      </c>
      <c r="Y72" s="7">
        <v>13032150015</v>
      </c>
      <c r="Z72" s="7">
        <v>13032150015</v>
      </c>
    </row>
    <row r="73" spans="1:27" hidden="1" x14ac:dyDescent="0.25">
      <c r="A73" s="4" t="s">
        <v>178</v>
      </c>
      <c r="B73" s="5" t="s">
        <v>179</v>
      </c>
      <c r="C73" s="6" t="s">
        <v>42</v>
      </c>
      <c r="D73" s="4" t="s">
        <v>35</v>
      </c>
      <c r="E73" s="4" t="s">
        <v>36</v>
      </c>
      <c r="F73" s="4" t="s">
        <v>37</v>
      </c>
      <c r="G73" s="4" t="s">
        <v>36</v>
      </c>
      <c r="H73" s="4" t="s">
        <v>43</v>
      </c>
      <c r="I73" s="4"/>
      <c r="J73" s="4"/>
      <c r="K73" s="4"/>
      <c r="L73" s="4" t="s">
        <v>38</v>
      </c>
      <c r="M73" s="4" t="s">
        <v>39</v>
      </c>
      <c r="N73" s="4" t="s">
        <v>40</v>
      </c>
      <c r="O73" s="5" t="s">
        <v>44</v>
      </c>
      <c r="P73" s="7">
        <v>14736666330</v>
      </c>
      <c r="Q73" s="7">
        <v>1783987819</v>
      </c>
      <c r="R73" s="7">
        <v>0</v>
      </c>
      <c r="S73" s="7">
        <v>16520654149</v>
      </c>
      <c r="T73" s="7">
        <v>0</v>
      </c>
      <c r="U73" s="7">
        <v>16380501196</v>
      </c>
      <c r="V73" s="7">
        <v>140152953</v>
      </c>
      <c r="W73" s="7">
        <v>16380501196</v>
      </c>
      <c r="X73" s="7">
        <v>16380501196</v>
      </c>
      <c r="Y73" s="7">
        <v>16362519017</v>
      </c>
      <c r="Z73" s="7">
        <v>16362519017</v>
      </c>
    </row>
    <row r="74" spans="1:27" ht="22.5" hidden="1" x14ac:dyDescent="0.25">
      <c r="A74" s="4" t="s">
        <v>178</v>
      </c>
      <c r="B74" s="5" t="s">
        <v>179</v>
      </c>
      <c r="C74" s="6" t="s">
        <v>48</v>
      </c>
      <c r="D74" s="4" t="s">
        <v>35</v>
      </c>
      <c r="E74" s="4" t="s">
        <v>36</v>
      </c>
      <c r="F74" s="4" t="s">
        <v>37</v>
      </c>
      <c r="G74" s="4" t="s">
        <v>36</v>
      </c>
      <c r="H74" s="4" t="s">
        <v>49</v>
      </c>
      <c r="I74" s="4"/>
      <c r="J74" s="4"/>
      <c r="K74" s="4"/>
      <c r="L74" s="4" t="s">
        <v>38</v>
      </c>
      <c r="M74" s="4" t="s">
        <v>39</v>
      </c>
      <c r="N74" s="4" t="s">
        <v>40</v>
      </c>
      <c r="O74" s="5" t="s">
        <v>50</v>
      </c>
      <c r="P74" s="7">
        <v>166968888</v>
      </c>
      <c r="Q74" s="7">
        <v>0</v>
      </c>
      <c r="R74" s="7">
        <v>0</v>
      </c>
      <c r="S74" s="7">
        <v>166968888</v>
      </c>
      <c r="T74" s="7">
        <v>0</v>
      </c>
      <c r="U74" s="7">
        <v>94013225</v>
      </c>
      <c r="V74" s="7">
        <v>72955663</v>
      </c>
      <c r="W74" s="7">
        <v>94013225</v>
      </c>
      <c r="X74" s="7">
        <v>94013225</v>
      </c>
      <c r="Y74" s="7">
        <v>90307525</v>
      </c>
      <c r="Z74" s="7">
        <v>90307525</v>
      </c>
    </row>
    <row r="75" spans="1:27" hidden="1" x14ac:dyDescent="0.25">
      <c r="A75" s="4" t="s">
        <v>178</v>
      </c>
      <c r="B75" s="5" t="s">
        <v>179</v>
      </c>
      <c r="C75" s="6" t="s">
        <v>53</v>
      </c>
      <c r="D75" s="4" t="s">
        <v>35</v>
      </c>
      <c r="E75" s="4" t="s">
        <v>36</v>
      </c>
      <c r="F75" s="4" t="s">
        <v>37</v>
      </c>
      <c r="G75" s="4" t="s">
        <v>36</v>
      </c>
      <c r="H75" s="4" t="s">
        <v>54</v>
      </c>
      <c r="I75" s="4"/>
      <c r="J75" s="4"/>
      <c r="K75" s="4"/>
      <c r="L75" s="4" t="s">
        <v>38</v>
      </c>
      <c r="M75" s="4" t="s">
        <v>39</v>
      </c>
      <c r="N75" s="4" t="s">
        <v>40</v>
      </c>
      <c r="O75" s="5" t="s">
        <v>55</v>
      </c>
      <c r="P75" s="7">
        <v>0</v>
      </c>
      <c r="Q75" s="7">
        <v>82060157</v>
      </c>
      <c r="R75" s="7">
        <v>0</v>
      </c>
      <c r="S75" s="7">
        <v>82060157</v>
      </c>
      <c r="T75" s="7">
        <v>0</v>
      </c>
      <c r="U75" s="7">
        <v>82060157</v>
      </c>
      <c r="V75" s="7">
        <v>0</v>
      </c>
      <c r="W75" s="7">
        <v>82060157</v>
      </c>
      <c r="X75" s="7">
        <v>279292</v>
      </c>
      <c r="Y75" s="7">
        <v>279292</v>
      </c>
      <c r="Z75" s="7">
        <v>279292</v>
      </c>
    </row>
    <row r="76" spans="1:27" hidden="1" x14ac:dyDescent="0.25">
      <c r="A76" s="4" t="s">
        <v>178</v>
      </c>
      <c r="B76" s="5" t="s">
        <v>179</v>
      </c>
      <c r="C76" s="6" t="s">
        <v>56</v>
      </c>
      <c r="D76" s="4" t="s">
        <v>35</v>
      </c>
      <c r="E76" s="4" t="s">
        <v>36</v>
      </c>
      <c r="F76" s="4" t="s">
        <v>37</v>
      </c>
      <c r="G76" s="4" t="s">
        <v>57</v>
      </c>
      <c r="H76" s="4"/>
      <c r="I76" s="4"/>
      <c r="J76" s="4"/>
      <c r="K76" s="4"/>
      <c r="L76" s="4" t="s">
        <v>38</v>
      </c>
      <c r="M76" s="4" t="s">
        <v>39</v>
      </c>
      <c r="N76" s="4" t="s">
        <v>40</v>
      </c>
      <c r="O76" s="5" t="s">
        <v>58</v>
      </c>
      <c r="P76" s="7">
        <v>0</v>
      </c>
      <c r="Q76" s="7">
        <v>74318740</v>
      </c>
      <c r="R76" s="7">
        <v>0</v>
      </c>
      <c r="S76" s="7">
        <v>74318740</v>
      </c>
      <c r="T76" s="7">
        <v>0</v>
      </c>
      <c r="U76" s="7">
        <v>70241200</v>
      </c>
      <c r="V76" s="7">
        <v>4077540</v>
      </c>
      <c r="W76" s="7">
        <v>241200</v>
      </c>
      <c r="X76" s="7">
        <v>241200</v>
      </c>
      <c r="Y76" s="7">
        <v>241200</v>
      </c>
      <c r="Z76" s="7">
        <v>241200</v>
      </c>
    </row>
    <row r="77" spans="1:27" ht="22.5" hidden="1" x14ac:dyDescent="0.25">
      <c r="A77" s="4" t="s">
        <v>178</v>
      </c>
      <c r="B77" s="5" t="s">
        <v>179</v>
      </c>
      <c r="C77" s="6" t="s">
        <v>59</v>
      </c>
      <c r="D77" s="4" t="s">
        <v>35</v>
      </c>
      <c r="E77" s="4" t="s">
        <v>36</v>
      </c>
      <c r="F77" s="4" t="s">
        <v>37</v>
      </c>
      <c r="G77" s="4" t="s">
        <v>43</v>
      </c>
      <c r="H77" s="4"/>
      <c r="I77" s="4"/>
      <c r="J77" s="4"/>
      <c r="K77" s="4"/>
      <c r="L77" s="4" t="s">
        <v>38</v>
      </c>
      <c r="M77" s="4" t="s">
        <v>39</v>
      </c>
      <c r="N77" s="4" t="s">
        <v>40</v>
      </c>
      <c r="O77" s="5" t="s">
        <v>60</v>
      </c>
      <c r="P77" s="7">
        <v>7292788515</v>
      </c>
      <c r="Q77" s="7">
        <v>750429360</v>
      </c>
      <c r="R77" s="7">
        <v>0</v>
      </c>
      <c r="S77" s="7">
        <v>8043217875</v>
      </c>
      <c r="T77" s="7">
        <v>0</v>
      </c>
      <c r="U77" s="7">
        <v>7300351846</v>
      </c>
      <c r="V77" s="7">
        <v>742866029</v>
      </c>
      <c r="W77" s="7">
        <v>7300351846</v>
      </c>
      <c r="X77" s="7">
        <v>7300351846</v>
      </c>
      <c r="Y77" s="7">
        <v>6048084937</v>
      </c>
      <c r="Z77" s="7">
        <v>6048084937</v>
      </c>
    </row>
    <row r="78" spans="1:27" hidden="1" x14ac:dyDescent="0.25">
      <c r="A78" s="4" t="s">
        <v>178</v>
      </c>
      <c r="B78" s="5" t="s">
        <v>179</v>
      </c>
      <c r="C78" s="6" t="s">
        <v>64</v>
      </c>
      <c r="D78" s="4" t="s">
        <v>35</v>
      </c>
      <c r="E78" s="4" t="s">
        <v>57</v>
      </c>
      <c r="F78" s="4" t="s">
        <v>37</v>
      </c>
      <c r="G78" s="4" t="s">
        <v>65</v>
      </c>
      <c r="H78" s="4"/>
      <c r="I78" s="4"/>
      <c r="J78" s="4"/>
      <c r="K78" s="4"/>
      <c r="L78" s="4" t="s">
        <v>38</v>
      </c>
      <c r="M78" s="4" t="s">
        <v>39</v>
      </c>
      <c r="N78" s="4" t="s">
        <v>40</v>
      </c>
      <c r="O78" s="5" t="s">
        <v>66</v>
      </c>
      <c r="P78" s="7">
        <v>3230638463</v>
      </c>
      <c r="Q78" s="7">
        <v>0</v>
      </c>
      <c r="R78" s="7">
        <v>444673368</v>
      </c>
      <c r="S78" s="7">
        <v>2785965095</v>
      </c>
      <c r="T78" s="7">
        <v>0</v>
      </c>
      <c r="U78" s="7">
        <v>2778546599</v>
      </c>
      <c r="V78" s="7">
        <v>7418496</v>
      </c>
      <c r="W78" s="7">
        <v>2750509785</v>
      </c>
      <c r="X78" s="7">
        <v>2039531886</v>
      </c>
      <c r="Y78" s="7">
        <v>1994724546</v>
      </c>
      <c r="Z78" s="7">
        <v>1994724546</v>
      </c>
    </row>
    <row r="79" spans="1:27" hidden="1" x14ac:dyDescent="0.25">
      <c r="A79" s="4" t="s">
        <v>178</v>
      </c>
      <c r="B79" s="5" t="s">
        <v>179</v>
      </c>
      <c r="C79" s="6" t="s">
        <v>64</v>
      </c>
      <c r="D79" s="4" t="s">
        <v>35</v>
      </c>
      <c r="E79" s="4" t="s">
        <v>57</v>
      </c>
      <c r="F79" s="4" t="s">
        <v>37</v>
      </c>
      <c r="G79" s="4" t="s">
        <v>65</v>
      </c>
      <c r="H79" s="4"/>
      <c r="I79" s="4"/>
      <c r="J79" s="4"/>
      <c r="K79" s="4"/>
      <c r="L79" s="4" t="s">
        <v>38</v>
      </c>
      <c r="M79" s="4" t="s">
        <v>86</v>
      </c>
      <c r="N79" s="4" t="s">
        <v>40</v>
      </c>
      <c r="O79" s="5" t="s">
        <v>66</v>
      </c>
      <c r="P79" s="7">
        <v>0</v>
      </c>
      <c r="Q79" s="7">
        <v>173997603</v>
      </c>
      <c r="R79" s="7">
        <v>21644454</v>
      </c>
      <c r="S79" s="7">
        <v>152353149</v>
      </c>
      <c r="T79" s="7">
        <v>0</v>
      </c>
      <c r="U79" s="7">
        <v>152353149</v>
      </c>
      <c r="V79" s="7">
        <v>0</v>
      </c>
      <c r="W79" s="7">
        <v>151848817</v>
      </c>
      <c r="X79" s="7">
        <v>151848817</v>
      </c>
      <c r="Y79" s="7">
        <v>144848817</v>
      </c>
      <c r="Z79" s="7">
        <v>144848817</v>
      </c>
    </row>
    <row r="80" spans="1:27" hidden="1" x14ac:dyDescent="0.25">
      <c r="A80" s="4" t="s">
        <v>178</v>
      </c>
      <c r="B80" s="5" t="s">
        <v>179</v>
      </c>
      <c r="C80" s="6" t="s">
        <v>75</v>
      </c>
      <c r="D80" s="4" t="s">
        <v>35</v>
      </c>
      <c r="E80" s="4" t="s">
        <v>62</v>
      </c>
      <c r="F80" s="4" t="s">
        <v>43</v>
      </c>
      <c r="G80" s="4" t="s">
        <v>62</v>
      </c>
      <c r="H80" s="4" t="s">
        <v>76</v>
      </c>
      <c r="I80" s="4"/>
      <c r="J80" s="4"/>
      <c r="K80" s="4"/>
      <c r="L80" s="4" t="s">
        <v>38</v>
      </c>
      <c r="M80" s="4" t="s">
        <v>39</v>
      </c>
      <c r="N80" s="4" t="s">
        <v>40</v>
      </c>
      <c r="O80" s="5" t="s">
        <v>77</v>
      </c>
      <c r="P80" s="7">
        <v>41000000</v>
      </c>
      <c r="Q80" s="7">
        <v>1512543</v>
      </c>
      <c r="R80" s="7">
        <v>20783728</v>
      </c>
      <c r="S80" s="7">
        <v>21728815</v>
      </c>
      <c r="T80" s="7">
        <v>0</v>
      </c>
      <c r="U80" s="7">
        <v>21728815</v>
      </c>
      <c r="V80" s="7">
        <v>0</v>
      </c>
      <c r="W80" s="7">
        <v>21728815</v>
      </c>
      <c r="X80" s="7">
        <v>20087629</v>
      </c>
      <c r="Y80" s="7">
        <v>20087629</v>
      </c>
      <c r="Z80" s="7">
        <v>20087629</v>
      </c>
      <c r="AA80" s="8">
        <f>+W80/$W$98</f>
        <v>1.3781680089876516E-4</v>
      </c>
    </row>
    <row r="81" spans="1:27" hidden="1" x14ac:dyDescent="0.25">
      <c r="A81" s="4" t="s">
        <v>180</v>
      </c>
      <c r="B81" s="5" t="s">
        <v>181</v>
      </c>
      <c r="C81" s="6" t="s">
        <v>34</v>
      </c>
      <c r="D81" s="4" t="s">
        <v>35</v>
      </c>
      <c r="E81" s="4" t="s">
        <v>36</v>
      </c>
      <c r="F81" s="4" t="s">
        <v>37</v>
      </c>
      <c r="G81" s="4" t="s">
        <v>36</v>
      </c>
      <c r="H81" s="4" t="s">
        <v>36</v>
      </c>
      <c r="I81" s="4"/>
      <c r="J81" s="4"/>
      <c r="K81" s="4"/>
      <c r="L81" s="4" t="s">
        <v>38</v>
      </c>
      <c r="M81" s="4" t="s">
        <v>39</v>
      </c>
      <c r="N81" s="4" t="s">
        <v>40</v>
      </c>
      <c r="O81" s="5" t="s">
        <v>41</v>
      </c>
      <c r="P81" s="7">
        <v>811672987396</v>
      </c>
      <c r="Q81" s="7">
        <v>145889072130</v>
      </c>
      <c r="R81" s="7">
        <v>2300000000</v>
      </c>
      <c r="S81" s="7">
        <v>955262059526</v>
      </c>
      <c r="T81" s="7">
        <v>0</v>
      </c>
      <c r="U81" s="7">
        <v>952671872919.57996</v>
      </c>
      <c r="V81" s="7">
        <v>2590186606.4200001</v>
      </c>
      <c r="W81" s="7">
        <v>951955588412.57996</v>
      </c>
      <c r="X81" s="7">
        <v>951564649531.57996</v>
      </c>
      <c r="Y81" s="7">
        <v>940161187546.76001</v>
      </c>
      <c r="Z81" s="7">
        <v>940161187546.76001</v>
      </c>
    </row>
    <row r="82" spans="1:27" hidden="1" x14ac:dyDescent="0.25">
      <c r="A82" s="4" t="s">
        <v>180</v>
      </c>
      <c r="B82" s="5" t="s">
        <v>181</v>
      </c>
      <c r="C82" s="6" t="s">
        <v>34</v>
      </c>
      <c r="D82" s="4" t="s">
        <v>35</v>
      </c>
      <c r="E82" s="4" t="s">
        <v>36</v>
      </c>
      <c r="F82" s="4" t="s">
        <v>37</v>
      </c>
      <c r="G82" s="4" t="s">
        <v>36</v>
      </c>
      <c r="H82" s="4" t="s">
        <v>36</v>
      </c>
      <c r="I82" s="4"/>
      <c r="J82" s="4"/>
      <c r="K82" s="4"/>
      <c r="L82" s="4" t="s">
        <v>38</v>
      </c>
      <c r="M82" s="4" t="s">
        <v>86</v>
      </c>
      <c r="N82" s="4" t="s">
        <v>40</v>
      </c>
      <c r="O82" s="5" t="s">
        <v>41</v>
      </c>
      <c r="P82" s="7">
        <v>3545428057</v>
      </c>
      <c r="Q82" s="7">
        <v>0</v>
      </c>
      <c r="R82" s="7">
        <v>0</v>
      </c>
      <c r="S82" s="7">
        <v>3545428057</v>
      </c>
      <c r="T82" s="7">
        <v>0</v>
      </c>
      <c r="U82" s="7">
        <v>3542966597</v>
      </c>
      <c r="V82" s="7">
        <v>2461460</v>
      </c>
      <c r="W82" s="7">
        <v>3542966597</v>
      </c>
      <c r="X82" s="7">
        <v>3542966597</v>
      </c>
      <c r="Y82" s="7">
        <v>2760018176</v>
      </c>
      <c r="Z82" s="7">
        <v>2760018176</v>
      </c>
    </row>
    <row r="83" spans="1:27" hidden="1" x14ac:dyDescent="0.25">
      <c r="A83" s="4" t="s">
        <v>180</v>
      </c>
      <c r="B83" s="5" t="s">
        <v>181</v>
      </c>
      <c r="C83" s="6" t="s">
        <v>42</v>
      </c>
      <c r="D83" s="4" t="s">
        <v>35</v>
      </c>
      <c r="E83" s="4" t="s">
        <v>36</v>
      </c>
      <c r="F83" s="4" t="s">
        <v>37</v>
      </c>
      <c r="G83" s="4" t="s">
        <v>36</v>
      </c>
      <c r="H83" s="4" t="s">
        <v>43</v>
      </c>
      <c r="I83" s="4"/>
      <c r="J83" s="4"/>
      <c r="K83" s="4"/>
      <c r="L83" s="4" t="s">
        <v>38</v>
      </c>
      <c r="M83" s="4" t="s">
        <v>39</v>
      </c>
      <c r="N83" s="4" t="s">
        <v>40</v>
      </c>
      <c r="O83" s="5" t="s">
        <v>44</v>
      </c>
      <c r="P83" s="7">
        <v>937827770709</v>
      </c>
      <c r="Q83" s="7">
        <v>98474899759</v>
      </c>
      <c r="R83" s="7">
        <v>11774298711</v>
      </c>
      <c r="S83" s="7">
        <v>1024528371757</v>
      </c>
      <c r="T83" s="7">
        <v>0</v>
      </c>
      <c r="U83" s="7">
        <v>1022143691132</v>
      </c>
      <c r="V83" s="7">
        <v>2384680625</v>
      </c>
      <c r="W83" s="7">
        <v>1022065061841</v>
      </c>
      <c r="X83" s="7">
        <v>1022034740317</v>
      </c>
      <c r="Y83" s="7">
        <v>1014813212078</v>
      </c>
      <c r="Z83" s="7">
        <v>1014813212078</v>
      </c>
    </row>
    <row r="84" spans="1:27" ht="22.5" hidden="1" x14ac:dyDescent="0.25">
      <c r="A84" s="4" t="s">
        <v>180</v>
      </c>
      <c r="B84" s="5" t="s">
        <v>181</v>
      </c>
      <c r="C84" s="6" t="s">
        <v>48</v>
      </c>
      <c r="D84" s="4" t="s">
        <v>35</v>
      </c>
      <c r="E84" s="4" t="s">
        <v>36</v>
      </c>
      <c r="F84" s="4" t="s">
        <v>37</v>
      </c>
      <c r="G84" s="4" t="s">
        <v>36</v>
      </c>
      <c r="H84" s="4" t="s">
        <v>49</v>
      </c>
      <c r="I84" s="4"/>
      <c r="J84" s="4"/>
      <c r="K84" s="4"/>
      <c r="L84" s="4" t="s">
        <v>38</v>
      </c>
      <c r="M84" s="4" t="s">
        <v>39</v>
      </c>
      <c r="N84" s="4" t="s">
        <v>40</v>
      </c>
      <c r="O84" s="5" t="s">
        <v>50</v>
      </c>
      <c r="P84" s="7">
        <v>5087834494</v>
      </c>
      <c r="Q84" s="7">
        <v>1300000000</v>
      </c>
      <c r="R84" s="7">
        <v>0</v>
      </c>
      <c r="S84" s="7">
        <v>6387834494</v>
      </c>
      <c r="T84" s="7">
        <v>0</v>
      </c>
      <c r="U84" s="7">
        <v>6215806343.6599998</v>
      </c>
      <c r="V84" s="7">
        <v>172028150.34</v>
      </c>
      <c r="W84" s="7">
        <v>6215806343.6599998</v>
      </c>
      <c r="X84" s="7">
        <v>6215806343.6599998</v>
      </c>
      <c r="Y84" s="7">
        <v>5603332507.6599998</v>
      </c>
      <c r="Z84" s="7">
        <v>5603332507.6599998</v>
      </c>
    </row>
    <row r="85" spans="1:27" hidden="1" x14ac:dyDescent="0.25">
      <c r="A85" s="4" t="s">
        <v>180</v>
      </c>
      <c r="B85" s="5" t="s">
        <v>181</v>
      </c>
      <c r="C85" s="6" t="s">
        <v>53</v>
      </c>
      <c r="D85" s="4" t="s">
        <v>35</v>
      </c>
      <c r="E85" s="4" t="s">
        <v>36</v>
      </c>
      <c r="F85" s="4" t="s">
        <v>37</v>
      </c>
      <c r="G85" s="4" t="s">
        <v>36</v>
      </c>
      <c r="H85" s="4" t="s">
        <v>54</v>
      </c>
      <c r="I85" s="4"/>
      <c r="J85" s="4"/>
      <c r="K85" s="4"/>
      <c r="L85" s="4" t="s">
        <v>38</v>
      </c>
      <c r="M85" s="4" t="s">
        <v>39</v>
      </c>
      <c r="N85" s="4" t="s">
        <v>40</v>
      </c>
      <c r="O85" s="5" t="s">
        <v>55</v>
      </c>
      <c r="P85" s="7">
        <v>0</v>
      </c>
      <c r="Q85" s="7">
        <v>1614765655</v>
      </c>
      <c r="R85" s="7">
        <v>0</v>
      </c>
      <c r="S85" s="7">
        <v>1614765655</v>
      </c>
      <c r="T85" s="7">
        <v>0</v>
      </c>
      <c r="U85" s="7">
        <v>1595989602</v>
      </c>
      <c r="V85" s="7">
        <v>18776053</v>
      </c>
      <c r="W85" s="7">
        <v>1595693807</v>
      </c>
      <c r="X85" s="7">
        <v>1589814428</v>
      </c>
      <c r="Y85" s="7">
        <v>1404433200</v>
      </c>
      <c r="Z85" s="7">
        <v>1404433200</v>
      </c>
    </row>
    <row r="86" spans="1:27" hidden="1" x14ac:dyDescent="0.25">
      <c r="A86" s="4" t="s">
        <v>180</v>
      </c>
      <c r="B86" s="5" t="s">
        <v>181</v>
      </c>
      <c r="C86" s="6" t="s">
        <v>56</v>
      </c>
      <c r="D86" s="4" t="s">
        <v>35</v>
      </c>
      <c r="E86" s="4" t="s">
        <v>36</v>
      </c>
      <c r="F86" s="4" t="s">
        <v>37</v>
      </c>
      <c r="G86" s="4" t="s">
        <v>57</v>
      </c>
      <c r="H86" s="4"/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58</v>
      </c>
      <c r="P86" s="7">
        <v>56554460</v>
      </c>
      <c r="Q86" s="7">
        <v>197422336</v>
      </c>
      <c r="R86" s="7">
        <v>2827723</v>
      </c>
      <c r="S86" s="7">
        <v>251149073</v>
      </c>
      <c r="T86" s="7">
        <v>0</v>
      </c>
      <c r="U86" s="7">
        <v>110767919</v>
      </c>
      <c r="V86" s="7">
        <v>140381154</v>
      </c>
      <c r="W86" s="7">
        <v>110767919</v>
      </c>
      <c r="X86" s="7">
        <v>110767919</v>
      </c>
      <c r="Y86" s="7">
        <v>110387519</v>
      </c>
      <c r="Z86" s="7">
        <v>110387519</v>
      </c>
    </row>
    <row r="87" spans="1:27" ht="22.5" hidden="1" x14ac:dyDescent="0.25">
      <c r="A87" s="4" t="s">
        <v>180</v>
      </c>
      <c r="B87" s="5" t="s">
        <v>181</v>
      </c>
      <c r="C87" s="6" t="s">
        <v>59</v>
      </c>
      <c r="D87" s="4" t="s">
        <v>35</v>
      </c>
      <c r="E87" s="4" t="s">
        <v>36</v>
      </c>
      <c r="F87" s="4" t="s">
        <v>37</v>
      </c>
      <c r="G87" s="4" t="s">
        <v>43</v>
      </c>
      <c r="H87" s="4"/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60</v>
      </c>
      <c r="P87" s="7">
        <v>498462126228</v>
      </c>
      <c r="Q87" s="7">
        <v>80480000000</v>
      </c>
      <c r="R87" s="7">
        <v>24280530687</v>
      </c>
      <c r="S87" s="7">
        <v>554661595541</v>
      </c>
      <c r="T87" s="7">
        <v>0</v>
      </c>
      <c r="U87" s="7">
        <v>548894826114.20001</v>
      </c>
      <c r="V87" s="7">
        <v>5766769426.8000002</v>
      </c>
      <c r="W87" s="7">
        <v>548888065096.20001</v>
      </c>
      <c r="X87" s="7">
        <v>548862139593.20001</v>
      </c>
      <c r="Y87" s="7">
        <v>436354569693</v>
      </c>
      <c r="Z87" s="7">
        <v>436354569693</v>
      </c>
    </row>
    <row r="88" spans="1:27" ht="22.5" hidden="1" x14ac:dyDescent="0.25">
      <c r="A88" s="4" t="s">
        <v>180</v>
      </c>
      <c r="B88" s="5" t="s">
        <v>181</v>
      </c>
      <c r="C88" s="6" t="s">
        <v>59</v>
      </c>
      <c r="D88" s="4" t="s">
        <v>35</v>
      </c>
      <c r="E88" s="4" t="s">
        <v>36</v>
      </c>
      <c r="F88" s="4" t="s">
        <v>37</v>
      </c>
      <c r="G88" s="4" t="s">
        <v>43</v>
      </c>
      <c r="H88" s="4"/>
      <c r="I88" s="4"/>
      <c r="J88" s="4"/>
      <c r="K88" s="5"/>
      <c r="L88" s="7" t="s">
        <v>38</v>
      </c>
      <c r="M88" s="7" t="s">
        <v>86</v>
      </c>
      <c r="N88" s="7" t="s">
        <v>40</v>
      </c>
      <c r="O88" s="7" t="s">
        <v>60</v>
      </c>
      <c r="P88" s="7">
        <v>2219425903</v>
      </c>
      <c r="Q88" s="7">
        <v>0</v>
      </c>
      <c r="R88" s="7">
        <v>0</v>
      </c>
      <c r="S88" s="7">
        <v>2219425903</v>
      </c>
      <c r="T88" s="7">
        <v>0</v>
      </c>
      <c r="U88" s="7">
        <v>0</v>
      </c>
      <c r="V88" s="7">
        <v>2219425903</v>
      </c>
      <c r="W88" s="3">
        <v>0</v>
      </c>
      <c r="X88" s="3">
        <v>0</v>
      </c>
      <c r="Y88" s="3">
        <v>0</v>
      </c>
      <c r="Z88" s="3">
        <v>0</v>
      </c>
    </row>
    <row r="89" spans="1:27" s="19" customFormat="1" hidden="1" x14ac:dyDescent="0.25">
      <c r="A89" s="15" t="s">
        <v>180</v>
      </c>
      <c r="B89" s="16" t="s">
        <v>181</v>
      </c>
      <c r="C89" s="17" t="s">
        <v>61</v>
      </c>
      <c r="D89" s="15" t="s">
        <v>35</v>
      </c>
      <c r="E89" s="15" t="s">
        <v>57</v>
      </c>
      <c r="F89" s="15" t="s">
        <v>37</v>
      </c>
      <c r="G89" s="15" t="s">
        <v>62</v>
      </c>
      <c r="H89" s="7"/>
      <c r="I89" s="7"/>
      <c r="J89" s="7"/>
      <c r="K89" s="7"/>
      <c r="L89" s="18" t="s">
        <v>38</v>
      </c>
      <c r="M89" s="18" t="s">
        <v>39</v>
      </c>
      <c r="N89" s="18" t="s">
        <v>40</v>
      </c>
      <c r="O89" s="18" t="s">
        <v>63</v>
      </c>
      <c r="P89" s="18">
        <v>3437535201</v>
      </c>
      <c r="Q89" s="18">
        <v>3144257007</v>
      </c>
      <c r="R89" s="18">
        <v>0</v>
      </c>
      <c r="S89" s="19">
        <v>6581792208</v>
      </c>
      <c r="T89" s="19">
        <v>0</v>
      </c>
      <c r="U89" s="19">
        <v>6433895346</v>
      </c>
      <c r="V89" s="19">
        <v>147896862</v>
      </c>
      <c r="W89" s="19">
        <v>6433895346</v>
      </c>
      <c r="X89" s="19">
        <v>6433895346</v>
      </c>
      <c r="Y89" s="19">
        <v>4604839538</v>
      </c>
      <c r="Z89" s="19">
        <v>4604839538</v>
      </c>
    </row>
    <row r="90" spans="1:27" s="19" customFormat="1" hidden="1" x14ac:dyDescent="0.25">
      <c r="A90" s="15" t="s">
        <v>180</v>
      </c>
      <c r="B90" s="16" t="s">
        <v>181</v>
      </c>
      <c r="C90" s="17" t="s">
        <v>61</v>
      </c>
      <c r="D90" s="15" t="s">
        <v>35</v>
      </c>
      <c r="E90" s="15" t="s">
        <v>57</v>
      </c>
      <c r="F90" s="15" t="s">
        <v>37</v>
      </c>
      <c r="G90" s="15" t="s">
        <v>62</v>
      </c>
      <c r="H90" s="7"/>
      <c r="I90" s="7"/>
      <c r="J90" s="7"/>
      <c r="K90" s="7"/>
      <c r="L90" s="18" t="s">
        <v>38</v>
      </c>
      <c r="M90" s="18" t="s">
        <v>86</v>
      </c>
      <c r="N90" s="18" t="s">
        <v>40</v>
      </c>
      <c r="O90" s="18" t="s">
        <v>63</v>
      </c>
      <c r="P90" s="18">
        <v>0</v>
      </c>
      <c r="Q90" s="18">
        <v>150437427</v>
      </c>
      <c r="R90" s="18">
        <v>0</v>
      </c>
      <c r="S90" s="19">
        <v>150437427</v>
      </c>
      <c r="T90" s="19">
        <v>0</v>
      </c>
      <c r="U90" s="19">
        <v>150437427</v>
      </c>
      <c r="V90" s="19">
        <v>0</v>
      </c>
      <c r="W90" s="19">
        <v>150437427</v>
      </c>
      <c r="X90" s="19">
        <v>150437427</v>
      </c>
      <c r="Y90" s="19">
        <v>0</v>
      </c>
      <c r="Z90" s="19">
        <v>0</v>
      </c>
    </row>
    <row r="91" spans="1:27" hidden="1" x14ac:dyDescent="0.25">
      <c r="A91" s="4" t="s">
        <v>180</v>
      </c>
      <c r="B91" s="5" t="s">
        <v>181</v>
      </c>
      <c r="C91" s="6" t="s">
        <v>64</v>
      </c>
      <c r="D91" s="4" t="s">
        <v>35</v>
      </c>
      <c r="E91" s="4" t="s">
        <v>57</v>
      </c>
      <c r="F91" s="4" t="s">
        <v>37</v>
      </c>
      <c r="G91" s="4" t="s">
        <v>65</v>
      </c>
      <c r="H91" s="4"/>
      <c r="I91" s="4"/>
      <c r="J91" s="4"/>
      <c r="K91" s="5"/>
      <c r="L91" s="7" t="s">
        <v>38</v>
      </c>
      <c r="M91" s="7" t="s">
        <v>39</v>
      </c>
      <c r="N91" s="7" t="s">
        <v>40</v>
      </c>
      <c r="O91" s="7" t="s">
        <v>66</v>
      </c>
      <c r="P91" s="7">
        <v>195321050015</v>
      </c>
      <c r="Q91" s="7">
        <v>1462292778</v>
      </c>
      <c r="R91" s="7">
        <v>2871943855</v>
      </c>
      <c r="S91" s="7">
        <v>193911398938</v>
      </c>
      <c r="T91" s="7">
        <v>0</v>
      </c>
      <c r="U91" s="7">
        <v>193137411766.25</v>
      </c>
      <c r="V91" s="7">
        <v>773987171.75</v>
      </c>
      <c r="W91" s="19">
        <v>192629166885.25</v>
      </c>
      <c r="X91" s="19">
        <v>184196608425.42999</v>
      </c>
      <c r="Y91" s="3">
        <v>161180966330.64999</v>
      </c>
      <c r="Z91" s="19">
        <v>161180966330.64999</v>
      </c>
    </row>
    <row r="92" spans="1:27" hidden="1" x14ac:dyDescent="0.25">
      <c r="A92" s="4" t="s">
        <v>180</v>
      </c>
      <c r="B92" s="5" t="s">
        <v>181</v>
      </c>
      <c r="C92" s="6" t="s">
        <v>64</v>
      </c>
      <c r="D92" s="4" t="s">
        <v>35</v>
      </c>
      <c r="E92" s="4" t="s">
        <v>57</v>
      </c>
      <c r="F92" s="4" t="s">
        <v>37</v>
      </c>
      <c r="G92" s="4" t="s">
        <v>65</v>
      </c>
      <c r="H92" s="4"/>
      <c r="I92" s="4"/>
      <c r="J92" s="4"/>
      <c r="K92" s="5"/>
      <c r="L92" s="7" t="s">
        <v>38</v>
      </c>
      <c r="M92" s="7" t="s">
        <v>86</v>
      </c>
      <c r="N92" s="7" t="s">
        <v>40</v>
      </c>
      <c r="O92" s="7" t="s">
        <v>66</v>
      </c>
      <c r="P92" s="7">
        <v>6096436205</v>
      </c>
      <c r="Q92" s="7">
        <v>0</v>
      </c>
      <c r="R92" s="7">
        <v>2163912246</v>
      </c>
      <c r="S92" s="7">
        <v>3932523959</v>
      </c>
      <c r="T92" s="7">
        <v>0</v>
      </c>
      <c r="U92" s="7">
        <v>3931528363</v>
      </c>
      <c r="V92" s="7">
        <v>995596</v>
      </c>
      <c r="W92" s="19">
        <v>3931259677</v>
      </c>
      <c r="X92" s="19">
        <v>3784824615</v>
      </c>
      <c r="Y92" s="3">
        <v>2171753338</v>
      </c>
      <c r="Z92" s="19">
        <v>2171753338</v>
      </c>
    </row>
    <row r="93" spans="1:27" hidden="1" x14ac:dyDescent="0.25">
      <c r="A93" s="4" t="s">
        <v>180</v>
      </c>
      <c r="B93" s="5" t="s">
        <v>181</v>
      </c>
      <c r="C93" s="6" t="s">
        <v>67</v>
      </c>
      <c r="D93" s="4" t="s">
        <v>35</v>
      </c>
      <c r="E93" s="4" t="s">
        <v>57</v>
      </c>
      <c r="F93" s="4" t="s">
        <v>37</v>
      </c>
      <c r="G93" s="4" t="s">
        <v>65</v>
      </c>
      <c r="H93" s="4" t="s">
        <v>54</v>
      </c>
      <c r="I93" s="4"/>
      <c r="J93" s="4"/>
      <c r="K93" s="5"/>
      <c r="L93" s="7" t="s">
        <v>38</v>
      </c>
      <c r="M93" s="7" t="s">
        <v>39</v>
      </c>
      <c r="N93" s="7" t="s">
        <v>40</v>
      </c>
      <c r="O93" s="7" t="s">
        <v>55</v>
      </c>
      <c r="P93" s="7">
        <v>0</v>
      </c>
      <c r="Q93" s="7">
        <v>33429469</v>
      </c>
      <c r="R93" s="7">
        <v>0</v>
      </c>
      <c r="S93" s="7">
        <v>33429469</v>
      </c>
      <c r="T93" s="7">
        <v>0</v>
      </c>
      <c r="U93" s="7">
        <v>33116863</v>
      </c>
      <c r="V93" s="7">
        <v>312606</v>
      </c>
      <c r="W93" s="19">
        <v>33116863</v>
      </c>
      <c r="X93" s="19">
        <v>33116863</v>
      </c>
      <c r="Y93" s="3">
        <v>33116863</v>
      </c>
      <c r="Z93" s="19">
        <v>33116863</v>
      </c>
    </row>
    <row r="94" spans="1:27" hidden="1" x14ac:dyDescent="0.25">
      <c r="A94" s="4" t="s">
        <v>180</v>
      </c>
      <c r="B94" s="10" t="s">
        <v>181</v>
      </c>
      <c r="C94" s="11" t="s">
        <v>182</v>
      </c>
      <c r="D94" s="4" t="s">
        <v>35</v>
      </c>
      <c r="E94" s="4" t="s">
        <v>62</v>
      </c>
      <c r="F94" s="4" t="s">
        <v>43</v>
      </c>
      <c r="G94" s="4" t="s">
        <v>57</v>
      </c>
      <c r="H94" s="4" t="s">
        <v>36</v>
      </c>
      <c r="I94" s="4"/>
      <c r="J94" s="4"/>
      <c r="K94" s="5"/>
      <c r="L94" s="7" t="s">
        <v>38</v>
      </c>
      <c r="M94" s="7" t="s">
        <v>39</v>
      </c>
      <c r="N94" s="7" t="s">
        <v>40</v>
      </c>
      <c r="O94" s="7" t="s">
        <v>183</v>
      </c>
      <c r="P94" s="7">
        <v>4184272280</v>
      </c>
      <c r="Q94" s="7">
        <v>0</v>
      </c>
      <c r="R94" s="7">
        <v>1479636252</v>
      </c>
      <c r="S94" s="7">
        <v>2704636028</v>
      </c>
      <c r="T94" s="7">
        <v>0</v>
      </c>
      <c r="U94" s="7">
        <v>2350570349</v>
      </c>
      <c r="V94" s="7">
        <v>354065679</v>
      </c>
      <c r="W94" s="19">
        <v>2350570349</v>
      </c>
      <c r="X94" s="19">
        <v>2350570349</v>
      </c>
      <c r="Y94" s="3">
        <v>2330461261</v>
      </c>
      <c r="Z94" s="19">
        <v>2330461261</v>
      </c>
      <c r="AA94" s="8">
        <f>+W94/$W$98</f>
        <v>1.4908686266907513E-2</v>
      </c>
    </row>
    <row r="95" spans="1:27" s="25" customFormat="1" hidden="1" x14ac:dyDescent="0.25">
      <c r="A95" s="20" t="s">
        <v>180</v>
      </c>
      <c r="B95" s="21" t="s">
        <v>181</v>
      </c>
      <c r="C95" s="22" t="s">
        <v>171</v>
      </c>
      <c r="D95" s="20" t="s">
        <v>35</v>
      </c>
      <c r="E95" s="20" t="s">
        <v>62</v>
      </c>
      <c r="F95" s="20" t="s">
        <v>43</v>
      </c>
      <c r="G95" s="20" t="s">
        <v>57</v>
      </c>
      <c r="H95" s="20" t="s">
        <v>57</v>
      </c>
      <c r="I95" s="20"/>
      <c r="J95" s="20"/>
      <c r="K95" s="23"/>
      <c r="L95" s="24" t="s">
        <v>38</v>
      </c>
      <c r="M95" s="24" t="s">
        <v>39</v>
      </c>
      <c r="N95" s="24" t="s">
        <v>40</v>
      </c>
      <c r="O95" s="24" t="s">
        <v>172</v>
      </c>
      <c r="P95" s="24">
        <v>5846214851</v>
      </c>
      <c r="Q95" s="24">
        <v>2754106491</v>
      </c>
      <c r="R95" s="24">
        <v>589121485</v>
      </c>
      <c r="S95" s="24">
        <v>8011199857</v>
      </c>
      <c r="T95" s="24">
        <v>0</v>
      </c>
      <c r="U95" s="24">
        <v>7533030666.1099997</v>
      </c>
      <c r="V95" s="24">
        <v>478169190.88999999</v>
      </c>
      <c r="W95" s="25">
        <v>7532831420.1099997</v>
      </c>
      <c r="X95" s="25">
        <v>7532831420.1099997</v>
      </c>
      <c r="Y95" s="25">
        <v>5744951288.8100004</v>
      </c>
      <c r="Z95" s="25">
        <v>5744951288.8100004</v>
      </c>
      <c r="AA95" s="8">
        <f>+W95/$W$98</f>
        <v>4.7777604440429097E-2</v>
      </c>
    </row>
    <row r="96" spans="1:27" s="25" customFormat="1" hidden="1" x14ac:dyDescent="0.25">
      <c r="A96" s="20" t="s">
        <v>180</v>
      </c>
      <c r="B96" s="23" t="s">
        <v>181</v>
      </c>
      <c r="C96" s="26" t="s">
        <v>75</v>
      </c>
      <c r="D96" s="20" t="s">
        <v>35</v>
      </c>
      <c r="E96" s="20" t="s">
        <v>62</v>
      </c>
      <c r="F96" s="20" t="s">
        <v>43</v>
      </c>
      <c r="G96" s="20" t="s">
        <v>62</v>
      </c>
      <c r="H96" s="20" t="s">
        <v>76</v>
      </c>
      <c r="I96" s="20"/>
      <c r="J96" s="20"/>
      <c r="K96" s="23"/>
      <c r="L96" s="24" t="s">
        <v>38</v>
      </c>
      <c r="M96" s="24" t="s">
        <v>39</v>
      </c>
      <c r="N96" s="24" t="s">
        <v>40</v>
      </c>
      <c r="O96" s="24" t="s">
        <v>77</v>
      </c>
      <c r="P96" s="24">
        <v>6208100000</v>
      </c>
      <c r="Q96" s="24">
        <v>226430615</v>
      </c>
      <c r="R96" s="24">
        <v>3145788946</v>
      </c>
      <c r="S96" s="24">
        <v>3288741669</v>
      </c>
      <c r="T96" s="24">
        <v>0</v>
      </c>
      <c r="U96" s="24">
        <v>3288741669</v>
      </c>
      <c r="V96" s="24">
        <v>0</v>
      </c>
      <c r="W96" s="25">
        <v>3288741651</v>
      </c>
      <c r="X96" s="25">
        <v>3040341629</v>
      </c>
      <c r="Y96" s="25">
        <v>3040341629</v>
      </c>
      <c r="Z96" s="25">
        <v>3040341629</v>
      </c>
      <c r="AA96" s="8">
        <f>+W96/$W$98</f>
        <v>2.0859115111585388E-2</v>
      </c>
    </row>
    <row r="97" spans="1:26" s="31" customFormat="1" hidden="1" x14ac:dyDescent="0.25">
      <c r="A97" s="27" t="s">
        <v>1</v>
      </c>
      <c r="B97" s="28" t="s">
        <v>1</v>
      </c>
      <c r="C97" s="29" t="s">
        <v>1</v>
      </c>
      <c r="D97" s="27" t="s">
        <v>1</v>
      </c>
      <c r="E97" s="27" t="s">
        <v>1</v>
      </c>
      <c r="F97" s="27" t="s">
        <v>1</v>
      </c>
      <c r="G97" s="27" t="s">
        <v>1</v>
      </c>
      <c r="H97" s="27" t="s">
        <v>1</v>
      </c>
      <c r="I97" s="27" t="s">
        <v>1</v>
      </c>
      <c r="J97" s="27" t="s">
        <v>1</v>
      </c>
      <c r="K97" s="28" t="s">
        <v>1</v>
      </c>
      <c r="L97" s="30" t="s">
        <v>1</v>
      </c>
      <c r="M97" s="30" t="s">
        <v>1</v>
      </c>
      <c r="N97" s="30" t="s">
        <v>1</v>
      </c>
      <c r="O97" s="30" t="s">
        <v>1</v>
      </c>
      <c r="P97" s="30">
        <v>3435881053749</v>
      </c>
      <c r="Q97" s="30">
        <v>547288736373.5</v>
      </c>
      <c r="R97" s="30">
        <v>484755571900.5</v>
      </c>
      <c r="S97" s="30">
        <v>3498414218222</v>
      </c>
      <c r="T97" s="30">
        <v>0</v>
      </c>
      <c r="U97" s="30">
        <v>3467119411510.04</v>
      </c>
      <c r="V97" s="30">
        <v>31294806711.959999</v>
      </c>
      <c r="W97" s="31">
        <v>3463968092896.6899</v>
      </c>
      <c r="X97" s="31">
        <v>3392373635842.6099</v>
      </c>
      <c r="Y97" s="31">
        <v>3162400464269.52</v>
      </c>
      <c r="Z97" s="31">
        <v>3162400464269.52</v>
      </c>
    </row>
    <row r="98" spans="1:26" x14ac:dyDescent="0.25">
      <c r="P98" s="25"/>
      <c r="Q98" s="25"/>
      <c r="R98" s="25"/>
      <c r="S98" s="25">
        <f>SUBTOTAL(9,S5:S97)</f>
        <v>165546554066</v>
      </c>
      <c r="T98" s="25"/>
      <c r="U98" s="25"/>
      <c r="V98" s="25"/>
      <c r="W98" s="25">
        <f t="shared" ref="W98:X98" si="1">SUBTOTAL(9,W5:W97)</f>
        <v>157664485449.5</v>
      </c>
      <c r="X98" s="25">
        <f t="shared" si="1"/>
        <v>104665387506.56</v>
      </c>
      <c r="Y98" s="25"/>
      <c r="Z98" s="25">
        <f>SUBTOTAL(9,Z5:Z97)</f>
        <v>58830486963</v>
      </c>
    </row>
    <row r="99" spans="1:26" x14ac:dyDescent="0.25"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</sheetData>
  <sheetProtection password="CAC1" sheet="1" objects="1" scenarios="1" selectLockedCells="1" selectUnlockedCells="1"/>
  <autoFilter ref="A4:AB97">
    <filterColumn colId="3">
      <filters>
        <filter val="C"/>
      </filters>
    </filterColumn>
  </autoFilter>
  <pageMargins left="0.59055118110236227" right="0.59055118110236227" top="0.59055118110236227" bottom="0.59055118110236227" header="0.78740157480314965" footer="0.78740157480314965"/>
  <pageSetup scale="7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 - Decreto</vt:lpstr>
      <vt:lpstr>'Unidad - Decreto'!Área_de_impresión</vt:lpstr>
      <vt:lpstr>'Unidad - Decreto'!Títulos_a_imprimir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Leonidas Hernandez Malagon</dc:creator>
  <cp:lastModifiedBy>William Leonidas Hernandez Malagon</cp:lastModifiedBy>
  <dcterms:created xsi:type="dcterms:W3CDTF">2017-07-06T16:54:27Z</dcterms:created>
  <dcterms:modified xsi:type="dcterms:W3CDTF">2017-07-06T17:01:19Z</dcterms:modified>
</cp:coreProperties>
</file>