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'Hoja1'!$A$18:$L$199</definedName>
    <definedName name="_xlnm.Print_Area" localSheetId="0">'Hoja1'!$B$1:$L$200</definedName>
    <definedName name="OLE_LINK1" localSheetId="0">'Hoja1'!$C$28</definedName>
  </definedNames>
  <calcPr fullCalcOnLoad="1"/>
</workbook>
</file>

<file path=xl/sharedStrings.xml><?xml version="1.0" encoding="utf-8"?>
<sst xmlns="http://schemas.openxmlformats.org/spreadsheetml/2006/main" count="1486" uniqueCount="350">
  <si>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</si>
  <si>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</si>
  <si>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</si>
  <si>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</si>
  <si>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</si>
  <si>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</si>
  <si>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</si>
  <si>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</si>
  <si>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</si>
  <si>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</si>
  <si>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</si>
  <si>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</si>
  <si>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</si>
  <si>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</si>
  <si>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</si>
  <si>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</si>
  <si>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</si>
  <si>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</si>
  <si>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</si>
  <si>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</si>
  <si>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</si>
  <si>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</si>
  <si>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</si>
  <si>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</si>
  <si>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</si>
  <si>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</si>
  <si>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</si>
  <si>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</si>
  <si>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</si>
  <si>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</si>
  <si>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</si>
  <si>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</si>
  <si>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</si>
  <si>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</si>
  <si>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</si>
  <si>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</si>
  <si>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Abril</t>
  </si>
  <si>
    <t>SI</t>
  </si>
  <si>
    <t>53101600
53101902</t>
  </si>
  <si>
    <t>12 meses</t>
  </si>
  <si>
    <t>Selección Abreviada</t>
  </si>
  <si>
    <t>Dr William Mulford, Sección Servicios Técnicos Tel: 3127011 ext 7185. Correo: wmulforv@deaj.ramajudicial.gov.co</t>
  </si>
  <si>
    <t>Julio</t>
  </si>
  <si>
    <t>Contratación Directa</t>
  </si>
  <si>
    <t>Mantenimiento Ascensores San Andrés</t>
  </si>
  <si>
    <t>Mantenimiento Equipos de oficina (Fax - Relojes)</t>
  </si>
  <si>
    <t>Mantenimiento Equipos Rayos X Palacio</t>
  </si>
  <si>
    <t xml:space="preserve">Mantenimiento Sistema de audio y video Palacio </t>
  </si>
  <si>
    <t>Licitación Pública</t>
  </si>
  <si>
    <t>Servicio de Seguridad y Vigilancia</t>
  </si>
  <si>
    <t>Publicaciones Diario Oficial</t>
  </si>
  <si>
    <t>Agosto</t>
  </si>
  <si>
    <t>5 meses</t>
  </si>
  <si>
    <t>4 meses</t>
  </si>
  <si>
    <t>6 meses</t>
  </si>
  <si>
    <t>8 meses</t>
  </si>
  <si>
    <t>3 meses</t>
  </si>
  <si>
    <t>DEAJ Y URNA TEL: 3 127011 -3817200</t>
  </si>
  <si>
    <t>2 meses</t>
  </si>
  <si>
    <t>Subasta Inversa</t>
  </si>
  <si>
    <t>7 meses</t>
  </si>
  <si>
    <t>Septiembre</t>
  </si>
  <si>
    <t>jmorantg@deaj.ramajudicial.gov.co</t>
  </si>
  <si>
    <t>Servicio de Mesa de Ayuda así como el mantenimiento preventivo y correctivo con repuestos para la infraestructura de hardware y redes LAN</t>
  </si>
  <si>
    <t>Suministro de Insumos de impresión para los Despachos Judiciales y Oficinas Administrativas de la Rama Judicial</t>
  </si>
  <si>
    <t>9 meses</t>
  </si>
  <si>
    <t>Servicios especializados de actualización y soporte en sitio, Sistema Talento Humano</t>
  </si>
  <si>
    <t>Servicios de Audiencias Virtuales para los despachos judiciales que los soliciten 
Servicios de grabación de audiencias
Servicios de video conferencia en salas de audiencia</t>
  </si>
  <si>
    <t>Supervisión Especializada para el servicio de mesa de Ayuda así como el mantenimiento preventivo y correctivo con repuestos para la infraestructura de hardware y redes LAN</t>
  </si>
  <si>
    <t>Supervisión Especializada para los servicios de Telecomunicaciones Conectividad Internet, conectividad móvil, correo electrónico</t>
  </si>
  <si>
    <t>Selección Basada en Calidad y Costo</t>
  </si>
  <si>
    <t>Contrato de Préstamo BID 2277/OC-CO</t>
  </si>
  <si>
    <t>Luis Guillermo Aguirre Madrid
Coordinador General Proyecto BID 2277/OC-CO
PBX: +57(1) 381 7200 ext 7505 / 7500
laguirrm@cendoj.ramajudicial.gov.co</t>
  </si>
  <si>
    <t>Enero</t>
  </si>
  <si>
    <t>Selección Basada en Calidad</t>
  </si>
  <si>
    <t>Comparación de Precios</t>
  </si>
  <si>
    <t>Desarrollo, validación e incorporación de normas de calidad en procesos de administración de información</t>
  </si>
  <si>
    <t>90111600
82121506</t>
  </si>
  <si>
    <t>Suministro de la logística requerida para la difusión y divulgación sobre (i) el rol de las Altas Cortes y la Jurisdicción Contencioso Administrativa, y (ii) los resultados del Proyecto de Fortalecimiento de los Servicios de Justicia</t>
  </si>
  <si>
    <t>seleccionada mediante calidad y el costo (SBCC)</t>
  </si>
  <si>
    <t>CREDITO Banco Mundial</t>
  </si>
  <si>
    <t>Unidad Coordinadora Proyecto Banco Mundial Atn. Dr. German Darío Saldarriaga A. - Coordinador General Carrera 8 N°12B-82 Piso 7. Bogotá D.C. – Colombia Tel. +57(1)3127011 ext. 7580 - 7585 Correo electrónico gsaldara@cendoj.ramajudicial.gov.co</t>
  </si>
  <si>
    <t>Noviembre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</si>
  <si>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</si>
  <si>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</si>
  <si>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</si>
  <si>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</si>
  <si>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</si>
  <si>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</si>
  <si>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</si>
  <si>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 xml:space="preserve">14111519
</t>
  </si>
  <si>
    <t>Concurso de Méritos</t>
  </si>
  <si>
    <t xml:space="preserve">Contratación de un (1) Experto (a) para la Implementación de los  Estándares de Calidad en los Programas de Formación para el Fortalecimiento de la Escuela Judicial “Rodrigo Lara Bonilla” </t>
  </si>
  <si>
    <t>Nilson Hernando Bolívar Torres Profesional Especializado Grado 25 División Administrativa  Escuela Judicial “Rodrigo Lara Bonilla”, teléfono 3550666 Extensión 6402</t>
  </si>
  <si>
    <t>Jaime Jair Piraban Guarnizo Profesional Especializado Grado 25 División Académica  Escuela Judicial “Rodrigo Lara Bonilla”, teléfono 3550666 Extensión 6406</t>
  </si>
  <si>
    <t>78111500
90121500</t>
  </si>
  <si>
    <t>Juan Fernando Barrera Peñaranda Profesional Especializado Grado 31  Escuela Judicial “Rodrigo Lara Bonilla”, teléfono 3550666 Extensión 6405</t>
  </si>
  <si>
    <t>contratacion@deaj,ramajudicial.gov.co</t>
  </si>
  <si>
    <t>Octubre</t>
  </si>
  <si>
    <t>Herramientas</t>
  </si>
  <si>
    <t>Equipo de oficina</t>
  </si>
  <si>
    <t>Mobiliario y enseres</t>
  </si>
  <si>
    <t>Combustibles y lubricantes</t>
  </si>
  <si>
    <t>Cartulinas</t>
  </si>
  <si>
    <t>Mantenimiento y recarga extintores</t>
  </si>
  <si>
    <t xml:space="preserve">Mantenimiento vehículos Toyota </t>
  </si>
  <si>
    <t>Contratar la interventoría técnica para la construcción despachos judiciales Calarcá Quindío</t>
  </si>
  <si>
    <t>Realizar el estudio de factibilidad para  la construcción ciudadela judicial  para Bogotá</t>
  </si>
  <si>
    <t>MISION: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 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VISION: En 2014,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</si>
  <si>
    <t>Equipo de cafetería</t>
  </si>
  <si>
    <t>Dotación industrial</t>
  </si>
  <si>
    <t>Astas y togas magistrados - dotación</t>
  </si>
  <si>
    <t>Dotación de labor</t>
  </si>
  <si>
    <t>Bolsas plásticas</t>
  </si>
  <si>
    <t>Certificados Digitales Política Función Publica, vigencia de un (1) año emitidos en dispositivos de almacenamiento seguro (token)</t>
  </si>
  <si>
    <t>Utensilios de cafetería</t>
  </si>
  <si>
    <t>Mantenimiento Correctivo vehículos multimarca</t>
  </si>
  <si>
    <t>Custodia Bienes Informáticos</t>
  </si>
  <si>
    <t>Publicaciones avisos en periódicos</t>
  </si>
  <si>
    <t>Hasta el 31 de diciembre de 2014</t>
  </si>
  <si>
    <t>10 meses</t>
  </si>
  <si>
    <t>Mantenimiento Motocicletas Yamaha</t>
  </si>
  <si>
    <t>Contratar el suministro de pasajes aéreos  nacionales e internacionales</t>
  </si>
  <si>
    <t>emejiam@deaj.ramajudicial.gov.co</t>
  </si>
  <si>
    <t>Mantenimiento Equipos de Seguridad Palacio Justicia SIEMENS</t>
  </si>
  <si>
    <t xml:space="preserve">Mantenimiento Ascensores Palacio de Justicia </t>
  </si>
  <si>
    <t>Mantenimiento Equipos Hidráulicos (Palacio de Justicia y DEAJ, Almacén, Anexa)</t>
  </si>
  <si>
    <t>Arrendamiento Bienes Muebles (Equipos de fotocopiado)</t>
  </si>
  <si>
    <t>Acuerdo marco</t>
  </si>
  <si>
    <t>Mantenimiento Motocicletas Suzuki</t>
  </si>
  <si>
    <t>Mantenimiento vehículos Nissan</t>
  </si>
  <si>
    <t>octubre</t>
  </si>
  <si>
    <t>Mantenimiento Sistema de Aire Acondicionado y Ventilación Mecánica Palacio (Palacio, Anexa y DEAJ)</t>
  </si>
  <si>
    <t>Febrero</t>
  </si>
  <si>
    <t>Marzo</t>
  </si>
  <si>
    <t>44101509
45121504
24101506
44102402</t>
  </si>
  <si>
    <t>20111608
23101512
24112403
27111508
27111510
27111602
27111617
27111701
27111706
27111716
27111901
27111906
27112106
27112719
27131502
30191501
39111600</t>
  </si>
  <si>
    <t>48101909
52141502
52141511</t>
  </si>
  <si>
    <t>56101702
56101504
56101703</t>
  </si>
  <si>
    <t>42131504
46181504
46181526
46181528
46181545
46181604
46181705
46181802
46182001
52121509
53102102</t>
  </si>
  <si>
    <t>14111514
14111530
24112504
31151501
31151502
31201512
31201601
31201602
31201605
41111604
43201808
43201810
43202101
44102001
44102402
44103104
44103203
44111804
44121506
44121611
44121612
44121613
44121615
44121618
44121619
44121622
44121704
44121706
44121707
44121708
44121804
44121902
44121904
44122003
44122011
44122101
44122103
44122104
44122106
44122107
45101508
46151705
55121606</t>
  </si>
  <si>
    <t>11161704
14111705
40161521
47131702
48101704
48101716
48101907
48101912
52151504
52151505
52151604
52151703
52151704
52152004
52152010
52152101
52152102</t>
  </si>
  <si>
    <t>Dr Carlos Sarmiento, Sección Transportes Tel: 3127011 ext 7186. Correo: csarmiec@deaj.ramajudicial.gov.co</t>
  </si>
  <si>
    <t>Mantenimiento Ascensores Dirección Ejecutiva y Sede Anexa</t>
  </si>
  <si>
    <t>11 meses</t>
  </si>
  <si>
    <t>Mantenimiento Blindaje</t>
  </si>
  <si>
    <t>Mantenimiento Preventivo vehículos multimarca</t>
  </si>
  <si>
    <t>76111500
90101700
72151700</t>
  </si>
  <si>
    <t>Servicio de Aseo, servicio de cafeteria y mantenimiento básico (toderos)</t>
  </si>
  <si>
    <t>Convenio Policía Nacional</t>
  </si>
  <si>
    <t>CORREO -Servicios Postales- Envío correspondencia -Servicios Postales</t>
  </si>
  <si>
    <t>Transporte de elementos</t>
  </si>
  <si>
    <t>Dra Vivian J Baquero, División Almacén General Tel: 3127011 ext 63005. Correo: vbaquerd@deaj.ramajudicial.gov.co</t>
  </si>
  <si>
    <t xml:space="preserve">Publicaciones Jurídicas </t>
  </si>
  <si>
    <t>84131500
84131600</t>
  </si>
  <si>
    <t>Programa de Seguros</t>
  </si>
  <si>
    <t>14 meses</t>
  </si>
  <si>
    <t>Dra Sandra Peñuela, Sección Seguros e imbuebles Tel: 3127011 ext 7184. Correo: spenuelg@deaj.ramajudicial.gov.co</t>
  </si>
  <si>
    <t>Arrendamiento inmueble para grupo Apoyo a la Corte Suprema Justicia</t>
  </si>
  <si>
    <t>Arrendamiento Apoyo a la Escuela Judicial</t>
  </si>
  <si>
    <t>Arrendamiento Inmubles para despachos de descongestión Altas Cortes.</t>
  </si>
  <si>
    <t>Arrendamiento Archivo San Andrés</t>
  </si>
  <si>
    <t>Arrendamiento nueva bodega Archivo San Andrés</t>
  </si>
  <si>
    <t>Arrendamiento inmuebles para el Centro de Servicios para Adolecentes, Juzgado Penal Municipal para adolecentes, Juzgado Penal Circuito para adolecentes.</t>
  </si>
  <si>
    <t>Arrendamiento inmuebles Juzgado Segunbdo Penal y Sala de Audiencias, Juzgados tercero promiscuo municipal y archivo general.</t>
  </si>
  <si>
    <t>Arrendamiento inmuebles Juzgado Promiscuo de familia, Juzgados Laboral y Juzgado Segundo Civil del Circuito.</t>
  </si>
  <si>
    <t>Arrendamiento inmuebles para Juzgados de Pequeñas Causas y Juzgado Promiscuo</t>
  </si>
  <si>
    <t>Contratar el Diseño técnico didáctico de un Curso en Plataforma LMS LearnMate 2.0   de conformidad con el modelo pedagógico y diseño currícular de la EJRLB</t>
  </si>
  <si>
    <t>Contratar la construción de la Formación en línea empleando la Plataforma LMS LearnMate 2.0,  de conformidad con el modelo pedagógico y diseño currícular de la EJRLB</t>
  </si>
  <si>
    <t>Contratar el Sistema biométrico de reconocimiento facial para verificación de la identidad de los discentes en los procesos de evaluación en línea,  de conformidad con el modelo pedagógico y diseño currícular de la EJRLB</t>
  </si>
  <si>
    <t>Contratar los servicios de aulas, sonido, microfonos de solapa e inalámbrico, computadores, video beam, filmación, control de seguridad,  servicios generales, celaduría, suministro  refrigerios y estaciones de café, para los participantes de la Mesas de Estudio del Curso de Formación Judicial Inicial.</t>
  </si>
  <si>
    <t xml:space="preserve">Katherine Córdoba Jojoa Profesional Especializado Grado 33 División Administrativa Escuela Judicial “Rodrigo Lara Bonilla”, teléfono 3550666 Extensión 6423   </t>
  </si>
  <si>
    <t>Contratar el Diseño de Pruebas de evaluación para la certificación de competencias y registro del proceso de evaluación,  de conformidad con el modelo pedagógico y diseño currícular de la EJRLB</t>
  </si>
  <si>
    <t xml:space="preserve">Erika Mareitza Mendez Acero Profesional Especializada Grado 33 División Académica Escuela Judicial “Rodrigo Lara Bonilla”, teléfono 3550666 Extensión 6423   </t>
  </si>
  <si>
    <t>Contratar la Dirección del Curso de Formación Judicial</t>
  </si>
  <si>
    <t>Contratar la prestación de  los servicios de alojamiento, alimentación, auditorios, ayudas audiovisuales, transporte terrestre, materiales académicos, organización de eventos, apoyo logístico y demás servicios  que se requieran para el desarrollo y ejecución del Seminario sobre el Derecho a la Salud Sentencia T-760 de 2008</t>
  </si>
  <si>
    <t>Contratae el suministro de pasajes aéreos a los asistentes, facilitadores, coordinadores, conferencistas y demás participantes nacionales e internacionales que se requieran para el desarrollo y ejecución del Plan de Formación de la Rama Judicial 2015.</t>
  </si>
  <si>
    <t>Contratar la Inscripción de servidores  judiciales para la  participación en seminarios y  congresos</t>
  </si>
  <si>
    <t xml:space="preserve">Rosaura Vásquez Sabogal Profesional División Académica Escuela Judicial “Rodrigo Lara Bonilla”, teléfono 3550666 Extensión 6409   </t>
  </si>
  <si>
    <t>Contratar la interventoria del contrato que se derive del proceso de licitación pública cuyo objeto es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2015.</t>
  </si>
  <si>
    <t>Contratar la interventoria del contrato que se derive del proceso de Subasta Inversa, cuyo objeto es Suministrar los pasajes aéreos a los asistentes, facilitadores, coordinadores, conferencistas y demás participantes nacionales e internacionales que se requieran para el desarrollo y ejecución del Plan de Formación de la Rama Judicial 2015.</t>
  </si>
  <si>
    <t>Contratar la construcción de un (1) módulo sobre Justicia y Paz</t>
  </si>
  <si>
    <t xml:space="preserve">Mínima Cuantía </t>
  </si>
  <si>
    <t>Contratar la construcción de un (1) módulo sobre Sistema Penal Acusatorio</t>
  </si>
  <si>
    <t xml:space="preserve">Contratar la prestación de servicios de acompañamaineto y la Orientación y validación pedagógica y metodológica de formadores/as, materiales y programas académicos </t>
  </si>
  <si>
    <t>Contratar Impresión y reimpresión de materiales educativos</t>
  </si>
  <si>
    <t>Contratar la Investigación Académica Aplicada</t>
  </si>
  <si>
    <t>Contratar la prestación de servicios de acompañamiento a la EJRLB en la estructuración del paradigma Curricular</t>
  </si>
  <si>
    <t>Contratar la Administración, Mantenimiento, Soporte y Hosting del Registro Académico, Software de Gestión Educativa y Observatorio</t>
  </si>
  <si>
    <t>Contratar los servicios de alojamiento, alimentación, suministro de tiquetes aéreos, transporte terrestre, y demás servicios requeridos para  facilitadores, coordinadores, conferencistas y demás participantes para el desarrollo y ejecución del Curso de formación Judicial.</t>
  </si>
  <si>
    <t>Contratar la prestación de  los servicios de alojamiento, alimentación, auditorios, ayudas audiovisuales, transporte terrestre, materiales académicos, organización de eventos, apoyo logístico y demás servicios  que se requieran para el desarrollo y ejecución del Plan de formación de la Rama Judicial 2015.</t>
  </si>
  <si>
    <t>Fortalecimiento Infraestructura de Seguridad de Sedes Judiciales a nivel nacional</t>
  </si>
  <si>
    <t>seguridad.oficina@gmail.com</t>
  </si>
  <si>
    <t>Suministro de Vehículos</t>
  </si>
  <si>
    <t>Suministro de Motocicletas</t>
  </si>
  <si>
    <t>Formar a los servidores Judiciales en la prevención de los factores de riesgo Psicosocial intra y extra laborales, que pueden causar enfermedad mental.</t>
  </si>
  <si>
    <t xml:space="preserve">Marzo </t>
  </si>
  <si>
    <t>Prevencion del riesgo cardiovascular y control de estrés en los Magistrados y Jueces del Sostema Oral</t>
  </si>
  <si>
    <t>Adquirir mobiliario para la dotación de comedores  destinados a los servidores de la Rama Judicial, en las sedes que lo requierean y que cuenten con áreas debidamente adecuadas.</t>
  </si>
  <si>
    <t>Adquirir  máquinas y elementos  para la dotación de gimnasions, en las sedes judiciales que cuenten con áreas debidamente adecuadas.</t>
  </si>
  <si>
    <t xml:space="preserve">Intervenir el riesgo osteomuscular a los servidores judiciales ue presentan patología  de origen común o laboral </t>
  </si>
  <si>
    <t>43232300
80101507</t>
  </si>
  <si>
    <t>Diseño y puesta en marcha (implantación, instalación, capacitación, soporte) de un sistema de información judicial en las Altas Cortes y Jurisdicción Contencioso Administrativa Cundinamarca-Bogotá, incluyendo la adquisición de una bodega de datos jurisprudencial</t>
  </si>
  <si>
    <t>Pendiente del inicio del trámite</t>
  </si>
  <si>
    <t>Desarrollo de cursos y talleres en nuevas metodologías de almacenamiento y consulta de jurisprudencia, que incluya la reglamentación de nuevos procesos para implementar la oralidad</t>
  </si>
  <si>
    <t>Adquisición e instalación de mobiliario y solución tecnológica para la adecuación de salas de audiencia ubicadas en el Edificio CASUR y el Edificio Hernando Morales en Bogotá, como apoyo a la implementación de la oralidad</t>
  </si>
  <si>
    <t>Adquisición e instalación de la solución tecnológica en la Sala Plena del Tribunal Superior de Cundinamarca, como apoyo a la implementación de la oralidad</t>
  </si>
  <si>
    <t>Contratación de especialistas técnico jurídicos  para reglamentación nuevos procesos para implementar la oralidad</t>
  </si>
  <si>
    <t>Selección Directa</t>
  </si>
  <si>
    <t>Definición y diseño del Modelo Integral Único de Gestión de la Rama Judicial</t>
  </si>
  <si>
    <t>Hasta el 31 de diciembre de 2015 o el agotamiento de los recursos</t>
  </si>
  <si>
    <t>Contratación de los integrantes de la UEPBID, hasta el 31 de diciembre de 2015</t>
  </si>
  <si>
    <t>Selección Directa por Continuación de Servicios</t>
  </si>
  <si>
    <t>Auditoría Externa a los Estados Financieros, a 31 de diciembre de 2015, del Contrato de Préstamo 2277/OC-CO</t>
  </si>
  <si>
    <t>72121400
81101500
56101700
56111500
56111900
56112200</t>
  </si>
  <si>
    <t>80101600
81101500</t>
  </si>
  <si>
    <t>En Trámite de solicitud de autorización a la Sala Administrativa</t>
  </si>
  <si>
    <t>95121700
72121400
81101500
56101700
56111500
56111900
56112200</t>
  </si>
  <si>
    <t>5  meses</t>
  </si>
  <si>
    <t>DEAJ Y URNA TEL: 3 127011 -3817201</t>
  </si>
  <si>
    <t>DEAJ Y URNA TEL: 3 127011 -3817202</t>
  </si>
  <si>
    <t>Contratación para la ejecución de las obras necesarias para  la construcción sede despachos judiciales de  Yopal - Casanare</t>
  </si>
  <si>
    <t>Contratar la interventoría  para la ejecución de las obras necesarias para  la construcción de la sede despachos judiciales de Yopal - Casanare</t>
  </si>
  <si>
    <t>Contratación para la ejecución de las obras necesarias para  la construcción sede despachos judiciales de Soacha - Cundinamarca.</t>
  </si>
  <si>
    <t>Contratar la interventoría  para la ejecución de las obras necesarias para  la construcción de la sede despachos judiciales de Soacha - Cundinamarca.</t>
  </si>
  <si>
    <t>Contratar la ejecución de las obras   de adecuación y dotación para las sedes y salas de audiencias de los despachos de Justicia y Paz  en el edificio Federico Estrada Velez de Medellín</t>
  </si>
  <si>
    <t>Contratar la interventoría  para la ejecución de las obras de  adecuación y dotación para las sedes y salas de audiencias de los despachos de Justicia y Paz  en el edificio Federico Estrada Velez de Medellín</t>
  </si>
  <si>
    <t>Contratar la ejecución de las obras  de adecuación y dotación de las  sedes y salas de audiencias para la implementación del sistema oral de los juzgados civiles a nivel nacional</t>
  </si>
  <si>
    <t>Contratar la  interventoría  para la ejecución  de las obras  de adecuación y dotación de las  sedes y salas de audiencias para la implementación del sistema oral de los juzgados civiles a nivel nacional</t>
  </si>
  <si>
    <t>Contratar la ejecución de las obras  de adecuación y dotación de las  sedes y salas de audiencias para la implementación del sistema oral de los juzgados de familia a nivel nacional</t>
  </si>
  <si>
    <t>Contratar la  interventoría  para la ejecución  de las obras  de adecuación y dotación de las  sedes y salas de audiencias para la implementación del sistema oral de los juzgados de familia a nivel nacional</t>
  </si>
  <si>
    <t>Contratar ejecución de las obras para la construcción despachos judiciales Calarcá - Quindío</t>
  </si>
  <si>
    <t>Contratar la consultoría para la elaboración del plan maestro de infraestructura física en  sedes despachos judiciales para ciudades intermedias  y cabeceras de circuito</t>
  </si>
  <si>
    <t>Contratar la interventoría para la elaboración del plan maestro de Infraestructura Física en  sedes despachos judiciales para ciudades intermedias  y cabeceras de circuito</t>
  </si>
  <si>
    <t>Contratación para la ejecución de las obras necesarias para  la construcción sede despachos judiciales de Salamina - Caldas.</t>
  </si>
  <si>
    <t>Contratar la interventoría  para la ejecución de las obras necesarias para  la construcción de la sede despachos judiciales de Salamina - Caldas</t>
  </si>
  <si>
    <t>Contratar la ejecución de las obras de  adquisición y / o adecuación de juzgados desconcentración de despachos a nivel nacional</t>
  </si>
  <si>
    <t>Contratar la interventoría  para la ejecución de las obras de  adecuación y dotación para las sedes y salas de audiencias de los despachos judiciales ubicados  en el edificio Federico Estrada Velez de Medellín</t>
  </si>
  <si>
    <t>Adquisición y  / o adecuación  juzgados pequeñas causas y plena competencia a nivel nacional</t>
  </si>
  <si>
    <t>Adquisición y adecuación sedes de despachos judiciales  para  restitución de tierras a nivel nacional</t>
  </si>
  <si>
    <t>Adquisición y adecuación  de infraestructura física  para ciudades intermedias y cabeceras de circuito a nivel nacional</t>
  </si>
  <si>
    <t xml:space="preserve">Contratar la ejecución de las obras de adecuación y dotación de sedes y  salas de audiencias para  el sistema penal acusatorio a nivel nacional </t>
  </si>
  <si>
    <t xml:space="preserve">Contratar la interventoría técnica para  la ejecución de las obras de adecuación y dotación de sedes y  salas de audiencias para  el sistema penal acusatorio a nivel nacional </t>
  </si>
  <si>
    <t>Digitalización del archivo físico de la unidad de registro nacional de abogados y auxiliares de la justicia.</t>
  </si>
  <si>
    <t>Compra, adecuación y mantenimiento del sistema de archivo físico de la urna para los próximos 3 años</t>
  </si>
  <si>
    <t>Entrega a domicilio de documentos de identificación elaborados por la unidad de registro nacional de abogados -  plan piloto.</t>
  </si>
  <si>
    <t>18 meses</t>
  </si>
  <si>
    <t>15 meses</t>
  </si>
  <si>
    <t>Nuevo Software de Gestión Procesal</t>
  </si>
  <si>
    <t>Hasta Agosto 8 de 2018</t>
  </si>
  <si>
    <t>En trámite de solicitud</t>
  </si>
  <si>
    <t>Oswaldo Useche Acevedo  
ousechea@deaj.ramajudicial.gov.co</t>
  </si>
  <si>
    <t>Sistema de Inteligencia Documental para la Rama Judicial</t>
  </si>
  <si>
    <t>Adecuacion tecnologica de audio y video para las salas de audiencias, despachos y auditorios de la Rama Judicial a Nivel Nacional.</t>
  </si>
  <si>
    <t>Jorge Astudillo Reyes 
jastudir@deaj.ramajudicial.gov.co</t>
  </si>
  <si>
    <t>43211711
43191606</t>
  </si>
  <si>
    <t>Modernización del parque tecnológico  de infraestructura de Hardware y Software - Escaneres y Diademas</t>
  </si>
  <si>
    <t>Martha L. Vargas Guerrero 
mvargasg@deaj.ramajudicial.gov.co</t>
  </si>
  <si>
    <t>Modernización del parque tecnológico  de infraestructura de Hardware y Software - Licenciamiento Oracle</t>
  </si>
  <si>
    <t xml:space="preserve">1 mes </t>
  </si>
  <si>
    <t>Martha Salazar Contreras  
msalazac@deaj.ramajudicial.gov.co</t>
  </si>
  <si>
    <t>Modernización del parque tecnológico  de infraestructura de Hardware y Software - Licenciamiento SPSS</t>
  </si>
  <si>
    <t>43233200
43233205</t>
  </si>
  <si>
    <t>Modernización del parque tecnológico  de infraestructura de Hardware y Software - Certificados SSL</t>
  </si>
  <si>
    <t>Modernización del parque tecnológico  de infraestructura de Hardware y Software - UPS</t>
  </si>
  <si>
    <t>Hasta Diciembre 31 de 2015</t>
  </si>
  <si>
    <t>Pedro Nel Corredor Benitez  
pcorredb@deaj.ramajudicial.gov.co</t>
  </si>
  <si>
    <t>Modernización del parque tecnológico  de infraestructura de Hardware y Software - Piloto grabación en ventanillas de atención</t>
  </si>
  <si>
    <t>Modernización del parque tecnológico  de infraestructura de Hardware y Software - Piloto paneles solares en Quibdó</t>
  </si>
  <si>
    <t>Dina Espinosa Vargas  
despinov@deaj.ramajudicial.gov.co</t>
  </si>
  <si>
    <t>Soporte Premier Microsoft</t>
  </si>
  <si>
    <t>Adquisición Licencias Software Microsoft</t>
  </si>
  <si>
    <t>Adriana Plazas Chaparro  
aplazasc@deaj.ramajudicial.gov.co</t>
  </si>
  <si>
    <t>83111600
81161800
81161700
81161600
81112101
81111700
81112100</t>
  </si>
  <si>
    <t>Telecomunicaciones Conectividad Internet, conectividad móvil, correo electrónico</t>
  </si>
  <si>
    <t>Manuel De la Hoz  
mdelahoz@deaj.ramajudicial.gov.co</t>
  </si>
  <si>
    <t>81111801
81112003
81112105</t>
  </si>
  <si>
    <t>Servicio de Datacenter</t>
  </si>
  <si>
    <t>Oscar Javier Suarez Ramos  
osuarezr@deaj.ramajudicial.gov.co</t>
  </si>
  <si>
    <t>Cableado Estructurado y/o redes inalambricas</t>
  </si>
  <si>
    <t>Interventoria o Supervisión Especializada para los servicios de Datacenter de la Rama Judicial</t>
  </si>
  <si>
    <t>Soporte, mantenimiento y actualizaciones al sistema para seguimiento y control de procesos de contratos, almacén e inventarios y control de activos fijos</t>
  </si>
  <si>
    <t>Milena Donado Sierra  
mdonados@deaj.ramajudicial.gov.co</t>
  </si>
  <si>
    <t>81112200
81111801
81111500
81141801</t>
  </si>
  <si>
    <t>Servicios de Seguridad de la Información</t>
  </si>
  <si>
    <t>Hector Fabio Jaramillo Ordoñez  
hjaramio@deaj.ramajudicial.gov.co</t>
  </si>
  <si>
    <t>Equipo Gestor Seguridad (Encriptación y Firmas de comunicaciones)</t>
  </si>
  <si>
    <t>Consolidación de la Intranet unificada de la RJ</t>
  </si>
  <si>
    <t>01 de Diciembre de 2015</t>
  </si>
  <si>
    <t>Juan Pablo Lopez Rodríguez  
jlopezr@deaj.ramajudicial.gov.co</t>
  </si>
  <si>
    <t>Actualización y Soporte de Aplicaciones in-house (Fab de SW)</t>
  </si>
  <si>
    <t>Supervisión Especializada a los servicios de soporte y actualización de Kactus y Sicof</t>
  </si>
  <si>
    <t xml:space="preserve">81112301
81112303
81112304
81112306
81112307
</t>
  </si>
  <si>
    <t>Claudia Patricia Santamaria Rueda  
csantamr@deaj.ramajudicial.gov.co</t>
  </si>
  <si>
    <t>80101500
80101600</t>
  </si>
  <si>
    <t>Consultorías para dimensionamiento y costo del Plan de Justicia Digital y Litigio en línea y formulación progresiva de nuevos proyectos informáticos</t>
  </si>
  <si>
    <t>Fortalecimiento de mecanismos para Gobierno y Gestión de TI en el área administrativa</t>
  </si>
  <si>
    <t>Formación de los/as Servidores/as Judiciales en el uso y apropiación de las TIC a través del programa "Servidor Judicial Digital"</t>
  </si>
  <si>
    <t xml:space="preserve">Adquirir útiles de escritorio y de oficina y resmas de papel carta y oficio  con destino a la Rama Judicial </t>
  </si>
  <si>
    <t>Apoyo al fortalecimiento de los servicios de justicia a nivel nacional - BM, previoconcepto DNP</t>
  </si>
  <si>
    <t>Diseño, construcción y aplicación de pruebas psicotécnicas, de conocimientos, competencias, aptitudes y/o habilidades para cargos de empleados de Tribunales, Juzgados y Centros de Servicios.</t>
  </si>
  <si>
    <t>carjud@cendoj.ramajudicial.gov.co</t>
  </si>
  <si>
    <t>Diseño, construcción y aplicación de pruebas psicotécnicas, de conocimientos, competencias, aptitudes y/o habilidades para cargos de funcionarios.</t>
  </si>
  <si>
    <t>Diseño, construcción y aplicación de pruebas psicotécnicas, de conocimientos, competencias, aptitudes y/o habilidades para cargos de empleados de Consejos Seccionales y Direcciones Seccionales de Administración Judicial.</t>
  </si>
  <si>
    <t>Estudio de prefactibilidad para la estructuración e implementación de un sistemas de incentivos por competitividad para los servidores de la Rama Judicial.</t>
  </si>
  <si>
    <t>Definición de requisitos, funciones y perfiles  por competencias para cargos de funcionarios y empleados que presten sus servicios en centros comunitarios de justicia y/o de competencia múltiple por desconcentración.</t>
  </si>
  <si>
    <t xml:space="preserve">85111600
85122200
86101600
86101700
86101800
</t>
  </si>
  <si>
    <t>46171600
32151800
92121700</t>
  </si>
  <si>
    <t>25101500
25101920</t>
  </si>
  <si>
    <t>24111503
24141501</t>
  </si>
  <si>
    <t>48102001
48102004
48102009
52141502
52161505</t>
  </si>
  <si>
    <t xml:space="preserve">49201503
49221502
49201514
49201516 </t>
  </si>
  <si>
    <t>43231500
43232600</t>
  </si>
  <si>
    <t>80111715
80111707
80111710
80111708
80111706
80111714
80111716
80111713</t>
  </si>
  <si>
    <t>80111715
80111707
80111710
80111708
80111706
80111714
80111716 80111713</t>
  </si>
  <si>
    <t>80111501
80111702</t>
  </si>
  <si>
    <t>80111509
80111501
80111510</t>
  </si>
  <si>
    <t>86141702
45111901
52161500
93101704
45111700
45111800
45111900</t>
  </si>
  <si>
    <t xml:space="preserve">Publicar y divulgar la información en diversos medios físicos, ópticos, magnéticos y/o audiovisuales  </t>
  </si>
  <si>
    <t>unidadcendoj@cendoj.ramajudicial.gov.co</t>
  </si>
  <si>
    <t>82101902 82111801  82131603  82141500 82151500</t>
  </si>
  <si>
    <t>Realizar la preproducción producción y emisión de  teleconferencias y programas de televisión</t>
  </si>
  <si>
    <t>80141604 80141607 80141902 82101900 82121503 82121506 82141500</t>
  </si>
  <si>
    <t>Realizar la logística necesaria que permita la participación de la Rama Judicial en eventos de interes.</t>
  </si>
  <si>
    <t>Implementar servicios para la atención al usuario interno y externo de la Rama Judicial.</t>
  </si>
  <si>
    <t xml:space="preserve">Elaborar un diagnóstico de la gestión documental de la Rama Judicial,  que comprenda el diseño y actualizaciión de las herramientas necesarias para aplicar los procesos de gestión documental. </t>
  </si>
  <si>
    <t>Organizar la documentación de la Rama Judicial conforme a las TRD y TVD. Fase 1</t>
  </si>
  <si>
    <t>Recopilar información administrativa y judicial con fines didácticos privilegiando como población objetivo los indígenas, niños, mujeres, personas en condición de discapacidad, víctimas de la violencia y aspectos medio ambientales.</t>
  </si>
  <si>
    <t xml:space="preserve">Realizar soporte y mantenimiento progresivo de la Biblioteca Jurídica Virtual. </t>
  </si>
  <si>
    <t>Recuperación del Patrimonio Jurisprudencial del país (Digitalización de Providencias)</t>
  </si>
  <si>
    <t>Actualizar y adecuar las colecciones documentales de las bibliotecas de la Rama Judicial</t>
  </si>
  <si>
    <t>Planificación y Administración de Proyectos - Gerenciar Plan de Descongestión contencioso administrativo</t>
  </si>
  <si>
    <t>Dr Santiago Danilo Alba,Unidad de Planeación, ext. 7120. Correo: salbah@deaj.ramajudicial.gov.co</t>
  </si>
  <si>
    <t>Servicios Legales sobre contratos - Coordiandor medio teimpo actividades cierre proyecto BIRF7824-CO</t>
  </si>
  <si>
    <t>Servicios Legales sobre contratos - Especialista Fiancieros actividades cierre proyecto BIRF7824-CO</t>
  </si>
  <si>
    <t>Servicios Legales sobre contratos - Apoyo a la festión como secretria actividades cierre proyecto BIRF7824-CO</t>
  </si>
  <si>
    <t>Recursos corrientes</t>
  </si>
  <si>
    <t>Contratación directa</t>
  </si>
  <si>
    <t>43191618
46171621
72151605</t>
  </si>
  <si>
    <t>26111607
60104701
26131507</t>
  </si>
  <si>
    <t>ColombiaCompra y/o Licitación Pública</t>
  </si>
  <si>
    <t>80101507
80101504
81111708
81111800
81101515
81101700</t>
  </si>
  <si>
    <t>81111811
81112200</t>
  </si>
  <si>
    <t>81111805           81111811          81112200</t>
  </si>
  <si>
    <t>80101500          80101507</t>
  </si>
  <si>
    <t>86101601
86101607</t>
  </si>
  <si>
    <t>43231500
43232202
43232309</t>
  </si>
  <si>
    <t>Prestar el Servicio de Intermediación de Seguros y la asesoría y asistencia especializada, para el manejo del programa de seguros y de las pólizas que cubren los riesgos relativos a los bienes e intereses asegurables de la NACION – CONSEJO SUPERIOR DE LA JUDICATURA, el seguro de vida, así como de aquellos por los cuales sea o fuere legalmente responsable</t>
  </si>
  <si>
    <t>Dra Sandra Patricia Peñuela Tel: 3127011 ext 7184. Correo: spenuelg@deaj.ramajudicial.gov.co</t>
  </si>
  <si>
    <t>84131500    84131600</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</si>
</sst>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s>
  <fonts count="46">
    <font>
      <sz val="11"/>
      <color theme="1"/>
      <name val="Calibri"/>
      <family val="2"/>
    </font>
    <font>
      <sz val="11"/>
      <color indexed="8"/>
      <name val="Calibri"/>
      <family val="2"/>
    </font>
    <font>
      <sz val="10"/>
      <name val="Arial"/>
      <family val="2"/>
    </font>
    <font>
      <sz val="11"/>
      <name val="Arial"/>
      <family val="2"/>
    </font>
    <font>
      <u val="single"/>
      <sz val="11"/>
      <name val="Arial"/>
      <family val="2"/>
    </font>
    <font>
      <sz val="10"/>
      <color indexed="6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67">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7" fillId="23" borderId="16" xfId="39" applyNumberFormat="1" applyBorder="1" applyAlignment="1">
      <alignment horizontal="center" vertical="top" wrapText="1"/>
    </xf>
    <xf numFmtId="3" fontId="3" fillId="0" borderId="14" xfId="54" applyNumberFormat="1" applyFont="1" applyFill="1" applyBorder="1" applyAlignment="1">
      <alignment horizontal="justify" vertical="top" wrapText="1"/>
      <protection/>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3" fillId="0" borderId="14" xfId="0" applyFont="1" applyFill="1" applyBorder="1" applyAlignment="1">
      <alignment vertical="top" wrapText="1"/>
    </xf>
    <xf numFmtId="0" fontId="3" fillId="0" borderId="14" xfId="0" applyFont="1" applyFill="1" applyBorder="1" applyAlignment="1">
      <alignment horizontal="center" vertical="top" wrapText="1"/>
    </xf>
    <xf numFmtId="173" fontId="3" fillId="0" borderId="14" xfId="0" applyNumberFormat="1" applyFont="1" applyFill="1" applyBorder="1" applyAlignment="1">
      <alignment vertical="top" wrapText="1"/>
    </xf>
    <xf numFmtId="0" fontId="24" fillId="0" borderId="0" xfId="0" applyFont="1" applyFill="1" applyAlignment="1">
      <alignment vertical="top" wrapText="1"/>
    </xf>
    <xf numFmtId="0" fontId="3" fillId="0" borderId="14" xfId="0" applyFont="1" applyFill="1" applyBorder="1" applyAlignment="1">
      <alignment horizontal="justify" vertical="top" wrapText="1"/>
    </xf>
    <xf numFmtId="15" fontId="3" fillId="0" borderId="14" xfId="0" applyNumberFormat="1" applyFont="1" applyFill="1" applyBorder="1" applyAlignment="1">
      <alignment horizontal="center"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33" borderId="14" xfId="0" applyFont="1" applyFill="1" applyBorder="1" applyAlignment="1">
      <alignment vertical="top" wrapText="1"/>
    </xf>
    <xf numFmtId="0" fontId="3" fillId="33" borderId="14" xfId="0" applyFont="1" applyFill="1" applyBorder="1" applyAlignment="1">
      <alignment horizontal="center" vertical="top" wrapText="1"/>
    </xf>
    <xf numFmtId="173" fontId="3" fillId="33" borderId="14" xfId="0" applyNumberFormat="1" applyFont="1" applyFill="1" applyBorder="1" applyAlignment="1">
      <alignment vertical="top" wrapText="1"/>
    </xf>
    <xf numFmtId="0" fontId="3" fillId="0" borderId="14" xfId="0" applyFont="1" applyFill="1" applyBorder="1" applyAlignment="1">
      <alignment vertical="center" wrapText="1"/>
    </xf>
    <xf numFmtId="173" fontId="3" fillId="0" borderId="14" xfId="0" applyNumberFormat="1" applyFont="1" applyFill="1" applyBorder="1" applyAlignment="1">
      <alignment vertical="center" wrapText="1"/>
    </xf>
    <xf numFmtId="3" fontId="0" fillId="0" borderId="0" xfId="0" applyNumberFormat="1" applyAlignment="1">
      <alignment vertical="top" wrapText="1"/>
    </xf>
    <xf numFmtId="174" fontId="5" fillId="34" borderId="0" xfId="49" applyNumberFormat="1" applyFont="1" applyFill="1" applyBorder="1" applyAlignment="1">
      <alignment vertical="center" wrapText="1"/>
    </xf>
    <xf numFmtId="0" fontId="45" fillId="0" borderId="0" xfId="0" applyFont="1" applyAlignment="1">
      <alignment horizontal="center" vertical="center" wrapText="1"/>
    </xf>
    <xf numFmtId="0" fontId="3" fillId="0" borderId="11" xfId="0" applyFont="1" applyFill="1" applyBorder="1" applyAlignment="1">
      <alignment horizontal="left" vertical="top" wrapText="1"/>
    </xf>
    <xf numFmtId="0" fontId="3" fillId="0" borderId="11" xfId="0" applyFont="1" applyFill="1" applyBorder="1" applyAlignment="1">
      <alignment horizontal="left" wrapText="1"/>
    </xf>
    <xf numFmtId="0" fontId="4" fillId="0" borderId="11" xfId="46" applyFont="1" applyFill="1" applyBorder="1" applyAlignment="1">
      <alignment horizontal="left" vertical="top" wrapText="1"/>
    </xf>
    <xf numFmtId="0" fontId="3" fillId="0" borderId="11" xfId="46" applyFont="1" applyFill="1" applyBorder="1" applyAlignment="1">
      <alignment horizontal="left" vertical="center" wrapText="1"/>
    </xf>
    <xf numFmtId="0" fontId="3" fillId="0" borderId="12" xfId="46" applyFont="1" applyFill="1" applyBorder="1" applyAlignment="1">
      <alignment horizontal="left" vertical="center" wrapText="1"/>
    </xf>
    <xf numFmtId="0" fontId="3" fillId="0" borderId="17" xfId="0" applyNumberFormat="1" applyFont="1" applyFill="1" applyBorder="1" applyAlignment="1">
      <alignment horizontal="left" vertical="top" wrapText="1"/>
    </xf>
    <xf numFmtId="0" fontId="3" fillId="0" borderId="17" xfId="0" applyNumberFormat="1" applyFont="1" applyFill="1" applyBorder="1" applyAlignment="1">
      <alignment horizontal="left" vertical="center" wrapText="1"/>
    </xf>
    <xf numFmtId="0" fontId="0" fillId="0" borderId="0" xfId="0" applyFill="1" applyAlignment="1">
      <alignment horizontal="center" vertical="top" wrapText="1"/>
    </xf>
    <xf numFmtId="0" fontId="40" fillId="0" borderId="0" xfId="0" applyFont="1" applyFill="1" applyAlignment="1">
      <alignment vertical="top" wrapText="1"/>
    </xf>
    <xf numFmtId="0" fontId="45" fillId="0" borderId="0" xfId="0" applyFont="1" applyFill="1" applyAlignment="1">
      <alignment horizontal="left" vertical="top" wrapText="1"/>
    </xf>
    <xf numFmtId="0" fontId="0" fillId="0" borderId="19" xfId="0" applyFill="1" applyBorder="1" applyAlignment="1">
      <alignment horizontal="center" vertical="top" wrapText="1"/>
    </xf>
    <xf numFmtId="0" fontId="0" fillId="0" borderId="20" xfId="0" applyFill="1" applyBorder="1" applyAlignment="1">
      <alignment horizontal="center"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0"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6" xfId="55"/>
    <cellStyle name="Normal 2 6 2" xfId="56"/>
    <cellStyle name="Normal 2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dadcendoj@cendoj.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hyperlink" Target="mailto:spenuelg@deaj.ramajudicial.gov.co"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65521"/>
  <sheetViews>
    <sheetView tabSelected="1" zoomScale="80" zoomScaleNormal="80" zoomScalePageLayoutView="80" workbookViewId="0" topLeftCell="A1">
      <selection activeCell="A1" sqref="A1"/>
    </sheetView>
  </sheetViews>
  <sheetFormatPr defaultColWidth="10.8515625" defaultRowHeight="15"/>
  <cols>
    <col min="1" max="1" width="10.8515625" style="6" customWidth="1"/>
    <col min="2" max="2" width="17.421875" style="19" customWidth="1"/>
    <col min="3" max="3" width="46.710937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1.140625" style="24"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83</v>
      </c>
      <c r="F5" s="58" t="s">
        <v>27</v>
      </c>
      <c r="G5" s="59"/>
      <c r="H5" s="59"/>
      <c r="I5" s="60"/>
    </row>
    <row r="6" spans="2:9" ht="15">
      <c r="B6" s="16" t="s">
        <v>2</v>
      </c>
      <c r="C6" s="3" t="s">
        <v>84</v>
      </c>
      <c r="F6" s="61"/>
      <c r="G6" s="62"/>
      <c r="H6" s="62"/>
      <c r="I6" s="63"/>
    </row>
    <row r="7" spans="2:9" ht="15">
      <c r="B7" s="16" t="s">
        <v>3</v>
      </c>
      <c r="C7" s="4">
        <v>3127011</v>
      </c>
      <c r="F7" s="61"/>
      <c r="G7" s="62"/>
      <c r="H7" s="62"/>
      <c r="I7" s="63"/>
    </row>
    <row r="8" spans="2:9" ht="15">
      <c r="B8" s="16" t="s">
        <v>16</v>
      </c>
      <c r="C8" s="5" t="s">
        <v>85</v>
      </c>
      <c r="F8" s="61"/>
      <c r="G8" s="62"/>
      <c r="H8" s="62"/>
      <c r="I8" s="63"/>
    </row>
    <row r="9" spans="2:9" ht="409.5">
      <c r="B9" s="16" t="s">
        <v>19</v>
      </c>
      <c r="C9" s="3" t="s">
        <v>108</v>
      </c>
      <c r="F9" s="64"/>
      <c r="G9" s="65"/>
      <c r="H9" s="65"/>
      <c r="I9" s="66"/>
    </row>
    <row r="10" spans="2:9" ht="49.5" customHeight="1">
      <c r="B10" s="16" t="s">
        <v>4</v>
      </c>
      <c r="C10" s="3" t="s">
        <v>86</v>
      </c>
      <c r="F10" s="6"/>
      <c r="G10" s="6"/>
      <c r="H10" s="25"/>
      <c r="I10" s="25"/>
    </row>
    <row r="11" spans="2:9" ht="30">
      <c r="B11" s="16" t="s">
        <v>5</v>
      </c>
      <c r="C11" s="3" t="s">
        <v>87</v>
      </c>
      <c r="F11" s="58" t="s">
        <v>26</v>
      </c>
      <c r="G11" s="59"/>
      <c r="H11" s="59"/>
      <c r="I11" s="60"/>
    </row>
    <row r="12" spans="2:9" ht="30">
      <c r="B12" s="16" t="s">
        <v>23</v>
      </c>
      <c r="C12" s="7">
        <f>+SUM(I19:I190)</f>
        <v>239973764256.52795</v>
      </c>
      <c r="D12" s="28"/>
      <c r="F12" s="61"/>
      <c r="G12" s="62"/>
      <c r="H12" s="62"/>
      <c r="I12" s="63"/>
    </row>
    <row r="13" spans="2:9" ht="45">
      <c r="B13" s="16" t="s">
        <v>24</v>
      </c>
      <c r="C13" s="7">
        <v>644350000</v>
      </c>
      <c r="F13" s="61"/>
      <c r="G13" s="62"/>
      <c r="H13" s="62"/>
      <c r="I13" s="63"/>
    </row>
    <row r="14" spans="2:9" ht="45">
      <c r="B14" s="16" t="s">
        <v>25</v>
      </c>
      <c r="C14" s="7">
        <v>64435000</v>
      </c>
      <c r="F14" s="61"/>
      <c r="G14" s="62"/>
      <c r="H14" s="62"/>
      <c r="I14" s="63"/>
    </row>
    <row r="15" spans="2:9" ht="45.75" thickBot="1">
      <c r="B15" s="17" t="s">
        <v>18</v>
      </c>
      <c r="C15" s="8">
        <v>42079</v>
      </c>
      <c r="F15" s="64"/>
      <c r="G15" s="65"/>
      <c r="H15" s="65"/>
      <c r="I15" s="66"/>
    </row>
    <row r="17" ht="15.75" thickBot="1">
      <c r="B17" s="14" t="s">
        <v>15</v>
      </c>
    </row>
    <row r="18" spans="1:12" s="21" customFormat="1" ht="45">
      <c r="A18" s="55"/>
      <c r="B18" s="20" t="s">
        <v>28</v>
      </c>
      <c r="C18" s="22" t="s">
        <v>6</v>
      </c>
      <c r="D18" s="22" t="s">
        <v>17</v>
      </c>
      <c r="E18" s="22" t="s">
        <v>7</v>
      </c>
      <c r="F18" s="22" t="s">
        <v>8</v>
      </c>
      <c r="G18" s="22" t="s">
        <v>9</v>
      </c>
      <c r="H18" s="26" t="s">
        <v>10</v>
      </c>
      <c r="I18" s="26" t="s">
        <v>11</v>
      </c>
      <c r="J18" s="22" t="s">
        <v>12</v>
      </c>
      <c r="K18" s="22" t="s">
        <v>13</v>
      </c>
      <c r="L18" s="23" t="s">
        <v>14</v>
      </c>
    </row>
    <row r="19" spans="2:12" s="35" customFormat="1" ht="242.25">
      <c r="B19" s="53" t="s">
        <v>136</v>
      </c>
      <c r="C19" s="32" t="s">
        <v>99</v>
      </c>
      <c r="D19" s="33" t="s">
        <v>134</v>
      </c>
      <c r="E19" s="32" t="s">
        <v>30</v>
      </c>
      <c r="F19" s="32" t="s">
        <v>31</v>
      </c>
      <c r="G19" s="32" t="s">
        <v>32</v>
      </c>
      <c r="H19" s="34">
        <v>1592214</v>
      </c>
      <c r="I19" s="34">
        <v>1592214</v>
      </c>
      <c r="J19" s="38" t="s">
        <v>33</v>
      </c>
      <c r="K19" s="38" t="s">
        <v>30</v>
      </c>
      <c r="L19" s="48" t="s">
        <v>34</v>
      </c>
    </row>
    <row r="20" spans="2:12" s="35" customFormat="1" ht="42.75">
      <c r="B20" s="53" t="s">
        <v>137</v>
      </c>
      <c r="C20" s="32" t="s">
        <v>109</v>
      </c>
      <c r="D20" s="33" t="s">
        <v>133</v>
      </c>
      <c r="E20" s="32" t="s">
        <v>30</v>
      </c>
      <c r="F20" s="32" t="s">
        <v>31</v>
      </c>
      <c r="G20" s="32" t="s">
        <v>32</v>
      </c>
      <c r="H20" s="34">
        <v>6310998</v>
      </c>
      <c r="I20" s="34">
        <v>6310998</v>
      </c>
      <c r="J20" s="38" t="s">
        <v>33</v>
      </c>
      <c r="K20" s="38" t="s">
        <v>30</v>
      </c>
      <c r="L20" s="48" t="s">
        <v>34</v>
      </c>
    </row>
    <row r="21" spans="2:12" s="35" customFormat="1" ht="57">
      <c r="B21" s="53" t="s">
        <v>135</v>
      </c>
      <c r="C21" s="32" t="s">
        <v>100</v>
      </c>
      <c r="D21" s="33" t="s">
        <v>51</v>
      </c>
      <c r="E21" s="32" t="s">
        <v>30</v>
      </c>
      <c r="F21" s="32" t="s">
        <v>31</v>
      </c>
      <c r="G21" s="32" t="s">
        <v>32</v>
      </c>
      <c r="H21" s="34">
        <v>7159750</v>
      </c>
      <c r="I21" s="34">
        <v>7159750</v>
      </c>
      <c r="J21" s="38" t="s">
        <v>33</v>
      </c>
      <c r="K21" s="38" t="s">
        <v>30</v>
      </c>
      <c r="L21" s="48" t="s">
        <v>34</v>
      </c>
    </row>
    <row r="22" spans="2:12" s="35" customFormat="1" ht="42.75">
      <c r="B22" s="53" t="s">
        <v>138</v>
      </c>
      <c r="C22" s="32" t="s">
        <v>101</v>
      </c>
      <c r="D22" s="33" t="s">
        <v>134</v>
      </c>
      <c r="E22" s="32" t="s">
        <v>30</v>
      </c>
      <c r="F22" s="32" t="s">
        <v>31</v>
      </c>
      <c r="G22" s="32" t="s">
        <v>32</v>
      </c>
      <c r="H22" s="34">
        <v>37381534</v>
      </c>
      <c r="I22" s="34">
        <v>37381534</v>
      </c>
      <c r="J22" s="38" t="s">
        <v>33</v>
      </c>
      <c r="K22" s="38" t="s">
        <v>30</v>
      </c>
      <c r="L22" s="48" t="s">
        <v>34</v>
      </c>
    </row>
    <row r="23" spans="2:12" s="35" customFormat="1" ht="156.75">
      <c r="B23" s="53" t="s">
        <v>139</v>
      </c>
      <c r="C23" s="32" t="s">
        <v>110</v>
      </c>
      <c r="D23" s="33" t="s">
        <v>35</v>
      </c>
      <c r="E23" s="32" t="s">
        <v>30</v>
      </c>
      <c r="F23" s="32" t="s">
        <v>31</v>
      </c>
      <c r="G23" s="32" t="s">
        <v>32</v>
      </c>
      <c r="H23" s="34">
        <v>18598049</v>
      </c>
      <c r="I23" s="34">
        <v>18598049</v>
      </c>
      <c r="J23" s="38" t="s">
        <v>33</v>
      </c>
      <c r="K23" s="38" t="s">
        <v>30</v>
      </c>
      <c r="L23" s="48" t="s">
        <v>34</v>
      </c>
    </row>
    <row r="24" spans="2:12" s="35" customFormat="1" ht="42.75">
      <c r="B24" s="53" t="s">
        <v>89</v>
      </c>
      <c r="C24" s="32" t="s">
        <v>111</v>
      </c>
      <c r="D24" s="33" t="s">
        <v>35</v>
      </c>
      <c r="E24" s="32" t="s">
        <v>30</v>
      </c>
      <c r="F24" s="32" t="s">
        <v>31</v>
      </c>
      <c r="G24" s="32" t="s">
        <v>32</v>
      </c>
      <c r="H24" s="34">
        <v>3900251</v>
      </c>
      <c r="I24" s="34">
        <v>3900251</v>
      </c>
      <c r="J24" s="38" t="s">
        <v>33</v>
      </c>
      <c r="K24" s="38" t="s">
        <v>30</v>
      </c>
      <c r="L24" s="48" t="s">
        <v>34</v>
      </c>
    </row>
    <row r="25" spans="2:12" s="35" customFormat="1" ht="42.75">
      <c r="B25" s="53" t="s">
        <v>38</v>
      </c>
      <c r="C25" s="32" t="s">
        <v>112</v>
      </c>
      <c r="D25" s="33" t="s">
        <v>36</v>
      </c>
      <c r="E25" s="32" t="s">
        <v>30</v>
      </c>
      <c r="F25" s="32" t="s">
        <v>128</v>
      </c>
      <c r="G25" s="32" t="s">
        <v>32</v>
      </c>
      <c r="H25" s="34">
        <v>6982806</v>
      </c>
      <c r="I25" s="34">
        <v>6982806</v>
      </c>
      <c r="J25" s="38" t="s">
        <v>33</v>
      </c>
      <c r="K25" s="38" t="s">
        <v>30</v>
      </c>
      <c r="L25" s="48" t="s">
        <v>34</v>
      </c>
    </row>
    <row r="26" spans="2:12" s="35" customFormat="1" ht="42.75">
      <c r="B26" s="53" t="s">
        <v>309</v>
      </c>
      <c r="C26" s="32" t="s">
        <v>113</v>
      </c>
      <c r="D26" s="33" t="s">
        <v>42</v>
      </c>
      <c r="E26" s="32" t="s">
        <v>30</v>
      </c>
      <c r="F26" s="32" t="s">
        <v>31</v>
      </c>
      <c r="G26" s="32" t="s">
        <v>32</v>
      </c>
      <c r="H26" s="34">
        <v>26666979</v>
      </c>
      <c r="I26" s="34">
        <v>26666979</v>
      </c>
      <c r="J26" s="38" t="s">
        <v>33</v>
      </c>
      <c r="K26" s="38" t="s">
        <v>30</v>
      </c>
      <c r="L26" s="48" t="s">
        <v>34</v>
      </c>
    </row>
    <row r="27" spans="2:12" s="35" customFormat="1" ht="42.75">
      <c r="B27" s="53" t="s">
        <v>90</v>
      </c>
      <c r="C27" s="32" t="s">
        <v>103</v>
      </c>
      <c r="D27" s="33" t="s">
        <v>29</v>
      </c>
      <c r="E27" s="32" t="s">
        <v>30</v>
      </c>
      <c r="F27" s="32" t="s">
        <v>31</v>
      </c>
      <c r="G27" s="32" t="s">
        <v>32</v>
      </c>
      <c r="H27" s="34">
        <v>24195361</v>
      </c>
      <c r="I27" s="34">
        <v>24195361</v>
      </c>
      <c r="J27" s="38" t="s">
        <v>33</v>
      </c>
      <c r="K27" s="38" t="s">
        <v>30</v>
      </c>
      <c r="L27" s="48" t="s">
        <v>34</v>
      </c>
    </row>
    <row r="28" spans="2:12" s="35" customFormat="1" ht="409.5">
      <c r="B28" s="53" t="s">
        <v>140</v>
      </c>
      <c r="C28" s="57" t="s">
        <v>298</v>
      </c>
      <c r="D28" s="33" t="s">
        <v>29</v>
      </c>
      <c r="E28" s="32" t="s">
        <v>30</v>
      </c>
      <c r="F28" s="32" t="s">
        <v>128</v>
      </c>
      <c r="G28" s="32" t="s">
        <v>32</v>
      </c>
      <c r="H28" s="34">
        <v>301617645</v>
      </c>
      <c r="I28" s="34">
        <v>301617645</v>
      </c>
      <c r="J28" s="38" t="s">
        <v>33</v>
      </c>
      <c r="K28" s="38" t="s">
        <v>30</v>
      </c>
      <c r="L28" s="48" t="s">
        <v>34</v>
      </c>
    </row>
    <row r="29" spans="2:12" s="35" customFormat="1" ht="42.75">
      <c r="B29" s="53">
        <v>81112501</v>
      </c>
      <c r="C29" s="32" t="s">
        <v>114</v>
      </c>
      <c r="D29" s="33" t="s">
        <v>134</v>
      </c>
      <c r="E29" s="32" t="s">
        <v>30</v>
      </c>
      <c r="F29" s="32" t="s">
        <v>31</v>
      </c>
      <c r="G29" s="32" t="s">
        <v>32</v>
      </c>
      <c r="H29" s="34">
        <v>25009000</v>
      </c>
      <c r="I29" s="34">
        <v>25009000</v>
      </c>
      <c r="J29" s="38" t="s">
        <v>33</v>
      </c>
      <c r="K29" s="38" t="s">
        <v>30</v>
      </c>
      <c r="L29" s="48" t="s">
        <v>34</v>
      </c>
    </row>
    <row r="30" spans="2:12" s="35" customFormat="1" ht="242.25">
      <c r="B30" s="53" t="s">
        <v>141</v>
      </c>
      <c r="C30" s="32" t="s">
        <v>115</v>
      </c>
      <c r="D30" s="33" t="s">
        <v>98</v>
      </c>
      <c r="E30" s="32" t="s">
        <v>30</v>
      </c>
      <c r="F30" s="32" t="s">
        <v>31</v>
      </c>
      <c r="G30" s="32" t="s">
        <v>32</v>
      </c>
      <c r="H30" s="34">
        <v>8974074</v>
      </c>
      <c r="I30" s="34">
        <v>8974074</v>
      </c>
      <c r="J30" s="38" t="s">
        <v>33</v>
      </c>
      <c r="K30" s="38" t="s">
        <v>30</v>
      </c>
      <c r="L30" s="48" t="s">
        <v>34</v>
      </c>
    </row>
    <row r="31" spans="2:12" s="35" customFormat="1" ht="42.75">
      <c r="B31" s="53">
        <v>15101500</v>
      </c>
      <c r="C31" s="32" t="s">
        <v>102</v>
      </c>
      <c r="D31" s="33" t="s">
        <v>42</v>
      </c>
      <c r="E31" s="32" t="s">
        <v>39</v>
      </c>
      <c r="F31" s="32" t="s">
        <v>128</v>
      </c>
      <c r="G31" s="32" t="s">
        <v>32</v>
      </c>
      <c r="H31" s="34">
        <v>2184840000</v>
      </c>
      <c r="I31" s="34">
        <v>714000000</v>
      </c>
      <c r="J31" s="38" t="s">
        <v>37</v>
      </c>
      <c r="K31" s="38" t="s">
        <v>203</v>
      </c>
      <c r="L31" s="48" t="s">
        <v>142</v>
      </c>
    </row>
    <row r="32" spans="2:12" s="35" customFormat="1" ht="42.75">
      <c r="B32" s="53">
        <v>72151207</v>
      </c>
      <c r="C32" s="32" t="s">
        <v>132</v>
      </c>
      <c r="D32" s="33" t="s">
        <v>29</v>
      </c>
      <c r="E32" s="32" t="s">
        <v>39</v>
      </c>
      <c r="F32" s="32" t="s">
        <v>40</v>
      </c>
      <c r="G32" s="32" t="s">
        <v>32</v>
      </c>
      <c r="H32" s="34">
        <v>70035000</v>
      </c>
      <c r="I32" s="34">
        <v>34500000</v>
      </c>
      <c r="J32" s="38" t="s">
        <v>37</v>
      </c>
      <c r="K32" s="38" t="s">
        <v>203</v>
      </c>
      <c r="L32" s="48" t="s">
        <v>41</v>
      </c>
    </row>
    <row r="33" spans="2:12" s="35" customFormat="1" ht="42.75">
      <c r="B33" s="53">
        <v>72151700</v>
      </c>
      <c r="C33" s="32" t="s">
        <v>124</v>
      </c>
      <c r="D33" s="33" t="s">
        <v>51</v>
      </c>
      <c r="E33" s="32" t="s">
        <v>39</v>
      </c>
      <c r="F33" s="32" t="s">
        <v>43</v>
      </c>
      <c r="G33" s="32" t="s">
        <v>32</v>
      </c>
      <c r="H33" s="34">
        <v>171256290.84</v>
      </c>
      <c r="I33" s="34">
        <v>113040456</v>
      </c>
      <c r="J33" s="38" t="s">
        <v>37</v>
      </c>
      <c r="K33" s="38" t="s">
        <v>203</v>
      </c>
      <c r="L33" s="48" t="s">
        <v>41</v>
      </c>
    </row>
    <row r="34" spans="2:12" s="35" customFormat="1" ht="42.75">
      <c r="B34" s="53">
        <v>72101506</v>
      </c>
      <c r="C34" s="32" t="s">
        <v>125</v>
      </c>
      <c r="D34" s="33" t="s">
        <v>51</v>
      </c>
      <c r="E34" s="32" t="s">
        <v>39</v>
      </c>
      <c r="F34" s="32" t="s">
        <v>43</v>
      </c>
      <c r="G34" s="32" t="s">
        <v>32</v>
      </c>
      <c r="H34" s="34">
        <v>217747254.92</v>
      </c>
      <c r="I34" s="34">
        <v>85558843</v>
      </c>
      <c r="J34" s="38" t="s">
        <v>37</v>
      </c>
      <c r="K34" s="38" t="s">
        <v>203</v>
      </c>
      <c r="L34" s="48" t="s">
        <v>41</v>
      </c>
    </row>
    <row r="35" spans="2:12" s="35" customFormat="1" ht="42.75">
      <c r="B35" s="53">
        <v>72101506</v>
      </c>
      <c r="C35" s="32" t="s">
        <v>143</v>
      </c>
      <c r="D35" s="33" t="s">
        <v>73</v>
      </c>
      <c r="E35" s="32" t="s">
        <v>65</v>
      </c>
      <c r="F35" s="32" t="s">
        <v>43</v>
      </c>
      <c r="G35" s="32" t="s">
        <v>32</v>
      </c>
      <c r="H35" s="34">
        <v>32504214</v>
      </c>
      <c r="I35" s="34">
        <v>32504214</v>
      </c>
      <c r="J35" s="38" t="s">
        <v>33</v>
      </c>
      <c r="K35" s="38" t="s">
        <v>30</v>
      </c>
      <c r="L35" s="48" t="s">
        <v>41</v>
      </c>
    </row>
    <row r="36" spans="2:12" s="35" customFormat="1" ht="42.75">
      <c r="B36" s="53">
        <v>72101506</v>
      </c>
      <c r="C36" s="32" t="s">
        <v>143</v>
      </c>
      <c r="D36" s="33" t="s">
        <v>131</v>
      </c>
      <c r="E36" s="32" t="s">
        <v>39</v>
      </c>
      <c r="F36" s="32" t="s">
        <v>43</v>
      </c>
      <c r="G36" s="32" t="s">
        <v>32</v>
      </c>
      <c r="H36" s="34">
        <v>42945000</v>
      </c>
      <c r="I36" s="34">
        <v>10500000</v>
      </c>
      <c r="J36" s="38" t="s">
        <v>37</v>
      </c>
      <c r="K36" s="38" t="s">
        <v>203</v>
      </c>
      <c r="L36" s="48" t="s">
        <v>41</v>
      </c>
    </row>
    <row r="37" spans="2:12" s="35" customFormat="1" ht="42.75">
      <c r="B37" s="53">
        <v>72101506</v>
      </c>
      <c r="C37" s="32" t="s">
        <v>44</v>
      </c>
      <c r="D37" s="41" t="s">
        <v>61</v>
      </c>
      <c r="E37" s="32" t="s">
        <v>39</v>
      </c>
      <c r="F37" s="32" t="s">
        <v>43</v>
      </c>
      <c r="G37" s="32" t="s">
        <v>32</v>
      </c>
      <c r="H37" s="34">
        <v>8180000</v>
      </c>
      <c r="I37" s="34">
        <v>2000000</v>
      </c>
      <c r="J37" s="38" t="s">
        <v>37</v>
      </c>
      <c r="K37" s="38" t="s">
        <v>203</v>
      </c>
      <c r="L37" s="48" t="s">
        <v>41</v>
      </c>
    </row>
    <row r="38" spans="2:12" s="35" customFormat="1" ht="42.75">
      <c r="B38" s="53">
        <v>72154022</v>
      </c>
      <c r="C38" s="32" t="s">
        <v>126</v>
      </c>
      <c r="D38" s="41" t="s">
        <v>134</v>
      </c>
      <c r="E38" s="32" t="s">
        <v>39</v>
      </c>
      <c r="F38" s="32" t="s">
        <v>40</v>
      </c>
      <c r="G38" s="32" t="s">
        <v>32</v>
      </c>
      <c r="H38" s="34">
        <v>105303941.28</v>
      </c>
      <c r="I38" s="34">
        <v>69507552</v>
      </c>
      <c r="J38" s="38" t="s">
        <v>37</v>
      </c>
      <c r="K38" s="38" t="s">
        <v>203</v>
      </c>
      <c r="L38" s="48" t="s">
        <v>41</v>
      </c>
    </row>
    <row r="39" spans="2:12" s="35" customFormat="1" ht="42.75">
      <c r="B39" s="53">
        <v>72154066</v>
      </c>
      <c r="C39" s="32" t="s">
        <v>45</v>
      </c>
      <c r="D39" s="33" t="s">
        <v>133</v>
      </c>
      <c r="E39" s="32" t="s">
        <v>144</v>
      </c>
      <c r="F39" s="32" t="s">
        <v>31</v>
      </c>
      <c r="G39" s="32" t="s">
        <v>32</v>
      </c>
      <c r="H39" s="34">
        <v>28000000</v>
      </c>
      <c r="I39" s="34">
        <v>28000000</v>
      </c>
      <c r="J39" s="38" t="s">
        <v>33</v>
      </c>
      <c r="K39" s="38" t="s">
        <v>30</v>
      </c>
      <c r="L39" s="48" t="s">
        <v>41</v>
      </c>
    </row>
    <row r="40" spans="2:12" s="35" customFormat="1" ht="42.75">
      <c r="B40" s="53">
        <v>72101516</v>
      </c>
      <c r="C40" s="32" t="s">
        <v>104</v>
      </c>
      <c r="D40" s="33" t="s">
        <v>61</v>
      </c>
      <c r="E40" s="32" t="s">
        <v>58</v>
      </c>
      <c r="F40" s="32" t="s">
        <v>31</v>
      </c>
      <c r="G40" s="32" t="s">
        <v>32</v>
      </c>
      <c r="H40" s="34">
        <v>9000000</v>
      </c>
      <c r="I40" s="34">
        <v>9000000</v>
      </c>
      <c r="J40" s="38" t="s">
        <v>33</v>
      </c>
      <c r="K40" s="38" t="s">
        <v>30</v>
      </c>
      <c r="L40" s="48" t="s">
        <v>41</v>
      </c>
    </row>
    <row r="41" spans="2:12" s="35" customFormat="1" ht="42.75">
      <c r="B41" s="53">
        <v>92121700</v>
      </c>
      <c r="C41" s="32" t="s">
        <v>46</v>
      </c>
      <c r="D41" s="33" t="s">
        <v>134</v>
      </c>
      <c r="E41" s="32" t="s">
        <v>65</v>
      </c>
      <c r="F41" s="32" t="s">
        <v>43</v>
      </c>
      <c r="G41" s="32" t="s">
        <v>32</v>
      </c>
      <c r="H41" s="34">
        <v>20700668</v>
      </c>
      <c r="I41" s="34">
        <v>20700668</v>
      </c>
      <c r="J41" s="38" t="s">
        <v>33</v>
      </c>
      <c r="K41" s="38" t="s">
        <v>30</v>
      </c>
      <c r="L41" s="48" t="s">
        <v>41</v>
      </c>
    </row>
    <row r="42" spans="2:12" s="35" customFormat="1" ht="42.75">
      <c r="B42" s="53">
        <v>73151600</v>
      </c>
      <c r="C42" s="32" t="s">
        <v>47</v>
      </c>
      <c r="D42" s="33" t="s">
        <v>42</v>
      </c>
      <c r="E42" s="32" t="s">
        <v>39</v>
      </c>
      <c r="F42" s="32" t="s">
        <v>31</v>
      </c>
      <c r="G42" s="32" t="s">
        <v>32</v>
      </c>
      <c r="H42" s="34">
        <v>44818285.71428572</v>
      </c>
      <c r="I42" s="34">
        <v>12800000</v>
      </c>
      <c r="J42" s="38" t="s">
        <v>37</v>
      </c>
      <c r="K42" s="38" t="s">
        <v>203</v>
      </c>
      <c r="L42" s="48" t="s">
        <v>41</v>
      </c>
    </row>
    <row r="43" spans="2:12" s="35" customFormat="1" ht="42.75">
      <c r="B43" s="53">
        <v>78101604</v>
      </c>
      <c r="C43" s="32" t="s">
        <v>145</v>
      </c>
      <c r="D43" s="33" t="s">
        <v>134</v>
      </c>
      <c r="E43" s="40" t="s">
        <v>120</v>
      </c>
      <c r="F43" s="32" t="s">
        <v>31</v>
      </c>
      <c r="G43" s="32" t="s">
        <v>32</v>
      </c>
      <c r="H43" s="34">
        <v>17500000</v>
      </c>
      <c r="I43" s="34">
        <v>17500000</v>
      </c>
      <c r="J43" s="38" t="s">
        <v>33</v>
      </c>
      <c r="K43" s="38" t="s">
        <v>30</v>
      </c>
      <c r="L43" s="48" t="s">
        <v>88</v>
      </c>
    </row>
    <row r="44" spans="2:12" s="35" customFormat="1" ht="42.75">
      <c r="B44" s="53">
        <v>78181500</v>
      </c>
      <c r="C44" s="32" t="s">
        <v>116</v>
      </c>
      <c r="D44" s="33" t="s">
        <v>51</v>
      </c>
      <c r="E44" s="32" t="s">
        <v>39</v>
      </c>
      <c r="F44" s="32" t="s">
        <v>40</v>
      </c>
      <c r="G44" s="32" t="s">
        <v>32</v>
      </c>
      <c r="H44" s="34">
        <v>343560000</v>
      </c>
      <c r="I44" s="34">
        <v>84000000</v>
      </c>
      <c r="J44" s="38" t="s">
        <v>37</v>
      </c>
      <c r="K44" s="38" t="s">
        <v>203</v>
      </c>
      <c r="L44" s="48" t="s">
        <v>88</v>
      </c>
    </row>
    <row r="45" spans="2:12" s="35" customFormat="1" ht="42.75">
      <c r="B45" s="53">
        <v>78181500</v>
      </c>
      <c r="C45" s="32" t="s">
        <v>146</v>
      </c>
      <c r="D45" s="41" t="s">
        <v>35</v>
      </c>
      <c r="E45" s="32" t="s">
        <v>39</v>
      </c>
      <c r="F45" s="32" t="s">
        <v>40</v>
      </c>
      <c r="G45" s="32" t="s">
        <v>32</v>
      </c>
      <c r="H45" s="34">
        <v>183160509.56</v>
      </c>
      <c r="I45" s="34">
        <v>90226852</v>
      </c>
      <c r="J45" s="38" t="s">
        <v>37</v>
      </c>
      <c r="K45" s="38" t="s">
        <v>203</v>
      </c>
      <c r="L45" s="48" t="s">
        <v>88</v>
      </c>
    </row>
    <row r="46" spans="2:12" s="35" customFormat="1" ht="42.75">
      <c r="B46" s="53">
        <v>78181500</v>
      </c>
      <c r="C46" s="32" t="s">
        <v>129</v>
      </c>
      <c r="D46" s="41" t="s">
        <v>51</v>
      </c>
      <c r="E46" s="32" t="s">
        <v>39</v>
      </c>
      <c r="F46" s="32" t="s">
        <v>40</v>
      </c>
      <c r="G46" s="32" t="s">
        <v>32</v>
      </c>
      <c r="H46" s="34">
        <v>140071000</v>
      </c>
      <c r="I46" s="34">
        <v>41500000</v>
      </c>
      <c r="J46" s="38" t="s">
        <v>37</v>
      </c>
      <c r="K46" s="38" t="s">
        <v>203</v>
      </c>
      <c r="L46" s="48" t="s">
        <v>88</v>
      </c>
    </row>
    <row r="47" spans="2:12" s="35" customFormat="1" ht="42.75">
      <c r="B47" s="53">
        <v>78181500</v>
      </c>
      <c r="C47" s="32" t="s">
        <v>121</v>
      </c>
      <c r="D47" s="33" t="s">
        <v>51</v>
      </c>
      <c r="E47" s="32" t="s">
        <v>39</v>
      </c>
      <c r="F47" s="32" t="s">
        <v>40</v>
      </c>
      <c r="G47" s="32" t="s">
        <v>32</v>
      </c>
      <c r="H47" s="34">
        <v>87935000</v>
      </c>
      <c r="I47" s="34">
        <v>21500000</v>
      </c>
      <c r="J47" s="38" t="s">
        <v>37</v>
      </c>
      <c r="K47" s="38" t="s">
        <v>203</v>
      </c>
      <c r="L47" s="48" t="s">
        <v>88</v>
      </c>
    </row>
    <row r="48" spans="2:12" s="35" customFormat="1" ht="42.75">
      <c r="B48" s="53">
        <v>78181500</v>
      </c>
      <c r="C48" s="32" t="s">
        <v>105</v>
      </c>
      <c r="D48" s="33" t="s">
        <v>42</v>
      </c>
      <c r="E48" s="32" t="s">
        <v>39</v>
      </c>
      <c r="F48" s="32" t="s">
        <v>40</v>
      </c>
      <c r="G48" s="32" t="s">
        <v>32</v>
      </c>
      <c r="H48" s="34">
        <v>619285860</v>
      </c>
      <c r="I48" s="34">
        <v>202381000</v>
      </c>
      <c r="J48" s="38" t="s">
        <v>37</v>
      </c>
      <c r="K48" s="38" t="s">
        <v>203</v>
      </c>
      <c r="L48" s="48" t="s">
        <v>88</v>
      </c>
    </row>
    <row r="49" spans="2:12" s="35" customFormat="1" ht="42.75">
      <c r="B49" s="53">
        <v>78181500</v>
      </c>
      <c r="C49" s="32" t="s">
        <v>105</v>
      </c>
      <c r="D49" s="33" t="s">
        <v>133</v>
      </c>
      <c r="E49" s="32" t="s">
        <v>54</v>
      </c>
      <c r="F49" s="32" t="s">
        <v>40</v>
      </c>
      <c r="G49" s="32" t="s">
        <v>32</v>
      </c>
      <c r="H49" s="34">
        <v>425619000</v>
      </c>
      <c r="I49" s="34">
        <v>425619000</v>
      </c>
      <c r="J49" s="38" t="s">
        <v>33</v>
      </c>
      <c r="K49" s="38" t="s">
        <v>30</v>
      </c>
      <c r="L49" s="48" t="s">
        <v>88</v>
      </c>
    </row>
    <row r="50" spans="2:12" s="35" customFormat="1" ht="42.75">
      <c r="B50" s="53">
        <v>78181500</v>
      </c>
      <c r="C50" s="40" t="s">
        <v>130</v>
      </c>
      <c r="D50" s="33" t="s">
        <v>133</v>
      </c>
      <c r="E50" s="32" t="s">
        <v>60</v>
      </c>
      <c r="F50" s="32" t="s">
        <v>40</v>
      </c>
      <c r="G50" s="32" t="s">
        <v>32</v>
      </c>
      <c r="H50" s="34">
        <v>90000000</v>
      </c>
      <c r="I50" s="34">
        <v>90000000</v>
      </c>
      <c r="J50" s="38" t="s">
        <v>33</v>
      </c>
      <c r="K50" s="38" t="s">
        <v>30</v>
      </c>
      <c r="L50" s="48" t="s">
        <v>88</v>
      </c>
    </row>
    <row r="51" spans="2:12" s="35" customFormat="1" ht="42.75">
      <c r="B51" s="53">
        <v>78181500</v>
      </c>
      <c r="C51" s="32" t="s">
        <v>130</v>
      </c>
      <c r="D51" s="33" t="s">
        <v>51</v>
      </c>
      <c r="E51" s="32" t="s">
        <v>39</v>
      </c>
      <c r="F51" s="32" t="s">
        <v>40</v>
      </c>
      <c r="G51" s="32" t="s">
        <v>32</v>
      </c>
      <c r="H51" s="34">
        <v>122700000</v>
      </c>
      <c r="I51" s="34">
        <v>30000000</v>
      </c>
      <c r="J51" s="38" t="s">
        <v>33</v>
      </c>
      <c r="K51" s="38" t="s">
        <v>30</v>
      </c>
      <c r="L51" s="48" t="s">
        <v>88</v>
      </c>
    </row>
    <row r="52" spans="2:12" s="35" customFormat="1" ht="52.5" customHeight="1">
      <c r="B52" s="53" t="s">
        <v>147</v>
      </c>
      <c r="C52" s="32" t="s">
        <v>148</v>
      </c>
      <c r="D52" s="33" t="s">
        <v>29</v>
      </c>
      <c r="E52" s="32" t="s">
        <v>39</v>
      </c>
      <c r="F52" s="32" t="s">
        <v>48</v>
      </c>
      <c r="G52" s="32" t="s">
        <v>32</v>
      </c>
      <c r="H52" s="42">
        <v>3774540000</v>
      </c>
      <c r="I52" s="34">
        <v>1078000000</v>
      </c>
      <c r="J52" s="38" t="s">
        <v>37</v>
      </c>
      <c r="K52" s="38" t="s">
        <v>203</v>
      </c>
      <c r="L52" s="48" t="s">
        <v>41</v>
      </c>
    </row>
    <row r="53" spans="2:12" s="35" customFormat="1" ht="42.75">
      <c r="B53" s="53">
        <v>84122000</v>
      </c>
      <c r="C53" s="40" t="s">
        <v>117</v>
      </c>
      <c r="D53" s="33" t="s">
        <v>51</v>
      </c>
      <c r="E53" s="32" t="s">
        <v>39</v>
      </c>
      <c r="F53" s="32" t="s">
        <v>31</v>
      </c>
      <c r="G53" s="32" t="s">
        <v>32</v>
      </c>
      <c r="H53" s="34">
        <v>9644166.666666666</v>
      </c>
      <c r="I53" s="34">
        <v>3550000</v>
      </c>
      <c r="J53" s="38" t="s">
        <v>37</v>
      </c>
      <c r="K53" s="38" t="s">
        <v>203</v>
      </c>
      <c r="L53" s="48" t="s">
        <v>41</v>
      </c>
    </row>
    <row r="54" spans="2:12" s="35" customFormat="1" ht="42.75">
      <c r="B54" s="53">
        <v>92121500</v>
      </c>
      <c r="C54" s="32" t="s">
        <v>49</v>
      </c>
      <c r="D54" s="33" t="s">
        <v>29</v>
      </c>
      <c r="E54" s="32" t="s">
        <v>39</v>
      </c>
      <c r="F54" s="32" t="s">
        <v>48</v>
      </c>
      <c r="G54" s="32" t="s">
        <v>32</v>
      </c>
      <c r="H54" s="34">
        <v>1686672000</v>
      </c>
      <c r="I54" s="34">
        <v>551200000</v>
      </c>
      <c r="J54" s="38" t="s">
        <v>37</v>
      </c>
      <c r="K54" s="38" t="s">
        <v>203</v>
      </c>
      <c r="L54" s="48" t="s">
        <v>41</v>
      </c>
    </row>
    <row r="55" spans="2:12" s="35" customFormat="1" ht="42.75">
      <c r="B55" s="54">
        <v>92121500</v>
      </c>
      <c r="C55" s="43" t="s">
        <v>149</v>
      </c>
      <c r="D55" s="38" t="s">
        <v>51</v>
      </c>
      <c r="E55" s="43" t="s">
        <v>39</v>
      </c>
      <c r="F55" s="43" t="s">
        <v>43</v>
      </c>
      <c r="G55" s="43" t="s">
        <v>32</v>
      </c>
      <c r="H55" s="44">
        <v>107625000</v>
      </c>
      <c r="I55" s="44">
        <v>17500000</v>
      </c>
      <c r="J55" s="38" t="s">
        <v>37</v>
      </c>
      <c r="K55" s="38" t="s">
        <v>203</v>
      </c>
      <c r="L55" s="48" t="s">
        <v>41</v>
      </c>
    </row>
    <row r="56" spans="2:12" s="35" customFormat="1" ht="42.75">
      <c r="B56" s="53">
        <v>78102200</v>
      </c>
      <c r="C56" s="32" t="s">
        <v>150</v>
      </c>
      <c r="D56" s="33" t="s">
        <v>29</v>
      </c>
      <c r="E56" s="32" t="s">
        <v>39</v>
      </c>
      <c r="F56" s="32" t="s">
        <v>43</v>
      </c>
      <c r="G56" s="32" t="s">
        <v>32</v>
      </c>
      <c r="H56" s="34">
        <v>2501550000</v>
      </c>
      <c r="I56" s="34">
        <v>817500000</v>
      </c>
      <c r="J56" s="38" t="s">
        <v>37</v>
      </c>
      <c r="K56" s="38" t="s">
        <v>203</v>
      </c>
      <c r="L56" s="48" t="s">
        <v>41</v>
      </c>
    </row>
    <row r="57" spans="2:12" s="35" customFormat="1" ht="42.75">
      <c r="B57" s="54">
        <v>78101800</v>
      </c>
      <c r="C57" s="43" t="s">
        <v>151</v>
      </c>
      <c r="D57" s="38" t="s">
        <v>61</v>
      </c>
      <c r="E57" s="43" t="s">
        <v>39</v>
      </c>
      <c r="F57" s="43" t="s">
        <v>40</v>
      </c>
      <c r="G57" s="43" t="s">
        <v>32</v>
      </c>
      <c r="H57" s="44">
        <v>123000000</v>
      </c>
      <c r="I57" s="44">
        <v>20000000</v>
      </c>
      <c r="J57" s="38" t="s">
        <v>37</v>
      </c>
      <c r="K57" s="38" t="s">
        <v>203</v>
      </c>
      <c r="L57" s="48" t="s">
        <v>152</v>
      </c>
    </row>
    <row r="58" spans="2:12" s="35" customFormat="1" ht="42.75">
      <c r="B58" s="53">
        <v>82101500</v>
      </c>
      <c r="C58" s="32" t="s">
        <v>118</v>
      </c>
      <c r="D58" s="33" t="s">
        <v>51</v>
      </c>
      <c r="E58" s="32" t="s">
        <v>39</v>
      </c>
      <c r="F58" s="32" t="s">
        <v>40</v>
      </c>
      <c r="G58" s="32" t="s">
        <v>32</v>
      </c>
      <c r="H58" s="34">
        <v>159956666.66666666</v>
      </c>
      <c r="I58" s="34">
        <v>47000000</v>
      </c>
      <c r="J58" s="38" t="s">
        <v>37</v>
      </c>
      <c r="K58" s="38" t="s">
        <v>203</v>
      </c>
      <c r="L58" s="48" t="s">
        <v>41</v>
      </c>
    </row>
    <row r="59" spans="2:12" s="35" customFormat="1" ht="42.75">
      <c r="B59" s="54">
        <v>55101500</v>
      </c>
      <c r="C59" s="43" t="s">
        <v>50</v>
      </c>
      <c r="D59" s="38" t="s">
        <v>98</v>
      </c>
      <c r="E59" s="43" t="s">
        <v>39</v>
      </c>
      <c r="F59" s="43" t="s">
        <v>43</v>
      </c>
      <c r="G59" s="43" t="s">
        <v>32</v>
      </c>
      <c r="H59" s="44">
        <v>893170.6499999999</v>
      </c>
      <c r="I59" s="44">
        <v>145231</v>
      </c>
      <c r="J59" s="38" t="s">
        <v>37</v>
      </c>
      <c r="K59" s="38" t="s">
        <v>203</v>
      </c>
      <c r="L59" s="48" t="s">
        <v>41</v>
      </c>
    </row>
    <row r="60" spans="2:12" s="35" customFormat="1" ht="42.75">
      <c r="B60" s="53">
        <v>55101500</v>
      </c>
      <c r="C60" s="32" t="s">
        <v>153</v>
      </c>
      <c r="D60" s="38" t="s">
        <v>29</v>
      </c>
      <c r="E60" s="32" t="s">
        <v>39</v>
      </c>
      <c r="F60" s="32" t="s">
        <v>43</v>
      </c>
      <c r="G60" s="32" t="s">
        <v>32</v>
      </c>
      <c r="H60" s="34">
        <v>394600000</v>
      </c>
      <c r="I60" s="34">
        <v>394600000</v>
      </c>
      <c r="J60" s="38" t="s">
        <v>33</v>
      </c>
      <c r="K60" s="38" t="s">
        <v>30</v>
      </c>
      <c r="L60" s="48" t="s">
        <v>41</v>
      </c>
    </row>
    <row r="61" spans="2:12" s="35" customFormat="1" ht="42.75">
      <c r="B61" s="53" t="s">
        <v>154</v>
      </c>
      <c r="C61" s="32" t="s">
        <v>155</v>
      </c>
      <c r="D61" s="33" t="s">
        <v>36</v>
      </c>
      <c r="E61" s="32" t="s">
        <v>156</v>
      </c>
      <c r="F61" s="32" t="s">
        <v>48</v>
      </c>
      <c r="G61" s="32" t="s">
        <v>32</v>
      </c>
      <c r="H61" s="34">
        <v>26713090915.653847</v>
      </c>
      <c r="I61" s="34">
        <v>11771870486</v>
      </c>
      <c r="J61" s="38" t="s">
        <v>37</v>
      </c>
      <c r="K61" s="38" t="s">
        <v>203</v>
      </c>
      <c r="L61" s="48" t="s">
        <v>157</v>
      </c>
    </row>
    <row r="62" spans="2:12" s="35" customFormat="1" ht="128.25">
      <c r="B62" s="53" t="s">
        <v>349</v>
      </c>
      <c r="C62" s="32" t="s">
        <v>347</v>
      </c>
      <c r="D62" s="33" t="s">
        <v>134</v>
      </c>
      <c r="E62" s="32" t="s">
        <v>39</v>
      </c>
      <c r="F62" s="32" t="s">
        <v>91</v>
      </c>
      <c r="G62" s="32" t="s">
        <v>30</v>
      </c>
      <c r="H62" s="34">
        <v>0</v>
      </c>
      <c r="I62" s="34">
        <v>0</v>
      </c>
      <c r="J62" s="38" t="s">
        <v>33</v>
      </c>
      <c r="K62" s="38" t="s">
        <v>30</v>
      </c>
      <c r="L62" s="48" t="s">
        <v>348</v>
      </c>
    </row>
    <row r="63" spans="2:12" s="35" customFormat="1" ht="42.75">
      <c r="B63" s="53">
        <v>80161800</v>
      </c>
      <c r="C63" s="32" t="s">
        <v>127</v>
      </c>
      <c r="D63" s="33" t="s">
        <v>36</v>
      </c>
      <c r="E63" s="32" t="s">
        <v>39</v>
      </c>
      <c r="F63" s="32" t="s">
        <v>48</v>
      </c>
      <c r="G63" s="32" t="s">
        <v>32</v>
      </c>
      <c r="H63" s="34">
        <v>1139439000</v>
      </c>
      <c r="I63" s="34">
        <v>561300000</v>
      </c>
      <c r="J63" s="38" t="s">
        <v>37</v>
      </c>
      <c r="K63" s="38" t="s">
        <v>203</v>
      </c>
      <c r="L63" s="48" t="s">
        <v>41</v>
      </c>
    </row>
    <row r="64" spans="2:12" s="35" customFormat="1" ht="42.75">
      <c r="B64" s="53">
        <v>80131500</v>
      </c>
      <c r="C64" s="32" t="s">
        <v>158</v>
      </c>
      <c r="D64" s="33" t="s">
        <v>42</v>
      </c>
      <c r="E64" s="32" t="s">
        <v>39</v>
      </c>
      <c r="F64" s="32" t="s">
        <v>43</v>
      </c>
      <c r="G64" s="32" t="s">
        <v>32</v>
      </c>
      <c r="H64" s="34">
        <v>200200000</v>
      </c>
      <c r="I64" s="34">
        <v>65000000</v>
      </c>
      <c r="J64" s="38" t="s">
        <v>37</v>
      </c>
      <c r="K64" s="38" t="s">
        <v>203</v>
      </c>
      <c r="L64" s="48" t="s">
        <v>41</v>
      </c>
    </row>
    <row r="65" spans="2:12" s="35" customFormat="1" ht="42.75">
      <c r="B65" s="53">
        <v>80131500</v>
      </c>
      <c r="C65" s="32" t="s">
        <v>159</v>
      </c>
      <c r="D65" s="33" t="s">
        <v>42</v>
      </c>
      <c r="E65" s="32" t="s">
        <v>39</v>
      </c>
      <c r="F65" s="32" t="s">
        <v>43</v>
      </c>
      <c r="G65" s="32" t="s">
        <v>32</v>
      </c>
      <c r="H65" s="34">
        <v>234080000</v>
      </c>
      <c r="I65" s="34">
        <v>76000000</v>
      </c>
      <c r="J65" s="38" t="s">
        <v>37</v>
      </c>
      <c r="K65" s="38" t="s">
        <v>203</v>
      </c>
      <c r="L65" s="48" t="s">
        <v>41</v>
      </c>
    </row>
    <row r="66" spans="2:12" s="35" customFormat="1" ht="42.75">
      <c r="B66" s="53">
        <v>80131500</v>
      </c>
      <c r="C66" s="32" t="s">
        <v>160</v>
      </c>
      <c r="D66" s="33" t="s">
        <v>133</v>
      </c>
      <c r="E66" s="32" t="s">
        <v>39</v>
      </c>
      <c r="F66" s="32" t="s">
        <v>43</v>
      </c>
      <c r="G66" s="32" t="s">
        <v>32</v>
      </c>
      <c r="H66" s="34">
        <v>1855161658.8</v>
      </c>
      <c r="I66" s="34">
        <v>1535729850</v>
      </c>
      <c r="J66" s="38" t="s">
        <v>37</v>
      </c>
      <c r="K66" s="38" t="s">
        <v>203</v>
      </c>
      <c r="L66" s="48" t="s">
        <v>41</v>
      </c>
    </row>
    <row r="67" spans="2:12" s="35" customFormat="1" ht="42.75">
      <c r="B67" s="53">
        <v>80131500</v>
      </c>
      <c r="C67" s="32" t="s">
        <v>161</v>
      </c>
      <c r="D67" s="33" t="s">
        <v>42</v>
      </c>
      <c r="E67" s="32" t="s">
        <v>39</v>
      </c>
      <c r="F67" s="32" t="s">
        <v>43</v>
      </c>
      <c r="G67" s="32" t="s">
        <v>32</v>
      </c>
      <c r="H67" s="34">
        <v>55440000</v>
      </c>
      <c r="I67" s="34">
        <v>18000000</v>
      </c>
      <c r="J67" s="38" t="s">
        <v>37</v>
      </c>
      <c r="K67" s="38" t="s">
        <v>203</v>
      </c>
      <c r="L67" s="48" t="s">
        <v>41</v>
      </c>
    </row>
    <row r="68" spans="2:12" s="35" customFormat="1" ht="42.75">
      <c r="B68" s="53">
        <v>80131500</v>
      </c>
      <c r="C68" s="32" t="s">
        <v>162</v>
      </c>
      <c r="D68" s="33" t="s">
        <v>73</v>
      </c>
      <c r="E68" s="32" t="s">
        <v>60</v>
      </c>
      <c r="F68" s="32" t="s">
        <v>43</v>
      </c>
      <c r="G68" s="32" t="s">
        <v>32</v>
      </c>
      <c r="H68" s="34">
        <v>34650000</v>
      </c>
      <c r="I68" s="34">
        <v>34650000</v>
      </c>
      <c r="J68" s="38" t="s">
        <v>33</v>
      </c>
      <c r="K68" s="38" t="s">
        <v>30</v>
      </c>
      <c r="L68" s="48" t="s">
        <v>41</v>
      </c>
    </row>
    <row r="69" spans="2:12" s="35" customFormat="1" ht="57">
      <c r="B69" s="53">
        <v>80131500</v>
      </c>
      <c r="C69" s="32" t="s">
        <v>163</v>
      </c>
      <c r="D69" s="33" t="s">
        <v>42</v>
      </c>
      <c r="E69" s="32" t="s">
        <v>39</v>
      </c>
      <c r="F69" s="32" t="s">
        <v>43</v>
      </c>
      <c r="G69" s="32" t="s">
        <v>32</v>
      </c>
      <c r="H69" s="34">
        <v>67760000</v>
      </c>
      <c r="I69" s="34">
        <v>22000000</v>
      </c>
      <c r="J69" s="38" t="s">
        <v>37</v>
      </c>
      <c r="K69" s="38" t="s">
        <v>203</v>
      </c>
      <c r="L69" s="48" t="s">
        <v>41</v>
      </c>
    </row>
    <row r="70" spans="2:12" s="35" customFormat="1" ht="42.75">
      <c r="B70" s="53">
        <v>80131500</v>
      </c>
      <c r="C70" s="32" t="s">
        <v>164</v>
      </c>
      <c r="D70" s="33" t="s">
        <v>29</v>
      </c>
      <c r="E70" s="32" t="s">
        <v>39</v>
      </c>
      <c r="F70" s="32" t="s">
        <v>43</v>
      </c>
      <c r="G70" s="32" t="s">
        <v>32</v>
      </c>
      <c r="H70" s="34">
        <v>130168000</v>
      </c>
      <c r="I70" s="34">
        <v>53000000</v>
      </c>
      <c r="J70" s="38" t="s">
        <v>37</v>
      </c>
      <c r="K70" s="38" t="s">
        <v>203</v>
      </c>
      <c r="L70" s="48" t="s">
        <v>41</v>
      </c>
    </row>
    <row r="71" spans="2:12" s="35" customFormat="1" ht="42.75">
      <c r="B71" s="53">
        <v>80131500</v>
      </c>
      <c r="C71" s="32" t="s">
        <v>165</v>
      </c>
      <c r="D71" s="33" t="s">
        <v>42</v>
      </c>
      <c r="E71" s="32" t="s">
        <v>39</v>
      </c>
      <c r="F71" s="32" t="s">
        <v>43</v>
      </c>
      <c r="G71" s="32" t="s">
        <v>32</v>
      </c>
      <c r="H71" s="34">
        <v>147840000</v>
      </c>
      <c r="I71" s="34">
        <v>48000000</v>
      </c>
      <c r="J71" s="38" t="s">
        <v>37</v>
      </c>
      <c r="K71" s="38" t="s">
        <v>203</v>
      </c>
      <c r="L71" s="48" t="s">
        <v>41</v>
      </c>
    </row>
    <row r="72" spans="2:12" s="35" customFormat="1" ht="42.75">
      <c r="B72" s="53">
        <v>80131500</v>
      </c>
      <c r="C72" s="32" t="s">
        <v>166</v>
      </c>
      <c r="D72" s="33" t="s">
        <v>36</v>
      </c>
      <c r="E72" s="39" t="s">
        <v>39</v>
      </c>
      <c r="F72" s="32" t="s">
        <v>43</v>
      </c>
      <c r="G72" s="32" t="s">
        <v>32</v>
      </c>
      <c r="H72" s="34">
        <v>116928000</v>
      </c>
      <c r="I72" s="34">
        <v>72000000</v>
      </c>
      <c r="J72" s="38" t="s">
        <v>37</v>
      </c>
      <c r="K72" s="38" t="s">
        <v>203</v>
      </c>
      <c r="L72" s="48" t="s">
        <v>41</v>
      </c>
    </row>
    <row r="73" spans="2:12" s="35" customFormat="1" ht="28.5">
      <c r="B73" s="53" t="s">
        <v>95</v>
      </c>
      <c r="C73" s="32" t="s">
        <v>122</v>
      </c>
      <c r="D73" s="33" t="s">
        <v>29</v>
      </c>
      <c r="E73" s="39" t="s">
        <v>39</v>
      </c>
      <c r="F73" s="32" t="s">
        <v>59</v>
      </c>
      <c r="G73" s="32" t="s">
        <v>32</v>
      </c>
      <c r="H73" s="34">
        <v>810925000</v>
      </c>
      <c r="I73" s="34">
        <v>298500000</v>
      </c>
      <c r="J73" s="38" t="s">
        <v>37</v>
      </c>
      <c r="K73" s="38" t="s">
        <v>203</v>
      </c>
      <c r="L73" s="48" t="s">
        <v>123</v>
      </c>
    </row>
    <row r="74" spans="2:12" s="35" customFormat="1" ht="57">
      <c r="B74" s="53">
        <v>81111820</v>
      </c>
      <c r="C74" s="32" t="s">
        <v>167</v>
      </c>
      <c r="D74" s="33" t="s">
        <v>134</v>
      </c>
      <c r="E74" s="39" t="s">
        <v>119</v>
      </c>
      <c r="F74" s="32" t="s">
        <v>40</v>
      </c>
      <c r="G74" s="32" t="s">
        <v>32</v>
      </c>
      <c r="H74" s="34">
        <v>434000000</v>
      </c>
      <c r="I74" s="34">
        <v>65100000</v>
      </c>
      <c r="J74" s="38" t="s">
        <v>37</v>
      </c>
      <c r="K74" s="38" t="s">
        <v>203</v>
      </c>
      <c r="L74" s="48" t="s">
        <v>93</v>
      </c>
    </row>
    <row r="75" spans="2:12" s="35" customFormat="1" ht="57">
      <c r="B75" s="53">
        <v>81111820</v>
      </c>
      <c r="C75" s="32" t="s">
        <v>168</v>
      </c>
      <c r="D75" s="33" t="s">
        <v>134</v>
      </c>
      <c r="E75" s="39" t="s">
        <v>119</v>
      </c>
      <c r="F75" s="32" t="s">
        <v>48</v>
      </c>
      <c r="G75" s="32" t="s">
        <v>32</v>
      </c>
      <c r="H75" s="34">
        <v>3669680000</v>
      </c>
      <c r="I75" s="34">
        <v>550452000</v>
      </c>
      <c r="J75" s="38" t="s">
        <v>37</v>
      </c>
      <c r="K75" s="38" t="s">
        <v>203</v>
      </c>
      <c r="L75" s="48" t="s">
        <v>93</v>
      </c>
    </row>
    <row r="76" spans="2:12" s="35" customFormat="1" ht="85.5">
      <c r="B76" s="53">
        <v>81111820</v>
      </c>
      <c r="C76" s="32" t="s">
        <v>169</v>
      </c>
      <c r="D76" s="33" t="s">
        <v>134</v>
      </c>
      <c r="E76" s="39" t="s">
        <v>119</v>
      </c>
      <c r="F76" s="32" t="s">
        <v>40</v>
      </c>
      <c r="G76" s="32" t="s">
        <v>32</v>
      </c>
      <c r="H76" s="34">
        <v>144000000</v>
      </c>
      <c r="I76" s="34">
        <v>21600000</v>
      </c>
      <c r="J76" s="38" t="s">
        <v>37</v>
      </c>
      <c r="K76" s="38" t="s">
        <v>203</v>
      </c>
      <c r="L76" s="48" t="s">
        <v>93</v>
      </c>
    </row>
    <row r="77" spans="2:12" s="35" customFormat="1" ht="99.75">
      <c r="B77" s="53">
        <v>81111820</v>
      </c>
      <c r="C77" s="32" t="s">
        <v>170</v>
      </c>
      <c r="D77" s="33" t="s">
        <v>134</v>
      </c>
      <c r="E77" s="39" t="s">
        <v>119</v>
      </c>
      <c r="F77" s="32" t="s">
        <v>48</v>
      </c>
      <c r="G77" s="32" t="s">
        <v>32</v>
      </c>
      <c r="H77" s="34">
        <v>2268000000</v>
      </c>
      <c r="I77" s="34">
        <v>340200000</v>
      </c>
      <c r="J77" s="38" t="s">
        <v>37</v>
      </c>
      <c r="K77" s="38" t="s">
        <v>203</v>
      </c>
      <c r="L77" s="48" t="s">
        <v>171</v>
      </c>
    </row>
    <row r="78" spans="2:12" s="35" customFormat="1" ht="71.25">
      <c r="B78" s="53">
        <v>81111820</v>
      </c>
      <c r="C78" s="32" t="s">
        <v>172</v>
      </c>
      <c r="D78" s="33" t="s">
        <v>134</v>
      </c>
      <c r="E78" s="39" t="s">
        <v>119</v>
      </c>
      <c r="F78" s="32" t="s">
        <v>40</v>
      </c>
      <c r="G78" s="32" t="s">
        <v>32</v>
      </c>
      <c r="H78" s="34">
        <v>185000000</v>
      </c>
      <c r="I78" s="34">
        <v>27750000</v>
      </c>
      <c r="J78" s="38" t="s">
        <v>37</v>
      </c>
      <c r="K78" s="38" t="s">
        <v>203</v>
      </c>
      <c r="L78" s="48" t="s">
        <v>173</v>
      </c>
    </row>
    <row r="79" spans="2:12" s="35" customFormat="1" ht="57">
      <c r="B79" s="53">
        <v>80101500</v>
      </c>
      <c r="C79" s="32" t="s">
        <v>174</v>
      </c>
      <c r="D79" s="33" t="s">
        <v>134</v>
      </c>
      <c r="E79" s="39" t="s">
        <v>119</v>
      </c>
      <c r="F79" s="32" t="s">
        <v>40</v>
      </c>
      <c r="G79" s="32" t="s">
        <v>32</v>
      </c>
      <c r="H79" s="34">
        <v>495000000</v>
      </c>
      <c r="I79" s="34">
        <v>74250000</v>
      </c>
      <c r="J79" s="38" t="s">
        <v>37</v>
      </c>
      <c r="K79" s="38" t="s">
        <v>203</v>
      </c>
      <c r="L79" s="48" t="s">
        <v>173</v>
      </c>
    </row>
    <row r="80" spans="2:12" s="35" customFormat="1" ht="99.75">
      <c r="B80" s="53">
        <v>80141607</v>
      </c>
      <c r="C80" s="32" t="s">
        <v>189</v>
      </c>
      <c r="D80" s="33" t="s">
        <v>134</v>
      </c>
      <c r="E80" s="39" t="s">
        <v>119</v>
      </c>
      <c r="F80" s="36" t="s">
        <v>48</v>
      </c>
      <c r="G80" s="32" t="s">
        <v>32</v>
      </c>
      <c r="H80" s="34">
        <v>6380667289.750819</v>
      </c>
      <c r="I80" s="34">
        <v>957100093.4626229</v>
      </c>
      <c r="J80" s="38" t="s">
        <v>37</v>
      </c>
      <c r="K80" s="38" t="s">
        <v>203</v>
      </c>
      <c r="L80" s="48" t="s">
        <v>171</v>
      </c>
    </row>
    <row r="81" spans="2:12" s="35" customFormat="1" ht="99.75">
      <c r="B81" s="53">
        <v>80141607</v>
      </c>
      <c r="C81" s="32" t="s">
        <v>190</v>
      </c>
      <c r="D81" s="33" t="s">
        <v>134</v>
      </c>
      <c r="E81" s="39" t="s">
        <v>119</v>
      </c>
      <c r="F81" s="36" t="s">
        <v>48</v>
      </c>
      <c r="G81" s="32" t="s">
        <v>32</v>
      </c>
      <c r="H81" s="34">
        <v>4408335799.056</v>
      </c>
      <c r="I81" s="34">
        <v>4408335799.056</v>
      </c>
      <c r="J81" s="38" t="s">
        <v>33</v>
      </c>
      <c r="K81" s="38" t="s">
        <v>30</v>
      </c>
      <c r="L81" s="48" t="s">
        <v>171</v>
      </c>
    </row>
    <row r="82" spans="2:12" s="35" customFormat="1" ht="114">
      <c r="B82" s="53">
        <v>80141607</v>
      </c>
      <c r="C82" s="32" t="s">
        <v>175</v>
      </c>
      <c r="D82" s="33" t="s">
        <v>134</v>
      </c>
      <c r="E82" s="39" t="s">
        <v>119</v>
      </c>
      <c r="F82" s="32" t="s">
        <v>40</v>
      </c>
      <c r="G82" s="32" t="s">
        <v>32</v>
      </c>
      <c r="H82" s="34">
        <v>50000000</v>
      </c>
      <c r="I82" s="34">
        <v>50000000</v>
      </c>
      <c r="J82" s="38" t="s">
        <v>33</v>
      </c>
      <c r="K82" s="38" t="s">
        <v>30</v>
      </c>
      <c r="L82" s="48" t="s">
        <v>171</v>
      </c>
    </row>
    <row r="83" spans="2:12" s="35" customFormat="1" ht="85.5">
      <c r="B83" s="53">
        <v>78111500</v>
      </c>
      <c r="C83" s="32" t="s">
        <v>176</v>
      </c>
      <c r="D83" s="33" t="s">
        <v>134</v>
      </c>
      <c r="E83" s="39" t="s">
        <v>119</v>
      </c>
      <c r="F83" s="36" t="s">
        <v>59</v>
      </c>
      <c r="G83" s="32" t="s">
        <v>32</v>
      </c>
      <c r="H83" s="34">
        <v>2253226739.1575847</v>
      </c>
      <c r="I83" s="34">
        <v>2253226739.1575847</v>
      </c>
      <c r="J83" s="38" t="s">
        <v>33</v>
      </c>
      <c r="K83" s="38" t="s">
        <v>30</v>
      </c>
      <c r="L83" s="48" t="s">
        <v>171</v>
      </c>
    </row>
    <row r="84" spans="2:12" s="35" customFormat="1" ht="42.75">
      <c r="B84" s="53">
        <v>86101713</v>
      </c>
      <c r="C84" s="32" t="s">
        <v>177</v>
      </c>
      <c r="D84" s="33" t="s">
        <v>134</v>
      </c>
      <c r="E84" s="39" t="s">
        <v>119</v>
      </c>
      <c r="F84" s="32" t="s">
        <v>31</v>
      </c>
      <c r="G84" s="32" t="s">
        <v>32</v>
      </c>
      <c r="H84" s="34">
        <v>24805230.446350098</v>
      </c>
      <c r="I84" s="34">
        <v>24805230.446350098</v>
      </c>
      <c r="J84" s="38" t="s">
        <v>33</v>
      </c>
      <c r="K84" s="38" t="s">
        <v>30</v>
      </c>
      <c r="L84" s="48" t="s">
        <v>178</v>
      </c>
    </row>
    <row r="85" spans="2:12" s="35" customFormat="1" ht="128.25">
      <c r="B85" s="53">
        <v>80101500</v>
      </c>
      <c r="C85" s="32" t="s">
        <v>179</v>
      </c>
      <c r="D85" s="33" t="s">
        <v>134</v>
      </c>
      <c r="E85" s="39" t="s">
        <v>119</v>
      </c>
      <c r="F85" s="36" t="s">
        <v>91</v>
      </c>
      <c r="G85" s="32" t="s">
        <v>32</v>
      </c>
      <c r="H85" s="34">
        <v>60000000</v>
      </c>
      <c r="I85" s="34">
        <v>60000000</v>
      </c>
      <c r="J85" s="38" t="s">
        <v>33</v>
      </c>
      <c r="K85" s="38" t="s">
        <v>30</v>
      </c>
      <c r="L85" s="48" t="s">
        <v>171</v>
      </c>
    </row>
    <row r="86" spans="2:12" s="35" customFormat="1" ht="114">
      <c r="B86" s="53">
        <v>80101500</v>
      </c>
      <c r="C86" s="32" t="s">
        <v>180</v>
      </c>
      <c r="D86" s="33" t="s">
        <v>134</v>
      </c>
      <c r="E86" s="39" t="s">
        <v>119</v>
      </c>
      <c r="F86" s="36" t="s">
        <v>91</v>
      </c>
      <c r="G86" s="32" t="s">
        <v>32</v>
      </c>
      <c r="H86" s="34">
        <v>48000000</v>
      </c>
      <c r="I86" s="34">
        <v>48000000</v>
      </c>
      <c r="J86" s="38" t="s">
        <v>33</v>
      </c>
      <c r="K86" s="38" t="s">
        <v>30</v>
      </c>
      <c r="L86" s="48" t="s">
        <v>171</v>
      </c>
    </row>
    <row r="87" spans="2:12" s="35" customFormat="1" ht="57">
      <c r="B87" s="53">
        <v>86101713</v>
      </c>
      <c r="C87" s="32" t="s">
        <v>181</v>
      </c>
      <c r="D87" s="33" t="s">
        <v>134</v>
      </c>
      <c r="E87" s="39" t="s">
        <v>119</v>
      </c>
      <c r="F87" s="36" t="s">
        <v>182</v>
      </c>
      <c r="G87" s="32" t="s">
        <v>32</v>
      </c>
      <c r="H87" s="34">
        <v>45000000</v>
      </c>
      <c r="I87" s="34">
        <v>45000000</v>
      </c>
      <c r="J87" s="38" t="s">
        <v>33</v>
      </c>
      <c r="K87" s="38" t="s">
        <v>30</v>
      </c>
      <c r="L87" s="48" t="s">
        <v>94</v>
      </c>
    </row>
    <row r="88" spans="2:12" s="35" customFormat="1" ht="57">
      <c r="B88" s="53">
        <v>86101713</v>
      </c>
      <c r="C88" s="32" t="s">
        <v>183</v>
      </c>
      <c r="D88" s="33" t="s">
        <v>134</v>
      </c>
      <c r="E88" s="39" t="s">
        <v>119</v>
      </c>
      <c r="F88" s="36" t="s">
        <v>182</v>
      </c>
      <c r="G88" s="32" t="s">
        <v>32</v>
      </c>
      <c r="H88" s="34">
        <v>45000000</v>
      </c>
      <c r="I88" s="34">
        <v>45000000</v>
      </c>
      <c r="J88" s="38" t="s">
        <v>33</v>
      </c>
      <c r="K88" s="38" t="s">
        <v>30</v>
      </c>
      <c r="L88" s="48" t="s">
        <v>94</v>
      </c>
    </row>
    <row r="89" spans="2:12" s="35" customFormat="1" ht="57">
      <c r="B89" s="53">
        <v>86141501</v>
      </c>
      <c r="C89" s="32" t="s">
        <v>184</v>
      </c>
      <c r="D89" s="33" t="s">
        <v>134</v>
      </c>
      <c r="E89" s="39" t="s">
        <v>119</v>
      </c>
      <c r="F89" s="36" t="s">
        <v>43</v>
      </c>
      <c r="G89" s="32" t="s">
        <v>32</v>
      </c>
      <c r="H89" s="34">
        <v>50000000</v>
      </c>
      <c r="I89" s="34">
        <v>50000000</v>
      </c>
      <c r="J89" s="38" t="s">
        <v>33</v>
      </c>
      <c r="K89" s="38" t="s">
        <v>30</v>
      </c>
      <c r="L89" s="48" t="s">
        <v>173</v>
      </c>
    </row>
    <row r="90" spans="2:12" s="35" customFormat="1" ht="57">
      <c r="B90" s="54">
        <v>82121500</v>
      </c>
      <c r="C90" s="32" t="s">
        <v>185</v>
      </c>
      <c r="D90" s="33" t="s">
        <v>134</v>
      </c>
      <c r="E90" s="39" t="s">
        <v>119</v>
      </c>
      <c r="F90" s="32" t="s">
        <v>43</v>
      </c>
      <c r="G90" s="32" t="s">
        <v>32</v>
      </c>
      <c r="H90" s="34">
        <v>128180138</v>
      </c>
      <c r="I90" s="34">
        <v>128180138</v>
      </c>
      <c r="J90" s="38" t="s">
        <v>33</v>
      </c>
      <c r="K90" s="38" t="s">
        <v>30</v>
      </c>
      <c r="L90" s="48" t="s">
        <v>171</v>
      </c>
    </row>
    <row r="91" spans="2:12" s="35" customFormat="1" ht="57">
      <c r="B91" s="54">
        <v>86141501</v>
      </c>
      <c r="C91" s="32" t="s">
        <v>186</v>
      </c>
      <c r="D91" s="33" t="s">
        <v>134</v>
      </c>
      <c r="E91" s="39" t="s">
        <v>119</v>
      </c>
      <c r="F91" s="36" t="s">
        <v>91</v>
      </c>
      <c r="G91" s="32" t="s">
        <v>32</v>
      </c>
      <c r="H91" s="34">
        <v>45000000</v>
      </c>
      <c r="I91" s="34">
        <v>45000000</v>
      </c>
      <c r="J91" s="38" t="s">
        <v>33</v>
      </c>
      <c r="K91" s="38" t="s">
        <v>30</v>
      </c>
      <c r="L91" s="48" t="s">
        <v>173</v>
      </c>
    </row>
    <row r="92" spans="2:12" s="35" customFormat="1" ht="57">
      <c r="B92" s="54">
        <v>86141501</v>
      </c>
      <c r="C92" s="32" t="s">
        <v>187</v>
      </c>
      <c r="D92" s="33" t="s">
        <v>134</v>
      </c>
      <c r="E92" s="39" t="s">
        <v>119</v>
      </c>
      <c r="F92" s="32" t="s">
        <v>43</v>
      </c>
      <c r="G92" s="32" t="s">
        <v>32</v>
      </c>
      <c r="H92" s="34">
        <v>45000000</v>
      </c>
      <c r="I92" s="34">
        <v>45000000</v>
      </c>
      <c r="J92" s="38" t="s">
        <v>33</v>
      </c>
      <c r="K92" s="38" t="s">
        <v>30</v>
      </c>
      <c r="L92" s="48" t="s">
        <v>96</v>
      </c>
    </row>
    <row r="93" spans="2:12" s="35" customFormat="1" ht="71.25">
      <c r="B93" s="53">
        <v>86141501</v>
      </c>
      <c r="C93" s="32" t="s">
        <v>92</v>
      </c>
      <c r="D93" s="33" t="s">
        <v>134</v>
      </c>
      <c r="E93" s="39" t="s">
        <v>119</v>
      </c>
      <c r="F93" s="32" t="s">
        <v>31</v>
      </c>
      <c r="G93" s="32" t="s">
        <v>32</v>
      </c>
      <c r="H93" s="34">
        <v>45000000</v>
      </c>
      <c r="I93" s="34">
        <v>45000000</v>
      </c>
      <c r="J93" s="38" t="s">
        <v>33</v>
      </c>
      <c r="K93" s="38" t="s">
        <v>30</v>
      </c>
      <c r="L93" s="48" t="s">
        <v>96</v>
      </c>
    </row>
    <row r="94" spans="2:12" s="35" customFormat="1" ht="57">
      <c r="B94" s="53">
        <v>81111820</v>
      </c>
      <c r="C94" s="32" t="s">
        <v>188</v>
      </c>
      <c r="D94" s="33" t="s">
        <v>134</v>
      </c>
      <c r="E94" s="39" t="s">
        <v>119</v>
      </c>
      <c r="F94" s="32" t="s">
        <v>40</v>
      </c>
      <c r="G94" s="32" t="s">
        <v>32</v>
      </c>
      <c r="H94" s="34">
        <v>150000000</v>
      </c>
      <c r="I94" s="34">
        <v>150000000</v>
      </c>
      <c r="J94" s="38" t="s">
        <v>33</v>
      </c>
      <c r="K94" s="38" t="s">
        <v>30</v>
      </c>
      <c r="L94" s="49" t="s">
        <v>93</v>
      </c>
    </row>
    <row r="95" spans="1:12" s="35" customFormat="1" ht="42.75">
      <c r="A95" s="56"/>
      <c r="B95" s="53" t="s">
        <v>307</v>
      </c>
      <c r="C95" s="32" t="s">
        <v>191</v>
      </c>
      <c r="D95" s="33" t="s">
        <v>29</v>
      </c>
      <c r="E95" s="39" t="s">
        <v>53</v>
      </c>
      <c r="F95" s="32" t="s">
        <v>40</v>
      </c>
      <c r="G95" s="32" t="s">
        <v>32</v>
      </c>
      <c r="H95" s="34">
        <v>750000000</v>
      </c>
      <c r="I95" s="34">
        <v>750000000</v>
      </c>
      <c r="J95" s="38" t="s">
        <v>33</v>
      </c>
      <c r="K95" s="38" t="s">
        <v>30</v>
      </c>
      <c r="L95" s="48" t="s">
        <v>192</v>
      </c>
    </row>
    <row r="96" spans="1:12" s="35" customFormat="1" ht="28.5">
      <c r="A96" s="56"/>
      <c r="B96" s="53" t="s">
        <v>308</v>
      </c>
      <c r="C96" s="43" t="s">
        <v>193</v>
      </c>
      <c r="D96" s="33" t="s">
        <v>51</v>
      </c>
      <c r="E96" s="39" t="s">
        <v>53</v>
      </c>
      <c r="F96" s="32" t="s">
        <v>40</v>
      </c>
      <c r="G96" s="32" t="s">
        <v>32</v>
      </c>
      <c r="H96" s="34">
        <v>2000000000</v>
      </c>
      <c r="I96" s="34">
        <v>2000000000</v>
      </c>
      <c r="J96" s="38" t="s">
        <v>33</v>
      </c>
      <c r="K96" s="38" t="s">
        <v>30</v>
      </c>
      <c r="L96" s="48" t="s">
        <v>192</v>
      </c>
    </row>
    <row r="97" spans="1:12" s="35" customFormat="1" ht="28.5">
      <c r="A97" s="56"/>
      <c r="B97" s="53">
        <v>25101801</v>
      </c>
      <c r="C97" s="32" t="s">
        <v>194</v>
      </c>
      <c r="D97" s="33" t="s">
        <v>51</v>
      </c>
      <c r="E97" s="39" t="s">
        <v>53</v>
      </c>
      <c r="F97" s="32" t="s">
        <v>40</v>
      </c>
      <c r="G97" s="32" t="s">
        <v>32</v>
      </c>
      <c r="H97" s="34">
        <v>250000000</v>
      </c>
      <c r="I97" s="34">
        <v>250000000</v>
      </c>
      <c r="J97" s="38" t="s">
        <v>33</v>
      </c>
      <c r="K97" s="38" t="s">
        <v>30</v>
      </c>
      <c r="L97" s="48" t="s">
        <v>192</v>
      </c>
    </row>
    <row r="98" spans="2:12" s="35" customFormat="1" ht="85.5">
      <c r="B98" s="53" t="s">
        <v>306</v>
      </c>
      <c r="C98" s="32" t="s">
        <v>195</v>
      </c>
      <c r="D98" s="33" t="s">
        <v>196</v>
      </c>
      <c r="E98" s="39" t="s">
        <v>56</v>
      </c>
      <c r="F98" s="32" t="s">
        <v>40</v>
      </c>
      <c r="G98" s="32" t="s">
        <v>32</v>
      </c>
      <c r="H98" s="34">
        <v>600000000</v>
      </c>
      <c r="I98" s="34">
        <v>600000000</v>
      </c>
      <c r="J98" s="38" t="s">
        <v>33</v>
      </c>
      <c r="K98" s="38" t="s">
        <v>30</v>
      </c>
      <c r="L98" s="48" t="s">
        <v>62</v>
      </c>
    </row>
    <row r="99" spans="2:12" s="35" customFormat="1" ht="42.75">
      <c r="B99" s="53">
        <v>85111600</v>
      </c>
      <c r="C99" s="32" t="s">
        <v>197</v>
      </c>
      <c r="D99" s="33" t="s">
        <v>36</v>
      </c>
      <c r="E99" s="39" t="s">
        <v>53</v>
      </c>
      <c r="F99" s="32" t="s">
        <v>40</v>
      </c>
      <c r="G99" s="32" t="s">
        <v>32</v>
      </c>
      <c r="H99" s="34">
        <v>700000000</v>
      </c>
      <c r="I99" s="34">
        <v>700000000</v>
      </c>
      <c r="J99" s="38" t="s">
        <v>33</v>
      </c>
      <c r="K99" s="38" t="s">
        <v>30</v>
      </c>
      <c r="L99" s="48" t="s">
        <v>62</v>
      </c>
    </row>
    <row r="100" spans="2:12" s="35" customFormat="1" ht="71.25">
      <c r="B100" s="53" t="s">
        <v>310</v>
      </c>
      <c r="C100" s="32" t="s">
        <v>198</v>
      </c>
      <c r="D100" s="33" t="s">
        <v>36</v>
      </c>
      <c r="E100" s="39" t="s">
        <v>58</v>
      </c>
      <c r="F100" s="32" t="s">
        <v>59</v>
      </c>
      <c r="G100" s="32" t="s">
        <v>32</v>
      </c>
      <c r="H100" s="34">
        <v>200000000</v>
      </c>
      <c r="I100" s="34">
        <v>200000000</v>
      </c>
      <c r="J100" s="38" t="s">
        <v>33</v>
      </c>
      <c r="K100" s="38" t="s">
        <v>30</v>
      </c>
      <c r="L100" s="48" t="s">
        <v>62</v>
      </c>
    </row>
    <row r="101" spans="2:12" s="35" customFormat="1" ht="57">
      <c r="B101" s="53" t="s">
        <v>311</v>
      </c>
      <c r="C101" s="32" t="s">
        <v>199</v>
      </c>
      <c r="D101" s="33" t="s">
        <v>196</v>
      </c>
      <c r="E101" s="39" t="s">
        <v>58</v>
      </c>
      <c r="F101" s="32" t="s">
        <v>59</v>
      </c>
      <c r="G101" s="32" t="s">
        <v>32</v>
      </c>
      <c r="H101" s="34">
        <v>200000000</v>
      </c>
      <c r="I101" s="34">
        <v>200000000</v>
      </c>
      <c r="J101" s="38" t="s">
        <v>33</v>
      </c>
      <c r="K101" s="38" t="s">
        <v>30</v>
      </c>
      <c r="L101" s="48" t="s">
        <v>62</v>
      </c>
    </row>
    <row r="102" spans="2:12" s="35" customFormat="1" ht="42.75">
      <c r="B102" s="53">
        <v>85111600</v>
      </c>
      <c r="C102" s="32" t="s">
        <v>200</v>
      </c>
      <c r="D102" s="33" t="s">
        <v>36</v>
      </c>
      <c r="E102" s="39" t="s">
        <v>58</v>
      </c>
      <c r="F102" s="32" t="s">
        <v>40</v>
      </c>
      <c r="G102" s="32" t="s">
        <v>32</v>
      </c>
      <c r="H102" s="34">
        <v>300000000</v>
      </c>
      <c r="I102" s="34">
        <v>300000000</v>
      </c>
      <c r="J102" s="38" t="s">
        <v>33</v>
      </c>
      <c r="K102" s="38" t="s">
        <v>30</v>
      </c>
      <c r="L102" s="48" t="s">
        <v>62</v>
      </c>
    </row>
    <row r="103" spans="2:12" s="35" customFormat="1" ht="99.75">
      <c r="B103" s="53" t="s">
        <v>201</v>
      </c>
      <c r="C103" s="32" t="s">
        <v>202</v>
      </c>
      <c r="D103" s="33" t="s">
        <v>61</v>
      </c>
      <c r="E103" s="39" t="s">
        <v>156</v>
      </c>
      <c r="F103" s="32" t="s">
        <v>70</v>
      </c>
      <c r="G103" s="32" t="s">
        <v>71</v>
      </c>
      <c r="H103" s="34">
        <v>7925976000</v>
      </c>
      <c r="I103" s="34">
        <v>1333846000</v>
      </c>
      <c r="J103" s="38" t="s">
        <v>37</v>
      </c>
      <c r="K103" s="38" t="s">
        <v>203</v>
      </c>
      <c r="L103" s="48" t="s">
        <v>72</v>
      </c>
    </row>
    <row r="104" spans="2:12" s="35" customFormat="1" ht="57">
      <c r="B104" s="53">
        <v>93141513</v>
      </c>
      <c r="C104" s="32" t="s">
        <v>204</v>
      </c>
      <c r="D104" s="33" t="s">
        <v>36</v>
      </c>
      <c r="E104" s="39" t="s">
        <v>54</v>
      </c>
      <c r="F104" s="36" t="s">
        <v>74</v>
      </c>
      <c r="G104" s="32" t="s">
        <v>71</v>
      </c>
      <c r="H104" s="34">
        <v>475000000</v>
      </c>
      <c r="I104" s="34">
        <v>475000000</v>
      </c>
      <c r="J104" s="38" t="s">
        <v>33</v>
      </c>
      <c r="K104" s="38" t="s">
        <v>30</v>
      </c>
      <c r="L104" s="50" t="s">
        <v>72</v>
      </c>
    </row>
    <row r="105" spans="2:12" s="35" customFormat="1" ht="71.25">
      <c r="B105" s="53">
        <v>56111500</v>
      </c>
      <c r="C105" s="32" t="s">
        <v>205</v>
      </c>
      <c r="D105" s="33" t="s">
        <v>134</v>
      </c>
      <c r="E105" s="39" t="s">
        <v>53</v>
      </c>
      <c r="F105" s="32" t="s">
        <v>75</v>
      </c>
      <c r="G105" s="32" t="s">
        <v>71</v>
      </c>
      <c r="H105" s="34">
        <v>1618000000</v>
      </c>
      <c r="I105" s="34">
        <v>1618000000</v>
      </c>
      <c r="J105" s="38" t="s">
        <v>33</v>
      </c>
      <c r="K105" s="38" t="s">
        <v>30</v>
      </c>
      <c r="L105" s="48" t="s">
        <v>72</v>
      </c>
    </row>
    <row r="106" spans="2:12" s="35" customFormat="1" ht="57">
      <c r="B106" s="53">
        <v>56111501</v>
      </c>
      <c r="C106" s="32" t="s">
        <v>206</v>
      </c>
      <c r="D106" s="33" t="s">
        <v>133</v>
      </c>
      <c r="E106" s="39" t="s">
        <v>56</v>
      </c>
      <c r="F106" s="32" t="s">
        <v>75</v>
      </c>
      <c r="G106" s="32" t="s">
        <v>71</v>
      </c>
      <c r="H106" s="34">
        <v>250000000</v>
      </c>
      <c r="I106" s="34">
        <v>250000000</v>
      </c>
      <c r="J106" s="38" t="s">
        <v>33</v>
      </c>
      <c r="K106" s="38" t="s">
        <v>30</v>
      </c>
      <c r="L106" s="48" t="s">
        <v>72</v>
      </c>
    </row>
    <row r="107" spans="2:12" s="35" customFormat="1" ht="57">
      <c r="B107" s="53">
        <v>86101713</v>
      </c>
      <c r="C107" s="32" t="s">
        <v>207</v>
      </c>
      <c r="D107" s="33" t="s">
        <v>36</v>
      </c>
      <c r="E107" s="39" t="s">
        <v>54</v>
      </c>
      <c r="F107" s="32" t="s">
        <v>74</v>
      </c>
      <c r="G107" s="32" t="s">
        <v>71</v>
      </c>
      <c r="H107" s="34">
        <v>134000000</v>
      </c>
      <c r="I107" s="34">
        <v>134000000</v>
      </c>
      <c r="J107" s="38" t="s">
        <v>33</v>
      </c>
      <c r="K107" s="38" t="s">
        <v>30</v>
      </c>
      <c r="L107" s="48" t="s">
        <v>72</v>
      </c>
    </row>
    <row r="108" spans="2:12" s="35" customFormat="1" ht="57">
      <c r="B108" s="53">
        <v>80101702</v>
      </c>
      <c r="C108" s="32" t="s">
        <v>76</v>
      </c>
      <c r="D108" s="33" t="s">
        <v>134</v>
      </c>
      <c r="E108" s="39" t="s">
        <v>54</v>
      </c>
      <c r="F108" s="32" t="s">
        <v>208</v>
      </c>
      <c r="G108" s="32" t="s">
        <v>71</v>
      </c>
      <c r="H108" s="34">
        <v>450000000</v>
      </c>
      <c r="I108" s="34">
        <v>450000000</v>
      </c>
      <c r="J108" s="38" t="s">
        <v>33</v>
      </c>
      <c r="K108" s="38" t="s">
        <v>30</v>
      </c>
      <c r="L108" s="48" t="s">
        <v>72</v>
      </c>
    </row>
    <row r="109" spans="2:12" s="35" customFormat="1" ht="57">
      <c r="B109" s="53">
        <v>80101506</v>
      </c>
      <c r="C109" s="32" t="s">
        <v>209</v>
      </c>
      <c r="D109" s="33" t="s">
        <v>133</v>
      </c>
      <c r="E109" s="39" t="s">
        <v>65</v>
      </c>
      <c r="F109" s="36" t="s">
        <v>70</v>
      </c>
      <c r="G109" s="32" t="s">
        <v>71</v>
      </c>
      <c r="H109" s="34">
        <v>1723570000</v>
      </c>
      <c r="I109" s="34">
        <v>1723570000</v>
      </c>
      <c r="J109" s="38" t="s">
        <v>33</v>
      </c>
      <c r="K109" s="38" t="s">
        <v>30</v>
      </c>
      <c r="L109" s="48" t="s">
        <v>72</v>
      </c>
    </row>
    <row r="110" spans="2:12" s="35" customFormat="1" ht="85.5">
      <c r="B110" s="53" t="s">
        <v>77</v>
      </c>
      <c r="C110" s="32" t="s">
        <v>78</v>
      </c>
      <c r="D110" s="33" t="s">
        <v>29</v>
      </c>
      <c r="E110" s="39" t="s">
        <v>210</v>
      </c>
      <c r="F110" s="36" t="s">
        <v>75</v>
      </c>
      <c r="G110" s="32" t="s">
        <v>71</v>
      </c>
      <c r="H110" s="34">
        <v>14970168</v>
      </c>
      <c r="I110" s="34">
        <v>14970168</v>
      </c>
      <c r="J110" s="38" t="s">
        <v>33</v>
      </c>
      <c r="K110" s="38" t="s">
        <v>30</v>
      </c>
      <c r="L110" s="48" t="s">
        <v>72</v>
      </c>
    </row>
    <row r="111" spans="2:12" s="35" customFormat="1" ht="57">
      <c r="B111" s="53">
        <v>80101604</v>
      </c>
      <c r="C111" s="32" t="s">
        <v>211</v>
      </c>
      <c r="D111" s="33" t="s">
        <v>51</v>
      </c>
      <c r="E111" s="39" t="s">
        <v>52</v>
      </c>
      <c r="F111" s="36" t="s">
        <v>212</v>
      </c>
      <c r="G111" s="32" t="s">
        <v>71</v>
      </c>
      <c r="H111" s="34">
        <v>388275000</v>
      </c>
      <c r="I111" s="34">
        <v>388275000</v>
      </c>
      <c r="J111" s="38" t="s">
        <v>33</v>
      </c>
      <c r="K111" s="38" t="s">
        <v>30</v>
      </c>
      <c r="L111" s="48" t="s">
        <v>72</v>
      </c>
    </row>
    <row r="112" spans="2:12" s="35" customFormat="1" ht="57">
      <c r="B112" s="53">
        <v>84111601</v>
      </c>
      <c r="C112" s="32" t="s">
        <v>213</v>
      </c>
      <c r="D112" s="33" t="s">
        <v>42</v>
      </c>
      <c r="E112" s="39" t="s">
        <v>39</v>
      </c>
      <c r="F112" s="36" t="s">
        <v>212</v>
      </c>
      <c r="G112" s="32" t="s">
        <v>71</v>
      </c>
      <c r="H112" s="34">
        <v>80000000</v>
      </c>
      <c r="I112" s="34">
        <v>45000000</v>
      </c>
      <c r="J112" s="38" t="s">
        <v>37</v>
      </c>
      <c r="K112" s="38" t="s">
        <v>203</v>
      </c>
      <c r="L112" s="48" t="s">
        <v>72</v>
      </c>
    </row>
    <row r="113" spans="2:12" s="35" customFormat="1" ht="85.5">
      <c r="B113" s="53" t="s">
        <v>214</v>
      </c>
      <c r="C113" s="32" t="s">
        <v>221</v>
      </c>
      <c r="D113" s="33" t="s">
        <v>35</v>
      </c>
      <c r="E113" s="39" t="s">
        <v>52</v>
      </c>
      <c r="F113" s="32" t="s">
        <v>48</v>
      </c>
      <c r="G113" s="32" t="s">
        <v>32</v>
      </c>
      <c r="H113" s="34">
        <v>1818181818</v>
      </c>
      <c r="I113" s="34">
        <v>1818181818</v>
      </c>
      <c r="J113" s="38" t="s">
        <v>33</v>
      </c>
      <c r="K113" s="38" t="s">
        <v>30</v>
      </c>
      <c r="L113" s="51" t="s">
        <v>97</v>
      </c>
    </row>
    <row r="114" spans="2:12" s="35" customFormat="1" ht="42.75">
      <c r="B114" s="53" t="s">
        <v>215</v>
      </c>
      <c r="C114" s="32" t="s">
        <v>222</v>
      </c>
      <c r="D114" s="33" t="s">
        <v>35</v>
      </c>
      <c r="E114" s="39" t="s">
        <v>52</v>
      </c>
      <c r="F114" s="36" t="s">
        <v>91</v>
      </c>
      <c r="G114" s="32" t="s">
        <v>32</v>
      </c>
      <c r="H114" s="34">
        <v>181818182</v>
      </c>
      <c r="I114" s="34">
        <v>181818182</v>
      </c>
      <c r="J114" s="38" t="s">
        <v>33</v>
      </c>
      <c r="K114" s="38" t="s">
        <v>30</v>
      </c>
      <c r="L114" s="51" t="s">
        <v>97</v>
      </c>
    </row>
    <row r="115" spans="2:12" s="35" customFormat="1" ht="85.5">
      <c r="B115" s="53" t="s">
        <v>214</v>
      </c>
      <c r="C115" s="32" t="s">
        <v>223</v>
      </c>
      <c r="D115" s="33" t="s">
        <v>36</v>
      </c>
      <c r="E115" s="39" t="s">
        <v>246</v>
      </c>
      <c r="F115" s="32" t="s">
        <v>48</v>
      </c>
      <c r="G115" s="32" t="s">
        <v>32</v>
      </c>
      <c r="H115" s="34">
        <v>14545454545.454544</v>
      </c>
      <c r="I115" s="34">
        <v>7272727272.727272</v>
      </c>
      <c r="J115" s="38" t="s">
        <v>37</v>
      </c>
      <c r="K115" s="38" t="s">
        <v>216</v>
      </c>
      <c r="L115" s="51" t="s">
        <v>97</v>
      </c>
    </row>
    <row r="116" spans="2:12" s="35" customFormat="1" ht="71.25">
      <c r="B116" s="53" t="s">
        <v>215</v>
      </c>
      <c r="C116" s="32" t="s">
        <v>224</v>
      </c>
      <c r="D116" s="33" t="s">
        <v>36</v>
      </c>
      <c r="E116" s="39" t="s">
        <v>247</v>
      </c>
      <c r="F116" s="36" t="s">
        <v>91</v>
      </c>
      <c r="G116" s="32" t="s">
        <v>32</v>
      </c>
      <c r="H116" s="34">
        <v>1454545454.545456</v>
      </c>
      <c r="I116" s="34">
        <v>727272727.272728</v>
      </c>
      <c r="J116" s="38" t="s">
        <v>37</v>
      </c>
      <c r="K116" s="38" t="s">
        <v>216</v>
      </c>
      <c r="L116" s="51" t="s">
        <v>97</v>
      </c>
    </row>
    <row r="117" spans="2:12" s="35" customFormat="1" ht="85.5">
      <c r="B117" s="53" t="s">
        <v>214</v>
      </c>
      <c r="C117" s="32" t="s">
        <v>225</v>
      </c>
      <c r="D117" s="33" t="s">
        <v>134</v>
      </c>
      <c r="E117" s="39" t="s">
        <v>52</v>
      </c>
      <c r="F117" s="32" t="s">
        <v>48</v>
      </c>
      <c r="G117" s="32" t="s">
        <v>32</v>
      </c>
      <c r="H117" s="34">
        <v>909090909.090909</v>
      </c>
      <c r="I117" s="34">
        <v>909090909.090909</v>
      </c>
      <c r="J117" s="38" t="s">
        <v>33</v>
      </c>
      <c r="K117" s="38" t="s">
        <v>30</v>
      </c>
      <c r="L117" s="51" t="s">
        <v>97</v>
      </c>
    </row>
    <row r="118" spans="2:12" s="35" customFormat="1" ht="71.25">
      <c r="B118" s="53" t="s">
        <v>215</v>
      </c>
      <c r="C118" s="32" t="s">
        <v>226</v>
      </c>
      <c r="D118" s="33" t="s">
        <v>134</v>
      </c>
      <c r="E118" s="39" t="s">
        <v>52</v>
      </c>
      <c r="F118" s="36" t="s">
        <v>91</v>
      </c>
      <c r="G118" s="32" t="s">
        <v>32</v>
      </c>
      <c r="H118" s="34">
        <v>90909091</v>
      </c>
      <c r="I118" s="34">
        <v>90909091</v>
      </c>
      <c r="J118" s="38" t="s">
        <v>33</v>
      </c>
      <c r="K118" s="38" t="s">
        <v>30</v>
      </c>
      <c r="L118" s="51" t="s">
        <v>97</v>
      </c>
    </row>
    <row r="119" spans="2:12" s="35" customFormat="1" ht="85.5">
      <c r="B119" s="53" t="s">
        <v>214</v>
      </c>
      <c r="C119" s="32" t="s">
        <v>227</v>
      </c>
      <c r="D119" s="33" t="s">
        <v>133</v>
      </c>
      <c r="E119" s="39" t="s">
        <v>60</v>
      </c>
      <c r="F119" s="32" t="s">
        <v>48</v>
      </c>
      <c r="G119" s="32" t="s">
        <v>32</v>
      </c>
      <c r="H119" s="34">
        <v>10909090909</v>
      </c>
      <c r="I119" s="34">
        <v>10909090909</v>
      </c>
      <c r="J119" s="38" t="s">
        <v>33</v>
      </c>
      <c r="K119" s="38" t="s">
        <v>30</v>
      </c>
      <c r="L119" s="51" t="s">
        <v>97</v>
      </c>
    </row>
    <row r="120" spans="2:12" s="35" customFormat="1" ht="71.25">
      <c r="B120" s="53" t="s">
        <v>215</v>
      </c>
      <c r="C120" s="32" t="s">
        <v>228</v>
      </c>
      <c r="D120" s="33" t="s">
        <v>133</v>
      </c>
      <c r="E120" s="39" t="s">
        <v>60</v>
      </c>
      <c r="F120" s="36" t="s">
        <v>91</v>
      </c>
      <c r="G120" s="32" t="s">
        <v>32</v>
      </c>
      <c r="H120" s="34">
        <v>1090909091</v>
      </c>
      <c r="I120" s="34">
        <v>1090909091</v>
      </c>
      <c r="J120" s="38" t="s">
        <v>33</v>
      </c>
      <c r="K120" s="38" t="s">
        <v>30</v>
      </c>
      <c r="L120" s="51" t="s">
        <v>97</v>
      </c>
    </row>
    <row r="121" spans="2:12" s="35" customFormat="1" ht="85.5">
      <c r="B121" s="53" t="s">
        <v>214</v>
      </c>
      <c r="C121" s="32" t="s">
        <v>229</v>
      </c>
      <c r="D121" s="33" t="s">
        <v>133</v>
      </c>
      <c r="E121" s="39" t="s">
        <v>60</v>
      </c>
      <c r="F121" s="32" t="s">
        <v>48</v>
      </c>
      <c r="G121" s="32" t="s">
        <v>32</v>
      </c>
      <c r="H121" s="34">
        <v>4545454545</v>
      </c>
      <c r="I121" s="34">
        <v>4545454545</v>
      </c>
      <c r="J121" s="38" t="s">
        <v>33</v>
      </c>
      <c r="K121" s="38" t="s">
        <v>30</v>
      </c>
      <c r="L121" s="51" t="s">
        <v>97</v>
      </c>
    </row>
    <row r="122" spans="2:12" s="35" customFormat="1" ht="71.25">
      <c r="B122" s="53" t="s">
        <v>215</v>
      </c>
      <c r="C122" s="32" t="s">
        <v>230</v>
      </c>
      <c r="D122" s="33" t="s">
        <v>133</v>
      </c>
      <c r="E122" s="39" t="s">
        <v>60</v>
      </c>
      <c r="F122" s="36" t="s">
        <v>91</v>
      </c>
      <c r="G122" s="32" t="s">
        <v>32</v>
      </c>
      <c r="H122" s="34">
        <v>454545455</v>
      </c>
      <c r="I122" s="34">
        <v>454545455</v>
      </c>
      <c r="J122" s="38" t="s">
        <v>33</v>
      </c>
      <c r="K122" s="38" t="s">
        <v>30</v>
      </c>
      <c r="L122" s="51" t="s">
        <v>97</v>
      </c>
    </row>
    <row r="123" spans="2:12" s="35" customFormat="1" ht="85.5">
      <c r="B123" s="53" t="s">
        <v>214</v>
      </c>
      <c r="C123" s="32" t="s">
        <v>231</v>
      </c>
      <c r="D123" s="33" t="s">
        <v>36</v>
      </c>
      <c r="E123" s="39" t="s">
        <v>247</v>
      </c>
      <c r="F123" s="32" t="s">
        <v>48</v>
      </c>
      <c r="G123" s="32" t="s">
        <v>32</v>
      </c>
      <c r="H123" s="34">
        <v>10000000</v>
      </c>
      <c r="I123" s="34">
        <v>6818181818.181818</v>
      </c>
      <c r="J123" s="38" t="s">
        <v>37</v>
      </c>
      <c r="K123" s="38" t="s">
        <v>216</v>
      </c>
      <c r="L123" s="51" t="s">
        <v>97</v>
      </c>
    </row>
    <row r="124" spans="2:12" s="35" customFormat="1" ht="71.25">
      <c r="B124" s="53" t="s">
        <v>215</v>
      </c>
      <c r="C124" s="32" t="s">
        <v>106</v>
      </c>
      <c r="D124" s="33" t="s">
        <v>36</v>
      </c>
      <c r="E124" s="39" t="s">
        <v>247</v>
      </c>
      <c r="F124" s="36" t="s">
        <v>91</v>
      </c>
      <c r="G124" s="32" t="s">
        <v>32</v>
      </c>
      <c r="H124" s="34">
        <v>1000000</v>
      </c>
      <c r="I124" s="34">
        <v>681818181.818182</v>
      </c>
      <c r="J124" s="38" t="s">
        <v>37</v>
      </c>
      <c r="K124" s="38" t="s">
        <v>216</v>
      </c>
      <c r="L124" s="51" t="s">
        <v>97</v>
      </c>
    </row>
    <row r="125" spans="2:12" s="35" customFormat="1" ht="71.25">
      <c r="B125" s="53" t="s">
        <v>215</v>
      </c>
      <c r="C125" s="32" t="s">
        <v>107</v>
      </c>
      <c r="D125" s="33" t="s">
        <v>134</v>
      </c>
      <c r="E125" s="39" t="s">
        <v>60</v>
      </c>
      <c r="F125" s="36" t="s">
        <v>91</v>
      </c>
      <c r="G125" s="32" t="s">
        <v>32</v>
      </c>
      <c r="H125" s="34">
        <v>3737000000</v>
      </c>
      <c r="I125" s="34">
        <v>3737000000</v>
      </c>
      <c r="J125" s="38" t="s">
        <v>37</v>
      </c>
      <c r="K125" s="38" t="s">
        <v>216</v>
      </c>
      <c r="L125" s="51" t="s">
        <v>97</v>
      </c>
    </row>
    <row r="126" spans="2:12" s="35" customFormat="1" ht="71.25">
      <c r="B126" s="53" t="s">
        <v>215</v>
      </c>
      <c r="C126" s="32" t="s">
        <v>232</v>
      </c>
      <c r="D126" s="33" t="s">
        <v>134</v>
      </c>
      <c r="E126" s="39" t="s">
        <v>60</v>
      </c>
      <c r="F126" s="36" t="s">
        <v>91</v>
      </c>
      <c r="G126" s="32" t="s">
        <v>32</v>
      </c>
      <c r="H126" s="34">
        <v>1181818180</v>
      </c>
      <c r="I126" s="34">
        <v>409090910</v>
      </c>
      <c r="J126" s="38" t="s">
        <v>37</v>
      </c>
      <c r="K126" s="38" t="s">
        <v>216</v>
      </c>
      <c r="L126" s="51" t="s">
        <v>97</v>
      </c>
    </row>
    <row r="127" spans="2:12" s="35" customFormat="1" ht="57">
      <c r="B127" s="53" t="s">
        <v>215</v>
      </c>
      <c r="C127" s="32" t="s">
        <v>233</v>
      </c>
      <c r="D127" s="33" t="s">
        <v>134</v>
      </c>
      <c r="E127" s="39" t="s">
        <v>60</v>
      </c>
      <c r="F127" s="36" t="s">
        <v>91</v>
      </c>
      <c r="G127" s="32" t="s">
        <v>32</v>
      </c>
      <c r="H127" s="34">
        <v>2444000000</v>
      </c>
      <c r="I127" s="34">
        <v>2444000000</v>
      </c>
      <c r="J127" s="38" t="s">
        <v>33</v>
      </c>
      <c r="K127" s="38" t="s">
        <v>30</v>
      </c>
      <c r="L127" s="51" t="s">
        <v>97</v>
      </c>
    </row>
    <row r="128" spans="2:12" s="35" customFormat="1" ht="85.5">
      <c r="B128" s="53" t="s">
        <v>214</v>
      </c>
      <c r="C128" s="32" t="s">
        <v>234</v>
      </c>
      <c r="D128" s="33" t="s">
        <v>29</v>
      </c>
      <c r="E128" s="39" t="s">
        <v>246</v>
      </c>
      <c r="F128" s="32" t="s">
        <v>48</v>
      </c>
      <c r="G128" s="32" t="s">
        <v>32</v>
      </c>
      <c r="H128" s="34">
        <v>5008924228</v>
      </c>
      <c r="I128" s="34">
        <v>1827106045</v>
      </c>
      <c r="J128" s="38" t="s">
        <v>37</v>
      </c>
      <c r="K128" s="38" t="s">
        <v>216</v>
      </c>
      <c r="L128" s="51" t="s">
        <v>97</v>
      </c>
    </row>
    <row r="129" spans="2:12" s="35" customFormat="1" ht="71.25">
      <c r="B129" s="53" t="s">
        <v>215</v>
      </c>
      <c r="C129" s="32" t="s">
        <v>235</v>
      </c>
      <c r="D129" s="33" t="s">
        <v>29</v>
      </c>
      <c r="E129" s="39" t="s">
        <v>246</v>
      </c>
      <c r="F129" s="36" t="s">
        <v>91</v>
      </c>
      <c r="G129" s="32" t="s">
        <v>32</v>
      </c>
      <c r="H129" s="34">
        <v>500892422</v>
      </c>
      <c r="I129" s="34">
        <v>182710605</v>
      </c>
      <c r="J129" s="38" t="s">
        <v>37</v>
      </c>
      <c r="K129" s="38" t="s">
        <v>216</v>
      </c>
      <c r="L129" s="51" t="s">
        <v>97</v>
      </c>
    </row>
    <row r="130" spans="2:12" s="35" customFormat="1" ht="99.75">
      <c r="B130" s="53" t="s">
        <v>217</v>
      </c>
      <c r="C130" s="32" t="s">
        <v>236</v>
      </c>
      <c r="D130" s="33" t="s">
        <v>134</v>
      </c>
      <c r="E130" s="39" t="s">
        <v>60</v>
      </c>
      <c r="F130" s="32" t="s">
        <v>48</v>
      </c>
      <c r="G130" s="32" t="s">
        <v>32</v>
      </c>
      <c r="H130" s="34">
        <v>4545454545</v>
      </c>
      <c r="I130" s="34">
        <v>4545454545</v>
      </c>
      <c r="J130" s="38" t="s">
        <v>33</v>
      </c>
      <c r="K130" s="38" t="s">
        <v>30</v>
      </c>
      <c r="L130" s="51" t="s">
        <v>97</v>
      </c>
    </row>
    <row r="131" spans="2:12" s="35" customFormat="1" ht="71.25">
      <c r="B131" s="53" t="s">
        <v>215</v>
      </c>
      <c r="C131" s="32" t="s">
        <v>237</v>
      </c>
      <c r="D131" s="33" t="s">
        <v>134</v>
      </c>
      <c r="E131" s="39" t="s">
        <v>60</v>
      </c>
      <c r="F131" s="36" t="s">
        <v>91</v>
      </c>
      <c r="G131" s="32" t="s">
        <v>32</v>
      </c>
      <c r="H131" s="34">
        <v>454545455</v>
      </c>
      <c r="I131" s="34">
        <v>454545455</v>
      </c>
      <c r="J131" s="38" t="s">
        <v>33</v>
      </c>
      <c r="K131" s="38" t="s">
        <v>30</v>
      </c>
      <c r="L131" s="51" t="s">
        <v>97</v>
      </c>
    </row>
    <row r="132" spans="2:12" s="35" customFormat="1" ht="99.75">
      <c r="B132" s="53" t="s">
        <v>217</v>
      </c>
      <c r="C132" s="32" t="s">
        <v>238</v>
      </c>
      <c r="D132" s="33" t="s">
        <v>36</v>
      </c>
      <c r="E132" s="39" t="s">
        <v>60</v>
      </c>
      <c r="F132" s="32" t="s">
        <v>43</v>
      </c>
      <c r="G132" s="32" t="s">
        <v>32</v>
      </c>
      <c r="H132" s="34">
        <v>1000000000</v>
      </c>
      <c r="I132" s="34">
        <v>1000000000</v>
      </c>
      <c r="J132" s="38" t="s">
        <v>33</v>
      </c>
      <c r="K132" s="38" t="s">
        <v>30</v>
      </c>
      <c r="L132" s="51" t="s">
        <v>97</v>
      </c>
    </row>
    <row r="133" spans="2:12" s="35" customFormat="1" ht="100.5" thickBot="1">
      <c r="B133" s="53" t="s">
        <v>217</v>
      </c>
      <c r="C133" s="32" t="s">
        <v>239</v>
      </c>
      <c r="D133" s="33" t="s">
        <v>35</v>
      </c>
      <c r="E133" s="39" t="s">
        <v>54</v>
      </c>
      <c r="F133" s="32" t="s">
        <v>43</v>
      </c>
      <c r="G133" s="32" t="s">
        <v>32</v>
      </c>
      <c r="H133" s="34">
        <v>5000000000</v>
      </c>
      <c r="I133" s="34">
        <v>5000000000</v>
      </c>
      <c r="J133" s="38" t="s">
        <v>33</v>
      </c>
      <c r="K133" s="38" t="s">
        <v>30</v>
      </c>
      <c r="L133" s="52" t="s">
        <v>97</v>
      </c>
    </row>
    <row r="134" spans="2:12" s="35" customFormat="1" ht="99.75">
      <c r="B134" s="53" t="s">
        <v>217</v>
      </c>
      <c r="C134" s="27" t="s">
        <v>240</v>
      </c>
      <c r="D134" s="33" t="s">
        <v>29</v>
      </c>
      <c r="E134" s="39" t="s">
        <v>54</v>
      </c>
      <c r="F134" s="32" t="s">
        <v>43</v>
      </c>
      <c r="G134" s="32" t="s">
        <v>32</v>
      </c>
      <c r="H134" s="34">
        <v>2000000000</v>
      </c>
      <c r="I134" s="34">
        <v>2000000000</v>
      </c>
      <c r="J134" s="38" t="s">
        <v>33</v>
      </c>
      <c r="K134" s="38" t="s">
        <v>30</v>
      </c>
      <c r="L134" s="39" t="s">
        <v>97</v>
      </c>
    </row>
    <row r="135" spans="2:12" s="35" customFormat="1" ht="85.5">
      <c r="B135" s="53" t="s">
        <v>214</v>
      </c>
      <c r="C135" s="27" t="s">
        <v>241</v>
      </c>
      <c r="D135" s="33" t="s">
        <v>29</v>
      </c>
      <c r="E135" s="39" t="s">
        <v>246</v>
      </c>
      <c r="F135" s="32" t="s">
        <v>48</v>
      </c>
      <c r="G135" s="32" t="s">
        <v>32</v>
      </c>
      <c r="H135" s="34">
        <v>12727272728</v>
      </c>
      <c r="I135" s="34">
        <v>6363636364</v>
      </c>
      <c r="J135" s="38" t="s">
        <v>37</v>
      </c>
      <c r="K135" s="38" t="s">
        <v>216</v>
      </c>
      <c r="L135" s="39" t="s">
        <v>97</v>
      </c>
    </row>
    <row r="136" spans="2:12" s="35" customFormat="1" ht="71.25">
      <c r="B136" s="53" t="s">
        <v>215</v>
      </c>
      <c r="C136" s="27" t="s">
        <v>242</v>
      </c>
      <c r="D136" s="33" t="s">
        <v>29</v>
      </c>
      <c r="E136" s="39" t="s">
        <v>246</v>
      </c>
      <c r="F136" s="36" t="s">
        <v>91</v>
      </c>
      <c r="G136" s="32" t="s">
        <v>32</v>
      </c>
      <c r="H136" s="34">
        <v>1272727272</v>
      </c>
      <c r="I136" s="34">
        <v>636363636</v>
      </c>
      <c r="J136" s="38" t="s">
        <v>37</v>
      </c>
      <c r="K136" s="38" t="s">
        <v>216</v>
      </c>
      <c r="L136" s="39" t="s">
        <v>97</v>
      </c>
    </row>
    <row r="137" spans="2:12" s="35" customFormat="1" ht="42.75">
      <c r="B137" s="53">
        <v>81112005</v>
      </c>
      <c r="C137" s="27" t="s">
        <v>243</v>
      </c>
      <c r="D137" s="33" t="s">
        <v>29</v>
      </c>
      <c r="E137" s="39" t="s">
        <v>218</v>
      </c>
      <c r="F137" s="32" t="s">
        <v>48</v>
      </c>
      <c r="G137" s="32" t="s">
        <v>32</v>
      </c>
      <c r="H137" s="34">
        <v>650000000</v>
      </c>
      <c r="I137" s="34">
        <v>650000000</v>
      </c>
      <c r="J137" s="38" t="s">
        <v>33</v>
      </c>
      <c r="K137" s="38" t="s">
        <v>30</v>
      </c>
      <c r="L137" s="39" t="s">
        <v>57</v>
      </c>
    </row>
    <row r="138" spans="2:12" s="35" customFormat="1" ht="42.75">
      <c r="B138" s="53">
        <v>56101702</v>
      </c>
      <c r="C138" s="27" t="s">
        <v>244</v>
      </c>
      <c r="D138" s="33" t="s">
        <v>29</v>
      </c>
      <c r="E138" s="39" t="s">
        <v>53</v>
      </c>
      <c r="F138" s="32" t="s">
        <v>40</v>
      </c>
      <c r="G138" s="32" t="s">
        <v>32</v>
      </c>
      <c r="H138" s="34">
        <v>400000000</v>
      </c>
      <c r="I138" s="34">
        <v>400000000</v>
      </c>
      <c r="J138" s="38" t="s">
        <v>33</v>
      </c>
      <c r="K138" s="38" t="s">
        <v>30</v>
      </c>
      <c r="L138" s="39" t="s">
        <v>219</v>
      </c>
    </row>
    <row r="139" spans="2:12" s="35" customFormat="1" ht="42.75">
      <c r="B139" s="53">
        <v>78102200</v>
      </c>
      <c r="C139" s="27" t="s">
        <v>245</v>
      </c>
      <c r="D139" s="33" t="s">
        <v>29</v>
      </c>
      <c r="E139" s="39" t="s">
        <v>52</v>
      </c>
      <c r="F139" s="36" t="s">
        <v>40</v>
      </c>
      <c r="G139" s="32" t="s">
        <v>32</v>
      </c>
      <c r="H139" s="34">
        <v>150000000</v>
      </c>
      <c r="I139" s="34">
        <v>150000000</v>
      </c>
      <c r="J139" s="38" t="s">
        <v>33</v>
      </c>
      <c r="K139" s="38" t="s">
        <v>30</v>
      </c>
      <c r="L139" s="39" t="s">
        <v>220</v>
      </c>
    </row>
    <row r="140" spans="2:12" s="35" customFormat="1" ht="42.75">
      <c r="B140" s="53" t="s">
        <v>346</v>
      </c>
      <c r="C140" s="27" t="s">
        <v>248</v>
      </c>
      <c r="D140" s="33" t="s">
        <v>29</v>
      </c>
      <c r="E140" s="39" t="s">
        <v>249</v>
      </c>
      <c r="F140" s="32" t="s">
        <v>48</v>
      </c>
      <c r="G140" s="32" t="s">
        <v>336</v>
      </c>
      <c r="H140" s="34">
        <v>43000000000</v>
      </c>
      <c r="I140" s="34">
        <v>15000000000</v>
      </c>
      <c r="J140" s="38" t="s">
        <v>37</v>
      </c>
      <c r="K140" s="38" t="s">
        <v>250</v>
      </c>
      <c r="L140" s="39" t="s">
        <v>251</v>
      </c>
    </row>
    <row r="141" spans="2:12" s="35" customFormat="1" ht="28.5">
      <c r="B141" s="53" t="s">
        <v>312</v>
      </c>
      <c r="C141" s="27" t="s">
        <v>252</v>
      </c>
      <c r="D141" s="33" t="s">
        <v>29</v>
      </c>
      <c r="E141" s="39" t="s">
        <v>249</v>
      </c>
      <c r="F141" s="32" t="s">
        <v>48</v>
      </c>
      <c r="G141" s="32" t="s">
        <v>336</v>
      </c>
      <c r="H141" s="34">
        <v>39450417147</v>
      </c>
      <c r="I141" s="34">
        <v>17976715681</v>
      </c>
      <c r="J141" s="38" t="s">
        <v>37</v>
      </c>
      <c r="K141" s="38" t="s">
        <v>250</v>
      </c>
      <c r="L141" s="39" t="s">
        <v>251</v>
      </c>
    </row>
    <row r="142" spans="2:12" s="35" customFormat="1" ht="99.75">
      <c r="B142" s="53" t="s">
        <v>317</v>
      </c>
      <c r="C142" s="27" t="s">
        <v>253</v>
      </c>
      <c r="D142" s="37" t="s">
        <v>134</v>
      </c>
      <c r="E142" s="39" t="s">
        <v>249</v>
      </c>
      <c r="F142" s="32" t="s">
        <v>59</v>
      </c>
      <c r="G142" s="32" t="s">
        <v>336</v>
      </c>
      <c r="H142" s="34">
        <v>34600000000</v>
      </c>
      <c r="I142" s="34">
        <v>14400000000</v>
      </c>
      <c r="J142" s="38" t="s">
        <v>37</v>
      </c>
      <c r="K142" s="38" t="s">
        <v>250</v>
      </c>
      <c r="L142" s="39" t="s">
        <v>254</v>
      </c>
    </row>
    <row r="143" spans="2:12" s="35" customFormat="1" ht="42.75">
      <c r="B143" s="53" t="s">
        <v>255</v>
      </c>
      <c r="C143" s="27" t="s">
        <v>256</v>
      </c>
      <c r="D143" s="37" t="s">
        <v>36</v>
      </c>
      <c r="E143" s="39" t="s">
        <v>54</v>
      </c>
      <c r="F143" s="32" t="s">
        <v>59</v>
      </c>
      <c r="G143" s="32" t="s">
        <v>336</v>
      </c>
      <c r="H143" s="34">
        <v>4610981720</v>
      </c>
      <c r="I143" s="34">
        <v>4610981720</v>
      </c>
      <c r="J143" s="38" t="s">
        <v>33</v>
      </c>
      <c r="K143" s="38" t="s">
        <v>30</v>
      </c>
      <c r="L143" s="39" t="s">
        <v>257</v>
      </c>
    </row>
    <row r="144" spans="2:12" s="35" customFormat="1" ht="42.75">
      <c r="B144" s="53">
        <v>43232304</v>
      </c>
      <c r="C144" s="27" t="s">
        <v>258</v>
      </c>
      <c r="D144" s="37" t="s">
        <v>82</v>
      </c>
      <c r="E144" s="39" t="s">
        <v>259</v>
      </c>
      <c r="F144" s="32" t="s">
        <v>337</v>
      </c>
      <c r="G144" s="32" t="s">
        <v>336</v>
      </c>
      <c r="H144" s="34">
        <v>2218320000</v>
      </c>
      <c r="I144" s="34">
        <v>2218320000</v>
      </c>
      <c r="J144" s="38" t="s">
        <v>33</v>
      </c>
      <c r="K144" s="38" t="s">
        <v>30</v>
      </c>
      <c r="L144" s="39" t="s">
        <v>260</v>
      </c>
    </row>
    <row r="145" spans="2:12" s="35" customFormat="1" ht="42.75">
      <c r="B145" s="53">
        <v>43232307</v>
      </c>
      <c r="C145" s="27" t="s">
        <v>261</v>
      </c>
      <c r="D145" s="37" t="s">
        <v>82</v>
      </c>
      <c r="E145" s="39" t="s">
        <v>259</v>
      </c>
      <c r="F145" s="32" t="s">
        <v>337</v>
      </c>
      <c r="G145" s="32" t="s">
        <v>336</v>
      </c>
      <c r="H145" s="34">
        <v>360000000</v>
      </c>
      <c r="I145" s="34">
        <v>360000000</v>
      </c>
      <c r="J145" s="38" t="s">
        <v>33</v>
      </c>
      <c r="K145" s="38" t="s">
        <v>30</v>
      </c>
      <c r="L145" s="39" t="s">
        <v>260</v>
      </c>
    </row>
    <row r="146" spans="2:12" s="35" customFormat="1" ht="42.75">
      <c r="B146" s="53" t="s">
        <v>262</v>
      </c>
      <c r="C146" s="27" t="s">
        <v>263</v>
      </c>
      <c r="D146" s="37" t="s">
        <v>82</v>
      </c>
      <c r="E146" s="39" t="s">
        <v>259</v>
      </c>
      <c r="F146" s="32" t="s">
        <v>59</v>
      </c>
      <c r="G146" s="32" t="s">
        <v>336</v>
      </c>
      <c r="H146" s="34">
        <v>6000000</v>
      </c>
      <c r="I146" s="34">
        <v>6000000</v>
      </c>
      <c r="J146" s="38" t="s">
        <v>33</v>
      </c>
      <c r="K146" s="38" t="s">
        <v>30</v>
      </c>
      <c r="L146" s="39" t="s">
        <v>260</v>
      </c>
    </row>
    <row r="147" spans="2:12" s="35" customFormat="1" ht="42.75">
      <c r="B147" s="53">
        <v>39121011</v>
      </c>
      <c r="C147" s="27" t="s">
        <v>264</v>
      </c>
      <c r="D147" s="37" t="s">
        <v>29</v>
      </c>
      <c r="E147" s="39" t="s">
        <v>265</v>
      </c>
      <c r="F147" s="32" t="s">
        <v>59</v>
      </c>
      <c r="G147" s="32" t="s">
        <v>336</v>
      </c>
      <c r="H147" s="34">
        <v>11324168402</v>
      </c>
      <c r="I147" s="34">
        <v>11324168402</v>
      </c>
      <c r="J147" s="38" t="s">
        <v>33</v>
      </c>
      <c r="K147" s="38" t="s">
        <v>30</v>
      </c>
      <c r="L147" s="39" t="s">
        <v>266</v>
      </c>
    </row>
    <row r="148" spans="2:12" s="35" customFormat="1" ht="42.75">
      <c r="B148" s="53" t="s">
        <v>338</v>
      </c>
      <c r="C148" s="27" t="s">
        <v>267</v>
      </c>
      <c r="D148" s="37" t="s">
        <v>36</v>
      </c>
      <c r="E148" s="39" t="s">
        <v>265</v>
      </c>
      <c r="F148" s="32" t="s">
        <v>48</v>
      </c>
      <c r="G148" s="32" t="s">
        <v>336</v>
      </c>
      <c r="H148" s="34">
        <v>200000000</v>
      </c>
      <c r="I148" s="34">
        <v>200000000</v>
      </c>
      <c r="J148" s="38" t="s">
        <v>33</v>
      </c>
      <c r="K148" s="38" t="s">
        <v>30</v>
      </c>
      <c r="L148" s="39" t="s">
        <v>266</v>
      </c>
    </row>
    <row r="149" spans="2:12" s="35" customFormat="1" ht="42.75">
      <c r="B149" s="53" t="s">
        <v>339</v>
      </c>
      <c r="C149" s="27" t="s">
        <v>268</v>
      </c>
      <c r="D149" s="37" t="s">
        <v>36</v>
      </c>
      <c r="E149" s="39" t="s">
        <v>265</v>
      </c>
      <c r="F149" s="32" t="s">
        <v>48</v>
      </c>
      <c r="G149" s="32" t="s">
        <v>336</v>
      </c>
      <c r="H149" s="34">
        <v>1000000000</v>
      </c>
      <c r="I149" s="34">
        <v>1000000000</v>
      </c>
      <c r="J149" s="38" t="s">
        <v>33</v>
      </c>
      <c r="K149" s="38" t="s">
        <v>30</v>
      </c>
      <c r="L149" s="39" t="s">
        <v>266</v>
      </c>
    </row>
    <row r="150" spans="2:12" s="35" customFormat="1" ht="42.75">
      <c r="B150" s="53">
        <v>44103100</v>
      </c>
      <c r="C150" s="27" t="s">
        <v>64</v>
      </c>
      <c r="D150" s="37" t="s">
        <v>36</v>
      </c>
      <c r="E150" s="39" t="s">
        <v>249</v>
      </c>
      <c r="F150" s="32" t="s">
        <v>59</v>
      </c>
      <c r="G150" s="32" t="s">
        <v>336</v>
      </c>
      <c r="H150" s="34">
        <v>63732080573.5211</v>
      </c>
      <c r="I150" s="34">
        <v>2176467853.4544983</v>
      </c>
      <c r="J150" s="38" t="s">
        <v>37</v>
      </c>
      <c r="K150" s="38" t="s">
        <v>250</v>
      </c>
      <c r="L150" s="39" t="s">
        <v>269</v>
      </c>
    </row>
    <row r="151" spans="2:12" s="35" customFormat="1" ht="28.5">
      <c r="B151" s="53">
        <v>81112200</v>
      </c>
      <c r="C151" s="27" t="s">
        <v>270</v>
      </c>
      <c r="D151" s="37" t="s">
        <v>36</v>
      </c>
      <c r="E151" s="39" t="s">
        <v>249</v>
      </c>
      <c r="F151" s="32" t="s">
        <v>337</v>
      </c>
      <c r="G151" s="32" t="s">
        <v>336</v>
      </c>
      <c r="H151" s="34">
        <v>1136523136</v>
      </c>
      <c r="I151" s="34">
        <v>120000000</v>
      </c>
      <c r="J151" s="38" t="s">
        <v>37</v>
      </c>
      <c r="K151" s="38" t="s">
        <v>250</v>
      </c>
      <c r="L151" s="39" t="s">
        <v>251</v>
      </c>
    </row>
    <row r="152" spans="2:12" s="35" customFormat="1" ht="42.75">
      <c r="B152" s="53">
        <v>43231512</v>
      </c>
      <c r="C152" s="32" t="s">
        <v>271</v>
      </c>
      <c r="D152" s="37" t="s">
        <v>134</v>
      </c>
      <c r="E152" s="39" t="s">
        <v>265</v>
      </c>
      <c r="F152" s="32" t="s">
        <v>59</v>
      </c>
      <c r="G152" s="32" t="s">
        <v>336</v>
      </c>
      <c r="H152" s="34">
        <v>890000000</v>
      </c>
      <c r="I152" s="34">
        <v>890000000</v>
      </c>
      <c r="J152" s="38" t="s">
        <v>33</v>
      </c>
      <c r="K152" s="38" t="s">
        <v>30</v>
      </c>
      <c r="L152" s="48" t="s">
        <v>272</v>
      </c>
    </row>
    <row r="153" spans="2:12" s="35" customFormat="1" ht="99.75">
      <c r="B153" s="53" t="s">
        <v>273</v>
      </c>
      <c r="C153" s="32" t="s">
        <v>274</v>
      </c>
      <c r="D153" s="37" t="s">
        <v>134</v>
      </c>
      <c r="E153" s="39" t="s">
        <v>249</v>
      </c>
      <c r="F153" s="32" t="s">
        <v>48</v>
      </c>
      <c r="G153" s="32" t="s">
        <v>336</v>
      </c>
      <c r="H153" s="34">
        <v>67585336018.55769</v>
      </c>
      <c r="I153" s="34">
        <v>2583647500</v>
      </c>
      <c r="J153" s="38" t="s">
        <v>37</v>
      </c>
      <c r="K153" s="38" t="s">
        <v>250</v>
      </c>
      <c r="L153" s="48" t="s">
        <v>275</v>
      </c>
    </row>
    <row r="154" spans="2:12" s="35" customFormat="1" ht="42.75">
      <c r="B154" s="53" t="s">
        <v>276</v>
      </c>
      <c r="C154" s="32" t="s">
        <v>277</v>
      </c>
      <c r="D154" s="37" t="s">
        <v>36</v>
      </c>
      <c r="E154" s="39" t="s">
        <v>249</v>
      </c>
      <c r="F154" s="32" t="s">
        <v>340</v>
      </c>
      <c r="G154" s="32" t="s">
        <v>336</v>
      </c>
      <c r="H154" s="34">
        <v>39711208720</v>
      </c>
      <c r="I154" s="34">
        <v>9711208720</v>
      </c>
      <c r="J154" s="38" t="s">
        <v>37</v>
      </c>
      <c r="K154" s="38" t="s">
        <v>250</v>
      </c>
      <c r="L154" s="48" t="s">
        <v>278</v>
      </c>
    </row>
    <row r="155" spans="2:12" s="35" customFormat="1" ht="85.5">
      <c r="B155" s="53" t="s">
        <v>341</v>
      </c>
      <c r="C155" s="32" t="s">
        <v>279</v>
      </c>
      <c r="D155" s="37" t="s">
        <v>134</v>
      </c>
      <c r="E155" s="39" t="s">
        <v>249</v>
      </c>
      <c r="F155" s="36" t="s">
        <v>48</v>
      </c>
      <c r="G155" s="32" t="s">
        <v>336</v>
      </c>
      <c r="H155" s="34">
        <v>31739889815</v>
      </c>
      <c r="I155" s="34">
        <v>13000000000</v>
      </c>
      <c r="J155" s="38" t="s">
        <v>37</v>
      </c>
      <c r="K155" s="38" t="s">
        <v>250</v>
      </c>
      <c r="L155" s="48" t="s">
        <v>254</v>
      </c>
    </row>
    <row r="156" spans="2:12" s="35" customFormat="1" ht="99.75">
      <c r="B156" s="53" t="s">
        <v>273</v>
      </c>
      <c r="C156" s="32" t="s">
        <v>67</v>
      </c>
      <c r="D156" s="37" t="s">
        <v>134</v>
      </c>
      <c r="E156" s="39" t="s">
        <v>249</v>
      </c>
      <c r="F156" s="32" t="s">
        <v>48</v>
      </c>
      <c r="G156" s="32" t="s">
        <v>336</v>
      </c>
      <c r="H156" s="34">
        <v>13114106583</v>
      </c>
      <c r="I156" s="34">
        <v>514106583</v>
      </c>
      <c r="J156" s="38" t="s">
        <v>37</v>
      </c>
      <c r="K156" s="38" t="s">
        <v>250</v>
      </c>
      <c r="L156" s="39" t="s">
        <v>275</v>
      </c>
    </row>
    <row r="157" spans="2:12" s="35" customFormat="1" ht="85.5">
      <c r="B157" s="53" t="s">
        <v>341</v>
      </c>
      <c r="C157" s="32" t="s">
        <v>69</v>
      </c>
      <c r="D157" s="37" t="s">
        <v>134</v>
      </c>
      <c r="E157" s="39" t="s">
        <v>249</v>
      </c>
      <c r="F157" s="32" t="s">
        <v>91</v>
      </c>
      <c r="G157" s="32" t="s">
        <v>336</v>
      </c>
      <c r="H157" s="34">
        <v>5900920025.000001</v>
      </c>
      <c r="I157" s="34">
        <v>1400000000.0000002</v>
      </c>
      <c r="J157" s="38" t="s">
        <v>37</v>
      </c>
      <c r="K157" s="38" t="s">
        <v>250</v>
      </c>
      <c r="L157" s="39" t="s">
        <v>254</v>
      </c>
    </row>
    <row r="158" spans="2:12" s="35" customFormat="1" ht="85.5">
      <c r="B158" s="53" t="s">
        <v>341</v>
      </c>
      <c r="C158" s="32" t="s">
        <v>280</v>
      </c>
      <c r="D158" s="37" t="s">
        <v>134</v>
      </c>
      <c r="E158" s="39" t="s">
        <v>249</v>
      </c>
      <c r="F158" s="36" t="s">
        <v>91</v>
      </c>
      <c r="G158" s="32" t="s">
        <v>336</v>
      </c>
      <c r="H158" s="34">
        <v>2950460012.5</v>
      </c>
      <c r="I158" s="34">
        <v>700000000</v>
      </c>
      <c r="J158" s="38" t="s">
        <v>37</v>
      </c>
      <c r="K158" s="38" t="s">
        <v>250</v>
      </c>
      <c r="L158" s="48" t="s">
        <v>254</v>
      </c>
    </row>
    <row r="159" spans="2:12" s="35" customFormat="1" ht="57">
      <c r="B159" s="53" t="s">
        <v>342</v>
      </c>
      <c r="C159" s="32" t="s">
        <v>281</v>
      </c>
      <c r="D159" s="37" t="s">
        <v>134</v>
      </c>
      <c r="E159" s="39" t="s">
        <v>249</v>
      </c>
      <c r="F159" s="36" t="s">
        <v>91</v>
      </c>
      <c r="G159" s="32" t="s">
        <v>336</v>
      </c>
      <c r="H159" s="34">
        <v>3471426951.8499994</v>
      </c>
      <c r="I159" s="34">
        <v>823600000</v>
      </c>
      <c r="J159" s="38" t="s">
        <v>37</v>
      </c>
      <c r="K159" s="38" t="s">
        <v>250</v>
      </c>
      <c r="L159" s="48" t="s">
        <v>282</v>
      </c>
    </row>
    <row r="160" spans="2:12" s="35" customFormat="1" ht="57">
      <c r="B160" s="53" t="s">
        <v>283</v>
      </c>
      <c r="C160" s="32" t="s">
        <v>284</v>
      </c>
      <c r="D160" s="37" t="s">
        <v>134</v>
      </c>
      <c r="E160" s="39" t="s">
        <v>249</v>
      </c>
      <c r="F160" s="36" t="s">
        <v>91</v>
      </c>
      <c r="G160" s="32" t="s">
        <v>336</v>
      </c>
      <c r="H160" s="34">
        <v>1334225085</v>
      </c>
      <c r="I160" s="34">
        <v>60000000</v>
      </c>
      <c r="J160" s="38" t="s">
        <v>37</v>
      </c>
      <c r="K160" s="38" t="s">
        <v>250</v>
      </c>
      <c r="L160" s="48" t="s">
        <v>285</v>
      </c>
    </row>
    <row r="161" spans="2:12" s="35" customFormat="1" ht="42.75">
      <c r="B161" s="53">
        <v>81111801</v>
      </c>
      <c r="C161" s="32" t="s">
        <v>286</v>
      </c>
      <c r="D161" s="37" t="s">
        <v>134</v>
      </c>
      <c r="E161" s="39" t="s">
        <v>265</v>
      </c>
      <c r="F161" s="36" t="s">
        <v>59</v>
      </c>
      <c r="G161" s="32" t="s">
        <v>336</v>
      </c>
      <c r="H161" s="34">
        <v>151943642</v>
      </c>
      <c r="I161" s="34">
        <v>151943642</v>
      </c>
      <c r="J161" s="38" t="s">
        <v>33</v>
      </c>
      <c r="K161" s="38" t="s">
        <v>30</v>
      </c>
      <c r="L161" s="48" t="s">
        <v>285</v>
      </c>
    </row>
    <row r="162" spans="2:12" s="35" customFormat="1" ht="42.75">
      <c r="B162" s="53">
        <v>81111509</v>
      </c>
      <c r="C162" s="32" t="s">
        <v>287</v>
      </c>
      <c r="D162" s="37" t="s">
        <v>36</v>
      </c>
      <c r="E162" s="39" t="s">
        <v>288</v>
      </c>
      <c r="F162" s="32" t="s">
        <v>59</v>
      </c>
      <c r="G162" s="32" t="s">
        <v>336</v>
      </c>
      <c r="H162" s="34">
        <v>2000000000</v>
      </c>
      <c r="I162" s="34">
        <v>2000000000</v>
      </c>
      <c r="J162" s="38" t="s">
        <v>33</v>
      </c>
      <c r="K162" s="38" t="s">
        <v>30</v>
      </c>
      <c r="L162" s="48" t="s">
        <v>289</v>
      </c>
    </row>
    <row r="163" spans="2:12" s="35" customFormat="1" ht="28.5">
      <c r="B163" s="53">
        <v>81112200</v>
      </c>
      <c r="C163" s="32" t="s">
        <v>290</v>
      </c>
      <c r="D163" s="37" t="s">
        <v>36</v>
      </c>
      <c r="E163" s="39" t="s">
        <v>249</v>
      </c>
      <c r="F163" s="32" t="s">
        <v>91</v>
      </c>
      <c r="G163" s="32" t="s">
        <v>336</v>
      </c>
      <c r="H163" s="34">
        <v>2655414011.25</v>
      </c>
      <c r="I163" s="34">
        <v>630000000</v>
      </c>
      <c r="J163" s="38" t="s">
        <v>37</v>
      </c>
      <c r="K163" s="38" t="s">
        <v>250</v>
      </c>
      <c r="L163" s="48" t="s">
        <v>251</v>
      </c>
    </row>
    <row r="164" spans="2:12" s="35" customFormat="1" ht="42.75">
      <c r="B164" s="53" t="s">
        <v>343</v>
      </c>
      <c r="C164" s="32" t="s">
        <v>66</v>
      </c>
      <c r="D164" s="37" t="s">
        <v>134</v>
      </c>
      <c r="E164" s="39" t="s">
        <v>249</v>
      </c>
      <c r="F164" s="36" t="s">
        <v>337</v>
      </c>
      <c r="G164" s="32" t="s">
        <v>336</v>
      </c>
      <c r="H164" s="34">
        <v>7065310884.999999</v>
      </c>
      <c r="I164" s="34">
        <v>2050000000</v>
      </c>
      <c r="J164" s="38" t="s">
        <v>37</v>
      </c>
      <c r="K164" s="38" t="s">
        <v>250</v>
      </c>
      <c r="L164" s="48" t="s">
        <v>282</v>
      </c>
    </row>
    <row r="165" spans="2:12" s="35" customFormat="1" ht="28.5">
      <c r="B165" s="53" t="s">
        <v>344</v>
      </c>
      <c r="C165" s="32" t="s">
        <v>291</v>
      </c>
      <c r="D165" s="37" t="s">
        <v>134</v>
      </c>
      <c r="E165" s="39" t="s">
        <v>249</v>
      </c>
      <c r="F165" s="32" t="s">
        <v>337</v>
      </c>
      <c r="G165" s="32" t="s">
        <v>336</v>
      </c>
      <c r="H165" s="34">
        <v>2946919460.4849997</v>
      </c>
      <c r="I165" s="34">
        <v>699160000</v>
      </c>
      <c r="J165" s="38" t="s">
        <v>37</v>
      </c>
      <c r="K165" s="38" t="s">
        <v>250</v>
      </c>
      <c r="L165" s="48" t="s">
        <v>282</v>
      </c>
    </row>
    <row r="166" spans="2:12" s="35" customFormat="1" ht="85.5">
      <c r="B166" s="53" t="s">
        <v>292</v>
      </c>
      <c r="C166" s="32" t="s">
        <v>63</v>
      </c>
      <c r="D166" s="37" t="s">
        <v>134</v>
      </c>
      <c r="E166" s="39" t="s">
        <v>249</v>
      </c>
      <c r="F166" s="32" t="s">
        <v>48</v>
      </c>
      <c r="G166" s="32" t="s">
        <v>336</v>
      </c>
      <c r="H166" s="34">
        <v>61144172277.9402</v>
      </c>
      <c r="I166" s="34">
        <v>676758741</v>
      </c>
      <c r="J166" s="38" t="s">
        <v>37</v>
      </c>
      <c r="K166" s="38" t="s">
        <v>250</v>
      </c>
      <c r="L166" s="48" t="s">
        <v>293</v>
      </c>
    </row>
    <row r="167" spans="2:12" s="35" customFormat="1" ht="57">
      <c r="B167" s="53" t="s">
        <v>294</v>
      </c>
      <c r="C167" s="32" t="s">
        <v>68</v>
      </c>
      <c r="D167" s="37" t="s">
        <v>134</v>
      </c>
      <c r="E167" s="39" t="s">
        <v>249</v>
      </c>
      <c r="F167" s="32" t="s">
        <v>91</v>
      </c>
      <c r="G167" s="32" t="s">
        <v>336</v>
      </c>
      <c r="H167" s="34">
        <v>4993009927.714431</v>
      </c>
      <c r="I167" s="34">
        <v>1184597294.8600001</v>
      </c>
      <c r="J167" s="38" t="s">
        <v>37</v>
      </c>
      <c r="K167" s="38" t="s">
        <v>250</v>
      </c>
      <c r="L167" s="48" t="s">
        <v>293</v>
      </c>
    </row>
    <row r="168" spans="2:12" s="35" customFormat="1" ht="57">
      <c r="B168" s="53">
        <v>80101507</v>
      </c>
      <c r="C168" s="32" t="s">
        <v>295</v>
      </c>
      <c r="D168" s="37" t="s">
        <v>36</v>
      </c>
      <c r="E168" s="39" t="s">
        <v>265</v>
      </c>
      <c r="F168" s="32" t="s">
        <v>91</v>
      </c>
      <c r="G168" s="32" t="s">
        <v>336</v>
      </c>
      <c r="H168" s="34">
        <v>800000000</v>
      </c>
      <c r="I168" s="34">
        <v>800000000</v>
      </c>
      <c r="J168" s="38" t="s">
        <v>33</v>
      </c>
      <c r="K168" s="38" t="s">
        <v>30</v>
      </c>
      <c r="L168" s="48" t="s">
        <v>285</v>
      </c>
    </row>
    <row r="169" spans="2:12" s="35" customFormat="1" ht="42.75">
      <c r="B169" s="53">
        <v>80111504</v>
      </c>
      <c r="C169" s="32" t="s">
        <v>296</v>
      </c>
      <c r="D169" s="37" t="s">
        <v>134</v>
      </c>
      <c r="E169" s="39" t="s">
        <v>265</v>
      </c>
      <c r="F169" s="36" t="s">
        <v>91</v>
      </c>
      <c r="G169" s="32" t="s">
        <v>336</v>
      </c>
      <c r="H169" s="34">
        <v>150000000</v>
      </c>
      <c r="I169" s="34">
        <v>150000000</v>
      </c>
      <c r="J169" s="38" t="s">
        <v>33</v>
      </c>
      <c r="K169" s="38" t="s">
        <v>30</v>
      </c>
      <c r="L169" s="48" t="s">
        <v>285</v>
      </c>
    </row>
    <row r="170" spans="2:12" s="35" customFormat="1" ht="42.75">
      <c r="B170" s="53" t="s">
        <v>345</v>
      </c>
      <c r="C170" s="32" t="s">
        <v>297</v>
      </c>
      <c r="D170" s="37" t="s">
        <v>134</v>
      </c>
      <c r="E170" s="39" t="s">
        <v>249</v>
      </c>
      <c r="F170" s="36" t="s">
        <v>337</v>
      </c>
      <c r="G170" s="32" t="s">
        <v>336</v>
      </c>
      <c r="H170" s="34">
        <v>4214942875</v>
      </c>
      <c r="I170" s="34">
        <v>1000000000</v>
      </c>
      <c r="J170" s="38" t="s">
        <v>37</v>
      </c>
      <c r="K170" s="38" t="s">
        <v>250</v>
      </c>
      <c r="L170" s="48" t="s">
        <v>272</v>
      </c>
    </row>
    <row r="171" spans="2:12" s="35" customFormat="1" ht="85.5">
      <c r="B171" s="53">
        <v>80111501</v>
      </c>
      <c r="C171" s="32" t="s">
        <v>299</v>
      </c>
      <c r="D171" s="33" t="s">
        <v>36</v>
      </c>
      <c r="E171" s="39" t="s">
        <v>52</v>
      </c>
      <c r="F171" s="32" t="s">
        <v>79</v>
      </c>
      <c r="G171" s="32" t="s">
        <v>80</v>
      </c>
      <c r="H171" s="34">
        <v>13432887626</v>
      </c>
      <c r="I171" s="34">
        <v>13432887626</v>
      </c>
      <c r="J171" s="38" t="s">
        <v>33</v>
      </c>
      <c r="K171" s="38" t="s">
        <v>30</v>
      </c>
      <c r="L171" s="48" t="s">
        <v>81</v>
      </c>
    </row>
    <row r="172" spans="2:12" s="35" customFormat="1" ht="114">
      <c r="B172" s="53" t="s">
        <v>313</v>
      </c>
      <c r="C172" s="32" t="s">
        <v>300</v>
      </c>
      <c r="D172" s="37" t="s">
        <v>133</v>
      </c>
      <c r="E172" s="39" t="s">
        <v>60</v>
      </c>
      <c r="F172" s="32" t="s">
        <v>91</v>
      </c>
      <c r="G172" s="32" t="s">
        <v>32</v>
      </c>
      <c r="H172" s="34">
        <v>1689000000</v>
      </c>
      <c r="I172" s="34">
        <v>1689000000</v>
      </c>
      <c r="J172" s="38" t="s">
        <v>33</v>
      </c>
      <c r="K172" s="47" t="s">
        <v>30</v>
      </c>
      <c r="L172" s="48" t="s">
        <v>301</v>
      </c>
    </row>
    <row r="173" spans="2:12" s="35" customFormat="1" ht="114">
      <c r="B173" s="53" t="s">
        <v>313</v>
      </c>
      <c r="C173" s="32" t="s">
        <v>302</v>
      </c>
      <c r="D173" s="37" t="s">
        <v>133</v>
      </c>
      <c r="E173" s="39" t="s">
        <v>60</v>
      </c>
      <c r="F173" s="32" t="s">
        <v>91</v>
      </c>
      <c r="G173" s="32" t="s">
        <v>32</v>
      </c>
      <c r="H173" s="34">
        <v>1613763000</v>
      </c>
      <c r="I173" s="34">
        <v>1613763000</v>
      </c>
      <c r="J173" s="38" t="s">
        <v>33</v>
      </c>
      <c r="K173" s="38" t="s">
        <v>30</v>
      </c>
      <c r="L173" s="48" t="s">
        <v>301</v>
      </c>
    </row>
    <row r="174" spans="2:12" s="35" customFormat="1" ht="114">
      <c r="B174" s="53" t="s">
        <v>314</v>
      </c>
      <c r="C174" s="32" t="s">
        <v>303</v>
      </c>
      <c r="D174" s="37" t="s">
        <v>133</v>
      </c>
      <c r="E174" s="39" t="s">
        <v>60</v>
      </c>
      <c r="F174" s="36" t="s">
        <v>91</v>
      </c>
      <c r="G174" s="32" t="s">
        <v>32</v>
      </c>
      <c r="H174" s="34">
        <v>1128237000</v>
      </c>
      <c r="I174" s="34">
        <v>1128237000</v>
      </c>
      <c r="J174" s="38" t="s">
        <v>33</v>
      </c>
      <c r="K174" s="38" t="s">
        <v>30</v>
      </c>
      <c r="L174" s="48" t="s">
        <v>301</v>
      </c>
    </row>
    <row r="175" spans="2:12" s="35" customFormat="1" ht="57">
      <c r="B175" s="53" t="s">
        <v>315</v>
      </c>
      <c r="C175" s="32" t="s">
        <v>304</v>
      </c>
      <c r="D175" s="37" t="s">
        <v>133</v>
      </c>
      <c r="E175" s="39" t="s">
        <v>52</v>
      </c>
      <c r="F175" s="36" t="s">
        <v>91</v>
      </c>
      <c r="G175" s="32" t="s">
        <v>32</v>
      </c>
      <c r="H175" s="34">
        <v>200000000</v>
      </c>
      <c r="I175" s="34">
        <v>200000000</v>
      </c>
      <c r="J175" s="38" t="s">
        <v>33</v>
      </c>
      <c r="K175" s="38" t="s">
        <v>30</v>
      </c>
      <c r="L175" s="48" t="s">
        <v>301</v>
      </c>
    </row>
    <row r="176" spans="2:12" s="35" customFormat="1" ht="71.25">
      <c r="B176" s="53" t="s">
        <v>316</v>
      </c>
      <c r="C176" s="32" t="s">
        <v>305</v>
      </c>
      <c r="D176" s="37" t="s">
        <v>133</v>
      </c>
      <c r="E176" s="39" t="s">
        <v>54</v>
      </c>
      <c r="F176" s="32" t="s">
        <v>91</v>
      </c>
      <c r="G176" s="32" t="s">
        <v>32</v>
      </c>
      <c r="H176" s="34">
        <v>200000000</v>
      </c>
      <c r="I176" s="34">
        <v>200000000</v>
      </c>
      <c r="J176" s="38" t="s">
        <v>33</v>
      </c>
      <c r="K176" s="38" t="s">
        <v>30</v>
      </c>
      <c r="L176" s="48" t="s">
        <v>301</v>
      </c>
    </row>
    <row r="177" spans="2:12" s="35" customFormat="1" ht="42.75">
      <c r="B177" s="53">
        <v>55101500</v>
      </c>
      <c r="C177" s="32" t="s">
        <v>318</v>
      </c>
      <c r="D177" s="37" t="s">
        <v>134</v>
      </c>
      <c r="E177" s="39" t="s">
        <v>65</v>
      </c>
      <c r="F177" s="32" t="s">
        <v>91</v>
      </c>
      <c r="G177" s="32" t="s">
        <v>32</v>
      </c>
      <c r="H177" s="34">
        <v>600000000</v>
      </c>
      <c r="I177" s="34">
        <v>600000000</v>
      </c>
      <c r="J177" s="38" t="s">
        <v>33</v>
      </c>
      <c r="K177" s="38" t="s">
        <v>30</v>
      </c>
      <c r="L177" s="48" t="s">
        <v>319</v>
      </c>
    </row>
    <row r="178" spans="2:12" s="35" customFormat="1" ht="71.25">
      <c r="B178" s="53" t="s">
        <v>320</v>
      </c>
      <c r="C178" s="32" t="s">
        <v>321</v>
      </c>
      <c r="D178" s="37" t="s">
        <v>134</v>
      </c>
      <c r="E178" s="39" t="s">
        <v>65</v>
      </c>
      <c r="F178" s="32" t="s">
        <v>91</v>
      </c>
      <c r="G178" s="32" t="s">
        <v>32</v>
      </c>
      <c r="H178" s="34">
        <v>750000000</v>
      </c>
      <c r="I178" s="34">
        <v>750000000</v>
      </c>
      <c r="J178" s="38" t="s">
        <v>33</v>
      </c>
      <c r="K178" s="38" t="s">
        <v>30</v>
      </c>
      <c r="L178" s="48" t="s">
        <v>319</v>
      </c>
    </row>
    <row r="179" spans="2:12" s="35" customFormat="1" ht="99.75">
      <c r="B179" s="53" t="s">
        <v>322</v>
      </c>
      <c r="C179" s="32" t="s">
        <v>323</v>
      </c>
      <c r="D179" s="37" t="s">
        <v>133</v>
      </c>
      <c r="E179" s="39" t="s">
        <v>65</v>
      </c>
      <c r="F179" s="32" t="s">
        <v>91</v>
      </c>
      <c r="G179" s="32" t="s">
        <v>32</v>
      </c>
      <c r="H179" s="34">
        <v>278000000</v>
      </c>
      <c r="I179" s="34">
        <v>278000000</v>
      </c>
      <c r="J179" s="38" t="s">
        <v>33</v>
      </c>
      <c r="K179" s="38" t="s">
        <v>30</v>
      </c>
      <c r="L179" s="48" t="s">
        <v>319</v>
      </c>
    </row>
    <row r="180" spans="2:12" s="35" customFormat="1" ht="28.5">
      <c r="B180" s="53">
        <v>83121600</v>
      </c>
      <c r="C180" s="32" t="s">
        <v>324</v>
      </c>
      <c r="D180" s="37" t="s">
        <v>133</v>
      </c>
      <c r="E180" s="39" t="s">
        <v>55</v>
      </c>
      <c r="F180" s="32" t="s">
        <v>91</v>
      </c>
      <c r="G180" s="32" t="s">
        <v>32</v>
      </c>
      <c r="H180" s="34">
        <v>800000000</v>
      </c>
      <c r="I180" s="34">
        <v>800000000</v>
      </c>
      <c r="J180" s="38" t="s">
        <v>33</v>
      </c>
      <c r="K180" s="38" t="s">
        <v>30</v>
      </c>
      <c r="L180" s="48" t="s">
        <v>319</v>
      </c>
    </row>
    <row r="181" spans="2:12" s="35" customFormat="1" ht="71.25">
      <c r="B181" s="53">
        <v>80101500</v>
      </c>
      <c r="C181" s="32" t="s">
        <v>325</v>
      </c>
      <c r="D181" s="37" t="s">
        <v>133</v>
      </c>
      <c r="E181" s="39" t="s">
        <v>55</v>
      </c>
      <c r="F181" s="32" t="s">
        <v>91</v>
      </c>
      <c r="G181" s="32" t="s">
        <v>32</v>
      </c>
      <c r="H181" s="34">
        <v>1893000000</v>
      </c>
      <c r="I181" s="34">
        <v>1893000000</v>
      </c>
      <c r="J181" s="38" t="s">
        <v>33</v>
      </c>
      <c r="K181" s="38" t="s">
        <v>30</v>
      </c>
      <c r="L181" s="48" t="s">
        <v>319</v>
      </c>
    </row>
    <row r="182" spans="2:12" s="35" customFormat="1" ht="28.5">
      <c r="B182" s="53">
        <v>80161506</v>
      </c>
      <c r="C182" s="32" t="s">
        <v>326</v>
      </c>
      <c r="D182" s="37" t="s">
        <v>133</v>
      </c>
      <c r="E182" s="39" t="s">
        <v>55</v>
      </c>
      <c r="F182" s="32" t="s">
        <v>91</v>
      </c>
      <c r="G182" s="32" t="s">
        <v>32</v>
      </c>
      <c r="H182" s="34">
        <v>1100000000</v>
      </c>
      <c r="I182" s="34">
        <v>1100000000</v>
      </c>
      <c r="J182" s="38" t="s">
        <v>33</v>
      </c>
      <c r="K182" s="38" t="s">
        <v>30</v>
      </c>
      <c r="L182" s="48" t="s">
        <v>319</v>
      </c>
    </row>
    <row r="183" spans="2:12" s="35" customFormat="1" ht="85.5">
      <c r="B183" s="53">
        <v>86101705</v>
      </c>
      <c r="C183" s="32" t="s">
        <v>327</v>
      </c>
      <c r="D183" s="37" t="s">
        <v>133</v>
      </c>
      <c r="E183" s="39" t="s">
        <v>65</v>
      </c>
      <c r="F183" s="32" t="s">
        <v>91</v>
      </c>
      <c r="G183" s="32" t="s">
        <v>32</v>
      </c>
      <c r="H183" s="34">
        <v>200000000</v>
      </c>
      <c r="I183" s="34">
        <v>200000000</v>
      </c>
      <c r="J183" s="38" t="s">
        <v>33</v>
      </c>
      <c r="K183" s="38" t="s">
        <v>30</v>
      </c>
      <c r="L183" s="48" t="s">
        <v>319</v>
      </c>
    </row>
    <row r="184" spans="2:12" s="35" customFormat="1" ht="28.5">
      <c r="B184" s="53">
        <v>86141704</v>
      </c>
      <c r="C184" s="32" t="s">
        <v>328</v>
      </c>
      <c r="D184" s="37" t="s">
        <v>133</v>
      </c>
      <c r="E184" s="39" t="s">
        <v>65</v>
      </c>
      <c r="F184" s="32" t="s">
        <v>91</v>
      </c>
      <c r="G184" s="32" t="s">
        <v>32</v>
      </c>
      <c r="H184" s="34">
        <v>400000000</v>
      </c>
      <c r="I184" s="34">
        <v>400000000</v>
      </c>
      <c r="J184" s="38" t="s">
        <v>33</v>
      </c>
      <c r="K184" s="38" t="s">
        <v>30</v>
      </c>
      <c r="L184" s="48" t="s">
        <v>319</v>
      </c>
    </row>
    <row r="185" spans="2:12" s="35" customFormat="1" ht="28.5">
      <c r="B185" s="53">
        <v>81111900</v>
      </c>
      <c r="C185" s="32" t="s">
        <v>329</v>
      </c>
      <c r="D185" s="37" t="s">
        <v>133</v>
      </c>
      <c r="E185" s="39" t="s">
        <v>65</v>
      </c>
      <c r="F185" s="32" t="s">
        <v>91</v>
      </c>
      <c r="G185" s="32" t="s">
        <v>32</v>
      </c>
      <c r="H185" s="34">
        <v>400000000</v>
      </c>
      <c r="I185" s="34">
        <v>400000000</v>
      </c>
      <c r="J185" s="38" t="s">
        <v>33</v>
      </c>
      <c r="K185" s="38" t="s">
        <v>30</v>
      </c>
      <c r="L185" s="48" t="s">
        <v>319</v>
      </c>
    </row>
    <row r="186" spans="2:12" s="35" customFormat="1" ht="42.75">
      <c r="B186" s="53">
        <v>86141704</v>
      </c>
      <c r="C186" s="32" t="s">
        <v>330</v>
      </c>
      <c r="D186" s="37" t="s">
        <v>133</v>
      </c>
      <c r="E186" s="39" t="s">
        <v>65</v>
      </c>
      <c r="F186" s="32" t="s">
        <v>91</v>
      </c>
      <c r="G186" s="32" t="s">
        <v>32</v>
      </c>
      <c r="H186" s="34">
        <v>350000000</v>
      </c>
      <c r="I186" s="34">
        <v>350000000</v>
      </c>
      <c r="J186" s="38" t="s">
        <v>33</v>
      </c>
      <c r="K186" s="38" t="s">
        <v>30</v>
      </c>
      <c r="L186" s="48" t="s">
        <v>319</v>
      </c>
    </row>
    <row r="187" spans="2:12" s="35" customFormat="1" ht="42.75">
      <c r="B187" s="53">
        <v>80101604</v>
      </c>
      <c r="C187" s="32" t="s">
        <v>331</v>
      </c>
      <c r="D187" s="37" t="s">
        <v>133</v>
      </c>
      <c r="E187" s="39" t="s">
        <v>144</v>
      </c>
      <c r="F187" s="32" t="s">
        <v>43</v>
      </c>
      <c r="G187" s="32" t="s">
        <v>32</v>
      </c>
      <c r="H187" s="34">
        <v>181858952</v>
      </c>
      <c r="I187" s="34">
        <v>181858952</v>
      </c>
      <c r="J187" s="38" t="s">
        <v>33</v>
      </c>
      <c r="K187" s="38" t="s">
        <v>30</v>
      </c>
      <c r="L187" s="48" t="s">
        <v>332</v>
      </c>
    </row>
    <row r="188" spans="2:12" s="35" customFormat="1" ht="42.75">
      <c r="B188" s="53">
        <v>80121704</v>
      </c>
      <c r="C188" s="32" t="s">
        <v>333</v>
      </c>
      <c r="D188" s="37" t="s">
        <v>133</v>
      </c>
      <c r="E188" s="39" t="s">
        <v>53</v>
      </c>
      <c r="F188" s="32" t="s">
        <v>43</v>
      </c>
      <c r="G188" s="32" t="s">
        <v>32</v>
      </c>
      <c r="H188" s="34">
        <v>34000000</v>
      </c>
      <c r="I188" s="34">
        <v>34000000</v>
      </c>
      <c r="J188" s="38" t="s">
        <v>33</v>
      </c>
      <c r="K188" s="38" t="s">
        <v>30</v>
      </c>
      <c r="L188" s="48" t="s">
        <v>332</v>
      </c>
    </row>
    <row r="189" spans="2:12" s="35" customFormat="1" ht="42.75">
      <c r="B189" s="53">
        <v>80121704</v>
      </c>
      <c r="C189" s="32" t="s">
        <v>334</v>
      </c>
      <c r="D189" s="37" t="s">
        <v>133</v>
      </c>
      <c r="E189" s="39" t="s">
        <v>53</v>
      </c>
      <c r="F189" s="32" t="s">
        <v>43</v>
      </c>
      <c r="G189" s="32" t="s">
        <v>32</v>
      </c>
      <c r="H189" s="34">
        <v>40000000</v>
      </c>
      <c r="I189" s="34">
        <v>40000000</v>
      </c>
      <c r="J189" s="38" t="s">
        <v>33</v>
      </c>
      <c r="K189" s="38" t="s">
        <v>30</v>
      </c>
      <c r="L189" s="48" t="s">
        <v>332</v>
      </c>
    </row>
    <row r="190" spans="2:12" s="35" customFormat="1" ht="42.75">
      <c r="B190" s="53">
        <v>80121704</v>
      </c>
      <c r="C190" s="32" t="s">
        <v>335</v>
      </c>
      <c r="D190" s="37" t="s">
        <v>133</v>
      </c>
      <c r="E190" s="39" t="s">
        <v>53</v>
      </c>
      <c r="F190" s="32" t="s">
        <v>43</v>
      </c>
      <c r="G190" s="32" t="s">
        <v>32</v>
      </c>
      <c r="H190" s="34">
        <v>10000000</v>
      </c>
      <c r="I190" s="34">
        <v>10000000</v>
      </c>
      <c r="J190" s="38" t="s">
        <v>33</v>
      </c>
      <c r="K190" s="38" t="s">
        <v>30</v>
      </c>
      <c r="L190" s="48" t="s">
        <v>332</v>
      </c>
    </row>
    <row r="192" spans="2:12" ht="30.75" thickBot="1">
      <c r="B192" s="18" t="s">
        <v>21</v>
      </c>
      <c r="C192" s="12"/>
      <c r="D192" s="29"/>
      <c r="L192" s="45"/>
    </row>
    <row r="193" spans="2:12" ht="30">
      <c r="B193" s="9" t="s">
        <v>6</v>
      </c>
      <c r="C193" s="13" t="s">
        <v>22</v>
      </c>
      <c r="D193" s="23" t="s">
        <v>14</v>
      </c>
      <c r="L193" s="45"/>
    </row>
    <row r="194" spans="2:12" ht="15">
      <c r="B194" s="16"/>
      <c r="C194" s="10"/>
      <c r="D194" s="30"/>
      <c r="L194" s="45"/>
    </row>
    <row r="195" spans="2:12" ht="15">
      <c r="B195" s="16"/>
      <c r="C195" s="10"/>
      <c r="D195" s="30"/>
      <c r="L195" s="45"/>
    </row>
    <row r="196" spans="2:12" ht="15">
      <c r="B196" s="16"/>
      <c r="C196" s="10"/>
      <c r="D196" s="30"/>
      <c r="L196" s="45"/>
    </row>
    <row r="197" spans="2:12" ht="15">
      <c r="B197" s="16"/>
      <c r="C197" s="10"/>
      <c r="D197" s="30"/>
      <c r="L197" s="45"/>
    </row>
    <row r="198" spans="2:12" ht="15.75" thickBot="1">
      <c r="B198" s="17"/>
      <c r="C198" s="11"/>
      <c r="D198" s="31"/>
      <c r="L198" s="45"/>
    </row>
    <row r="199" ht="15">
      <c r="L199" s="45"/>
    </row>
    <row r="200" ht="15">
      <c r="L200" s="45"/>
    </row>
    <row r="201" ht="15">
      <c r="L201" s="45"/>
    </row>
    <row r="202" spans="11:12" ht="15">
      <c r="K202" s="24"/>
      <c r="L202" s="45"/>
    </row>
    <row r="203" spans="11:12" ht="15">
      <c r="K203" s="24"/>
      <c r="L203" s="45"/>
    </row>
    <row r="204" spans="11:12" ht="15">
      <c r="K204" s="24"/>
      <c r="L204" s="45"/>
    </row>
    <row r="205" spans="11:12" ht="15">
      <c r="K205" s="24"/>
      <c r="L205" s="45"/>
    </row>
    <row r="206" spans="11:12" ht="15">
      <c r="K206" s="24"/>
      <c r="L206" s="45"/>
    </row>
    <row r="207" spans="11:12" ht="15">
      <c r="K207" s="24"/>
      <c r="L207" s="45"/>
    </row>
    <row r="208" spans="11:12" ht="15">
      <c r="K208" s="24"/>
      <c r="L208" s="45"/>
    </row>
    <row r="209" spans="11:12" ht="15">
      <c r="K209" s="24"/>
      <c r="L209" s="45"/>
    </row>
    <row r="210" spans="11:12" ht="15">
      <c r="K210" s="24"/>
      <c r="L210" s="45"/>
    </row>
    <row r="211" spans="11:12" ht="15">
      <c r="K211" s="24"/>
      <c r="L211" s="45"/>
    </row>
    <row r="212" spans="11:12" ht="15">
      <c r="K212" s="46"/>
      <c r="L212" s="45"/>
    </row>
    <row r="213" ht="15">
      <c r="L213" s="45"/>
    </row>
    <row r="214" ht="15">
      <c r="L214" s="45"/>
    </row>
    <row r="215" spans="9:12" ht="15">
      <c r="I215" s="24">
        <f>SUBTOTAL(9,I202:I209)</f>
        <v>0</v>
      </c>
      <c r="L215" s="45"/>
    </row>
    <row r="216" ht="15">
      <c r="L216" s="45"/>
    </row>
    <row r="217" ht="15">
      <c r="L217" s="45"/>
    </row>
    <row r="218" ht="15">
      <c r="L218" s="45"/>
    </row>
    <row r="65521" ht="15">
      <c r="K65521" s="32"/>
    </row>
  </sheetData>
  <sheetProtection/>
  <autoFilter ref="A18:L199"/>
  <mergeCells count="2">
    <mergeCell ref="F5:I9"/>
    <mergeCell ref="F11:I15"/>
  </mergeCells>
  <hyperlinks>
    <hyperlink ref="L104" r:id="rId1" display="unidadcendoj@cendoj.ramajudicial.gov.co"/>
    <hyperlink ref="L113" r:id="rId2" display="contratacion@deaj,ramajudicial.gov.co"/>
    <hyperlink ref="L114" r:id="rId3" display="contratacion@deaj,ramajudicial.gov.co"/>
    <hyperlink ref="L62" r:id="rId4" display="mailto:spenuelg@deaj.ramajudicial.gov.co"/>
  </hyperlinks>
  <printOptions/>
  <pageMargins left="0.25" right="0.25" top="0.75" bottom="0.75" header="0.3" footer="0.3"/>
  <pageSetup fitToHeight="0" fitToWidth="1" horizontalDpi="600" verticalDpi="600" orientation="landscape" scale="52"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2014-09-23T20:35:21Z</cp:lastPrinted>
  <dcterms:created xsi:type="dcterms:W3CDTF">2012-12-10T15:58:41Z</dcterms:created>
  <dcterms:modified xsi:type="dcterms:W3CDTF">2015-03-16T13:57:29Z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