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uarezb.TCI\Download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9" i="1" l="1"/>
  <c r="I119" i="1"/>
  <c r="J115" i="1"/>
  <c r="I115" i="1"/>
  <c r="J114" i="1"/>
  <c r="J120" i="1" s="1"/>
  <c r="I114" i="1"/>
  <c r="I120" i="1" s="1"/>
  <c r="J26" i="1"/>
  <c r="I26" i="1"/>
  <c r="I122" i="1" l="1"/>
  <c r="J122" i="1"/>
</calcChain>
</file>

<file path=xl/sharedStrings.xml><?xml version="1.0" encoding="utf-8"?>
<sst xmlns="http://schemas.openxmlformats.org/spreadsheetml/2006/main" count="137" uniqueCount="92">
  <si>
    <t>ACREEDOR</t>
  </si>
  <si>
    <t>Dirección Ejecutiva Seccional de administración ejecutiva Bogotá Cundinamarca y Amazonia</t>
  </si>
  <si>
    <t>NIT</t>
  </si>
  <si>
    <t>800165862-2</t>
  </si>
  <si>
    <t>DIRECCION</t>
  </si>
  <si>
    <t xml:space="preserve">Carrera 10 # 14-33 edificio Hernando Morales Molina piso 17 </t>
  </si>
  <si>
    <t>CORREO</t>
  </si>
  <si>
    <t>atencionalusuariobogota@cendoj.ramajudicial.gov.co</t>
  </si>
  <si>
    <t>Deudor</t>
  </si>
  <si>
    <t>EPS SURA</t>
  </si>
  <si>
    <t>AV EL DORADO 68 B 85</t>
  </si>
  <si>
    <t>Fecha Inicio</t>
  </si>
  <si>
    <t>Fecha fin</t>
  </si>
  <si>
    <t>Fecha Pago</t>
  </si>
  <si>
    <t>FECHA DE CORTE</t>
  </si>
  <si>
    <t>Identificación</t>
  </si>
  <si>
    <t>Nombre Funcionario</t>
  </si>
  <si>
    <t>Unidad Eje.</t>
  </si>
  <si>
    <t>Valor Pagado CSJ</t>
  </si>
  <si>
    <t>Intereses</t>
  </si>
  <si>
    <t>SARMIENTO DIAZ VICTOR RAUL</t>
  </si>
  <si>
    <t xml:space="preserve">SABOGAL NARVAEZ ROSEMERY </t>
  </si>
  <si>
    <t>SANTOS RUBIO DIANA FERNANDA</t>
  </si>
  <si>
    <t>AMAYA ZAMORA MERY ALEXANDRA</t>
  </si>
  <si>
    <t>HERNANDEZ CHAPARRO JUAN PABLO</t>
  </si>
  <si>
    <t>JUAN PABLOHERNANDEZ CHAPARRO</t>
  </si>
  <si>
    <t>CASTANEDA SOLER HANZ ALEXANDER</t>
  </si>
  <si>
    <t>Total 2</t>
  </si>
  <si>
    <t>28/02/2021</t>
  </si>
  <si>
    <t>MARGARITA FONSECA BARRERA</t>
  </si>
  <si>
    <t>EDEN ALFONSOIBARRA BUITRAGO</t>
  </si>
  <si>
    <t xml:space="preserve">AGUILERA MARTINEZ EVIDALIO </t>
  </si>
  <si>
    <t>ZULUAGA CARDONA IVAN DARIO</t>
  </si>
  <si>
    <t>LOZANO JAIME ENRIQUE</t>
  </si>
  <si>
    <t xml:space="preserve">GIRALDO ORREGO CLEMENCIA </t>
  </si>
  <si>
    <t>GONZALEZ MELENDEZ KAREN LUZ</t>
  </si>
  <si>
    <t xml:space="preserve">DIAZ DIAZ CAROLINA </t>
  </si>
  <si>
    <t>GRAJALES CALDERON MARIA EUGENIA</t>
  </si>
  <si>
    <t>RODRIGUEZ MENDEZ ERIKA DEL PILAR</t>
  </si>
  <si>
    <t>ALVARADO PACHON CLAUDIA PATRICIA</t>
  </si>
  <si>
    <t>CLAUDIA PATRICIAALVARADO PACHON</t>
  </si>
  <si>
    <t>OCAMPO PERALTA OLGA LUCIA</t>
  </si>
  <si>
    <t>FONSECA BARRERA MARGARITA</t>
  </si>
  <si>
    <t xml:space="preserve">FONSECA BARRERA MARGARITA </t>
  </si>
  <si>
    <t xml:space="preserve">ESPINOSA SALAZAR LILIANA </t>
  </si>
  <si>
    <t>CONTRERAS CHAVES MARIA CONSTANZA</t>
  </si>
  <si>
    <t>MARTIN SILVA NIDIA MARLENE</t>
  </si>
  <si>
    <t>NIDIA MARLENEMARTIN SILVA</t>
  </si>
  <si>
    <t xml:space="preserve">CAPUTO TELLO MONICA </t>
  </si>
  <si>
    <t>MORENO GUERRERO MERY ELENA</t>
  </si>
  <si>
    <t>MONICA EDITHMELENJE TRUJILLO</t>
  </si>
  <si>
    <t>BENAVIDES TRIANA CAROL</t>
  </si>
  <si>
    <t xml:space="preserve">BENAVIDES TRIANA CAROL </t>
  </si>
  <si>
    <t>GONZALEZ BARAJAS OLGA SOFIA</t>
  </si>
  <si>
    <t>JIMENEZ TORRES NATALIA ELVIRA</t>
  </si>
  <si>
    <t>ROJAS RUBIO CAROL LINA</t>
  </si>
  <si>
    <t>TIEMPOS OTALVARO MARITZA</t>
  </si>
  <si>
    <t>MARTINEZ ZAPATA DIEGO ALEXANDER</t>
  </si>
  <si>
    <t>DAZA RACERO FERNANDO ANTONIO</t>
  </si>
  <si>
    <t>HERNANDEZ  CESAR ALEJANDRO</t>
  </si>
  <si>
    <t>GUTIERREZ CAMELO RAINER ARTURO</t>
  </si>
  <si>
    <t>MESA DAVILA JOSE OSWALDO</t>
  </si>
  <si>
    <t>GONZALEZ MORA JUAN CARLOS</t>
  </si>
  <si>
    <t>GUZMAN BEDOYA JOHN JAIRO</t>
  </si>
  <si>
    <t xml:space="preserve">MARTINEZ MURILLO GIOVANNY </t>
  </si>
  <si>
    <t>VIVIANNE ANDREASANCHEZ FAJARDO</t>
  </si>
  <si>
    <t>SANCHEZ FAJARDO VIVIANNE ANDREA</t>
  </si>
  <si>
    <t>GARCIA CABARCAS NICOLE JOHANA</t>
  </si>
  <si>
    <t>MOLINA JULA DIEGO MAURICIO</t>
  </si>
  <si>
    <t>BARRAGAN MARTINEZ GUSTAVO ADOLFO</t>
  </si>
  <si>
    <t>LASTRE PEREZ LAURA ALEXANDRA</t>
  </si>
  <si>
    <t>SAENZ PARRA CARLOS EDUARDO</t>
  </si>
  <si>
    <t>CARLOS EDUARDOSAENZ PARRA</t>
  </si>
  <si>
    <t>SANTA ESQUIVEL VICTOR MANUEL</t>
  </si>
  <si>
    <t>CIFUENTES GONZALEZ RUCKY JOESEEPH</t>
  </si>
  <si>
    <t>SILVA ESGUERRA YUDY KATERINE</t>
  </si>
  <si>
    <t>TORRES PEREZ ADRIANA DEL PILAR</t>
  </si>
  <si>
    <t>CAMARGO RODRIGUEZ OSCAR GUILLERMO</t>
  </si>
  <si>
    <t>MARTINEZ CHAMORRO FABIO ANDRES</t>
  </si>
  <si>
    <t>TAMA SALAZAR RODNEY STIK</t>
  </si>
  <si>
    <t>GUERRERO SANDOVAL DIIANA MARCELA</t>
  </si>
  <si>
    <t>Total 8</t>
  </si>
  <si>
    <t>Total general</t>
  </si>
  <si>
    <t>Unidad Eje.2</t>
  </si>
  <si>
    <t>TOTALES</t>
  </si>
  <si>
    <t>Unidad Eje.8</t>
  </si>
  <si>
    <t>Usney Duran Quintero</t>
  </si>
  <si>
    <t>CC</t>
  </si>
  <si>
    <t>Contadora</t>
  </si>
  <si>
    <t>Tarjeta profesional</t>
  </si>
  <si>
    <t>Betty Johana Rojas Angarita</t>
  </si>
  <si>
    <t>Jefe Area de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</si>
</sst>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_-[$$-240A]\ * #,##0.00_-;\-[$$-240A]\ * #,##0.00_-;_-[$$-240A]\ * &quot;-&quot;??_-;_-@_-"/>
    <numFmt numFmtId="166" formatCode="_-[$$-240A]\ * #,##0_-;\-[$$-240A]\ * #,##0_-;_-[$$-2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b/>
      <sz val="2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5" xfId="0" applyFont="1" applyFill="1" applyBorder="1" applyAlignment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2" borderId="5" xfId="0" applyFont="1" applyFill="1" applyBorder="1" applyAlignment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2" xfId="0" applyFont="1" applyFill="1" applyBorder="1" applyAlignment="1"/>
    <xf numFmtId="0" fontId="6" fillId="0" borderId="9" xfId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" fontId="9" fillId="3" borderId="13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 vertical="center"/>
    </xf>
    <xf numFmtId="164" fontId="9" fillId="3" borderId="14" xfId="0" applyNumberFormat="1" applyFont="1" applyFill="1" applyBorder="1" applyAlignment="1">
      <alignment horizontal="center" vertical="center"/>
    </xf>
    <xf numFmtId="164" fontId="9" fillId="3" borderId="15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165" fontId="11" fillId="0" borderId="2" xfId="0" applyNumberFormat="1" applyFont="1" applyBorder="1"/>
    <xf numFmtId="166" fontId="11" fillId="0" borderId="4" xfId="0" applyNumberFormat="1" applyFont="1" applyBorder="1"/>
    <xf numFmtId="14" fontId="10" fillId="0" borderId="5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14" fontId="10" fillId="0" borderId="16" xfId="0" applyNumberFormat="1" applyFont="1" applyFill="1" applyBorder="1" applyAlignment="1">
      <alignment horizontal="center" vertical="center"/>
    </xf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165" fontId="11" fillId="0" borderId="6" xfId="0" applyNumberFormat="1" applyFont="1" applyBorder="1"/>
    <xf numFmtId="166" fontId="11" fillId="0" borderId="8" xfId="0" applyNumberFormat="1" applyFont="1" applyBorder="1"/>
    <xf numFmtId="0" fontId="12" fillId="0" borderId="6" xfId="0" applyFont="1" applyBorder="1" applyAlignment="1">
      <alignment horizontal="center"/>
    </xf>
    <xf numFmtId="165" fontId="12" fillId="0" borderId="6" xfId="0" applyNumberFormat="1" applyFont="1" applyBorder="1"/>
    <xf numFmtId="166" fontId="12" fillId="0" borderId="8" xfId="0" applyNumberFormat="1" applyFont="1" applyBorder="1"/>
    <xf numFmtId="14" fontId="11" fillId="0" borderId="5" xfId="0" applyNumberFormat="1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4" fontId="10" fillId="0" borderId="12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14" fontId="10" fillId="0" borderId="1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165" fontId="11" fillId="0" borderId="9" xfId="0" applyNumberFormat="1" applyFont="1" applyBorder="1"/>
    <xf numFmtId="166" fontId="11" fillId="0" borderId="11" xfId="0" applyNumberFormat="1" applyFont="1" applyBorder="1"/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0" fontId="12" fillId="0" borderId="0" xfId="0" applyFont="1" applyBorder="1" applyAlignment="1">
      <alignment horizontal="center"/>
    </xf>
    <xf numFmtId="165" fontId="12" fillId="0" borderId="0" xfId="0" applyNumberFormat="1" applyFont="1" applyBorder="1"/>
    <xf numFmtId="166" fontId="12" fillId="0" borderId="0" xfId="0" applyNumberFormat="1" applyFont="1" applyBorder="1"/>
    <xf numFmtId="1" fontId="9" fillId="3" borderId="1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164" fontId="9" fillId="3" borderId="9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64" fontId="9" fillId="3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alusuariobogota@cendoj.ramajudicial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1"/>
  <sheetViews>
    <sheetView tabSelected="1" workbookViewId="0">
      <selection activeCell="C11" sqref="C11:F11"/>
    </sheetView>
  </sheetViews>
  <sheetFormatPr baseColWidth="10" defaultRowHeight="15" outlineLevelRow="2" x14ac:dyDescent="0.25"/>
  <cols>
    <col min="2" max="2" width="24.140625" bestFit="1" customWidth="1"/>
    <col min="3" max="3" width="15.85546875" bestFit="1" customWidth="1"/>
    <col min="4" max="4" width="18.85546875" bestFit="1" customWidth="1"/>
    <col min="5" max="5" width="22.5703125" customWidth="1"/>
    <col min="6" max="6" width="20.42578125" bestFit="1" customWidth="1"/>
    <col min="7" max="7" width="51.42578125" bestFit="1" customWidth="1"/>
    <col min="8" max="8" width="18.28515625" bestFit="1" customWidth="1"/>
    <col min="9" max="9" width="25.85546875" style="1" bestFit="1" customWidth="1"/>
    <col min="10" max="10" width="15.85546875" style="1" bestFit="1" customWidth="1"/>
  </cols>
  <sheetData>
    <row r="1" spans="2:10" ht="15.75" thickBot="1" x14ac:dyDescent="0.3"/>
    <row r="2" spans="2:10" ht="30" customHeight="1" x14ac:dyDescent="0.25">
      <c r="B2" s="2" t="s">
        <v>0</v>
      </c>
      <c r="C2" s="3" t="s">
        <v>1</v>
      </c>
      <c r="D2" s="3"/>
      <c r="E2" s="4"/>
      <c r="F2" s="5"/>
    </row>
    <row r="3" spans="2:10" ht="30" customHeight="1" x14ac:dyDescent="0.25">
      <c r="B3" s="6"/>
      <c r="C3" s="7"/>
      <c r="D3" s="7"/>
      <c r="E3" s="8"/>
      <c r="F3" s="9"/>
    </row>
    <row r="4" spans="2:10" ht="15" customHeight="1" x14ac:dyDescent="0.25">
      <c r="B4" s="10" t="s">
        <v>2</v>
      </c>
      <c r="C4" s="11" t="s">
        <v>3</v>
      </c>
      <c r="D4" s="11"/>
      <c r="E4" s="12"/>
      <c r="F4" s="13"/>
    </row>
    <row r="5" spans="2:10" ht="15" customHeight="1" x14ac:dyDescent="0.25">
      <c r="B5" s="10" t="s">
        <v>4</v>
      </c>
      <c r="C5" s="11" t="s">
        <v>5</v>
      </c>
      <c r="D5" s="11"/>
      <c r="E5" s="12"/>
      <c r="F5" s="13"/>
    </row>
    <row r="6" spans="2:10" ht="15" customHeight="1" thickBot="1" x14ac:dyDescent="0.3">
      <c r="B6" s="10" t="s">
        <v>6</v>
      </c>
      <c r="C6" s="14" t="s">
        <v>7</v>
      </c>
      <c r="D6" s="15"/>
      <c r="E6" s="16"/>
      <c r="F6" s="17"/>
    </row>
    <row r="7" spans="2:10" ht="15.75" thickBot="1" x14ac:dyDescent="0.3"/>
    <row r="8" spans="2:10" x14ac:dyDescent="0.25">
      <c r="B8" s="18" t="s">
        <v>8</v>
      </c>
      <c r="C8" s="19" t="s">
        <v>9</v>
      </c>
      <c r="D8" s="19"/>
      <c r="E8" s="20"/>
      <c r="F8" s="21"/>
    </row>
    <row r="9" spans="2:10" x14ac:dyDescent="0.25">
      <c r="B9" s="22"/>
      <c r="C9" s="23"/>
      <c r="D9" s="23"/>
      <c r="E9" s="24"/>
      <c r="F9" s="25"/>
    </row>
    <row r="10" spans="2:10" x14ac:dyDescent="0.25">
      <c r="B10" s="10" t="s">
        <v>2</v>
      </c>
      <c r="C10" s="26">
        <v>800088702</v>
      </c>
      <c r="D10" s="26">
        <v>800088702</v>
      </c>
      <c r="E10" s="27">
        <v>800088702</v>
      </c>
      <c r="F10" s="28">
        <v>800088702</v>
      </c>
    </row>
    <row r="11" spans="2:10" x14ac:dyDescent="0.25">
      <c r="B11" s="10" t="s">
        <v>4</v>
      </c>
      <c r="C11" s="26" t="s">
        <v>10</v>
      </c>
      <c r="D11" s="26"/>
      <c r="E11" s="27"/>
      <c r="F11" s="28"/>
    </row>
    <row r="12" spans="2:10" ht="15.75" thickBot="1" x14ac:dyDescent="0.3">
      <c r="B12" s="29" t="s">
        <v>6</v>
      </c>
      <c r="C12" s="30"/>
      <c r="D12" s="31"/>
      <c r="E12" s="32"/>
      <c r="F12" s="33"/>
    </row>
    <row r="14" spans="2:10" ht="15.75" thickBot="1" x14ac:dyDescent="0.3"/>
    <row r="15" spans="2:10" ht="16.5" thickBot="1" x14ac:dyDescent="0.3">
      <c r="B15" s="34" t="s">
        <v>11</v>
      </c>
      <c r="C15" s="35" t="s">
        <v>12</v>
      </c>
      <c r="D15" s="35" t="s">
        <v>13</v>
      </c>
      <c r="E15" s="35" t="s">
        <v>14</v>
      </c>
      <c r="F15" s="35" t="s">
        <v>15</v>
      </c>
      <c r="G15" s="35" t="s">
        <v>16</v>
      </c>
      <c r="H15" s="35" t="s">
        <v>17</v>
      </c>
      <c r="I15" s="36" t="s">
        <v>18</v>
      </c>
      <c r="J15" s="37" t="s">
        <v>19</v>
      </c>
    </row>
    <row r="16" spans="2:10" ht="15.75" outlineLevel="2" x14ac:dyDescent="0.25">
      <c r="B16" s="38">
        <v>44441</v>
      </c>
      <c r="C16" s="39">
        <v>44455</v>
      </c>
      <c r="D16" s="39">
        <v>44500</v>
      </c>
      <c r="E16" s="39">
        <v>45016</v>
      </c>
      <c r="F16" s="40">
        <v>13702856</v>
      </c>
      <c r="G16" s="40" t="s">
        <v>20</v>
      </c>
      <c r="H16" s="41">
        <v>2</v>
      </c>
      <c r="I16" s="42">
        <v>2237622</v>
      </c>
      <c r="J16" s="43">
        <v>1051118.0301230138</v>
      </c>
    </row>
    <row r="17" spans="2:10" ht="15.75" outlineLevel="2" x14ac:dyDescent="0.25">
      <c r="B17" s="44">
        <v>44502</v>
      </c>
      <c r="C17" s="45">
        <v>44508</v>
      </c>
      <c r="D17" s="45">
        <v>44530</v>
      </c>
      <c r="E17" s="46">
        <v>45016</v>
      </c>
      <c r="F17" s="47">
        <v>40989696</v>
      </c>
      <c r="G17" s="47" t="s">
        <v>21</v>
      </c>
      <c r="H17" s="48">
        <v>2</v>
      </c>
      <c r="I17" s="49">
        <v>50039</v>
      </c>
      <c r="J17" s="50">
        <v>21486.067988904109</v>
      </c>
    </row>
    <row r="18" spans="2:10" ht="15.75" outlineLevel="2" x14ac:dyDescent="0.25">
      <c r="B18" s="44">
        <v>44341</v>
      </c>
      <c r="C18" s="45">
        <v>44343</v>
      </c>
      <c r="D18" s="45">
        <v>44530</v>
      </c>
      <c r="E18" s="46">
        <v>45016</v>
      </c>
      <c r="F18" s="47">
        <v>52693911</v>
      </c>
      <c r="G18" s="47" t="s">
        <v>22</v>
      </c>
      <c r="H18" s="48">
        <v>2</v>
      </c>
      <c r="I18" s="49">
        <v>7120</v>
      </c>
      <c r="J18" s="50">
        <v>3799.7401534246574</v>
      </c>
    </row>
    <row r="19" spans="2:10" ht="15.75" outlineLevel="2" x14ac:dyDescent="0.25">
      <c r="B19" s="44">
        <v>44327</v>
      </c>
      <c r="C19" s="45">
        <v>44329</v>
      </c>
      <c r="D19" s="45">
        <v>44530</v>
      </c>
      <c r="E19" s="46">
        <v>45016</v>
      </c>
      <c r="F19" s="47">
        <v>52890427</v>
      </c>
      <c r="G19" s="47" t="s">
        <v>23</v>
      </c>
      <c r="H19" s="48">
        <v>2</v>
      </c>
      <c r="I19" s="49">
        <v>5560</v>
      </c>
      <c r="J19" s="50">
        <v>3018.0114136986303</v>
      </c>
    </row>
    <row r="20" spans="2:10" ht="15.75" outlineLevel="2" x14ac:dyDescent="0.25">
      <c r="B20" s="44">
        <v>44350</v>
      </c>
      <c r="C20" s="45">
        <v>44352</v>
      </c>
      <c r="D20" s="45">
        <v>44439</v>
      </c>
      <c r="E20" s="46">
        <v>45016</v>
      </c>
      <c r="F20" s="47">
        <v>79594655</v>
      </c>
      <c r="G20" s="47" t="s">
        <v>24</v>
      </c>
      <c r="H20" s="48">
        <v>2</v>
      </c>
      <c r="I20" s="49">
        <v>163783</v>
      </c>
      <c r="J20" s="50">
        <v>86124.57259712329</v>
      </c>
    </row>
    <row r="21" spans="2:10" ht="15.75" outlineLevel="2" x14ac:dyDescent="0.25">
      <c r="B21" s="44">
        <v>44489</v>
      </c>
      <c r="C21" s="45">
        <v>44503</v>
      </c>
      <c r="D21" s="45">
        <v>44530</v>
      </c>
      <c r="E21" s="46">
        <v>45016</v>
      </c>
      <c r="F21" s="47">
        <v>79594655</v>
      </c>
      <c r="G21" s="47" t="s">
        <v>25</v>
      </c>
      <c r="H21" s="48">
        <v>2</v>
      </c>
      <c r="I21" s="49">
        <v>1350866</v>
      </c>
      <c r="J21" s="50">
        <v>590662.45749726018</v>
      </c>
    </row>
    <row r="22" spans="2:10" ht="15.75" outlineLevel="2" x14ac:dyDescent="0.25">
      <c r="B22" s="44">
        <v>44523</v>
      </c>
      <c r="C22" s="45">
        <v>44527</v>
      </c>
      <c r="D22" s="45">
        <v>44530</v>
      </c>
      <c r="E22" s="46">
        <v>45016</v>
      </c>
      <c r="F22" s="47">
        <v>79594655</v>
      </c>
      <c r="G22" s="47" t="s">
        <v>24</v>
      </c>
      <c r="H22" s="48">
        <v>2</v>
      </c>
      <c r="I22" s="49">
        <v>10237</v>
      </c>
      <c r="J22" s="50">
        <v>4253.2337017808222</v>
      </c>
    </row>
    <row r="23" spans="2:10" ht="15.75" outlineLevel="2" x14ac:dyDescent="0.25">
      <c r="B23" s="44">
        <v>44523</v>
      </c>
      <c r="C23" s="45">
        <v>44527</v>
      </c>
      <c r="D23" s="45">
        <v>44561</v>
      </c>
      <c r="E23" s="46">
        <v>45016</v>
      </c>
      <c r="F23" s="47">
        <v>79594655</v>
      </c>
      <c r="G23" s="47" t="s">
        <v>24</v>
      </c>
      <c r="H23" s="48">
        <v>2</v>
      </c>
      <c r="I23" s="49">
        <v>321158</v>
      </c>
      <c r="J23" s="50">
        <v>133433.62598383561</v>
      </c>
    </row>
    <row r="24" spans="2:10" ht="15.75" outlineLevel="2" x14ac:dyDescent="0.25">
      <c r="B24" s="44">
        <v>44440</v>
      </c>
      <c r="C24" s="45">
        <v>44469</v>
      </c>
      <c r="D24" s="45">
        <v>44469</v>
      </c>
      <c r="E24" s="46">
        <v>45016</v>
      </c>
      <c r="F24" s="47">
        <v>79698786</v>
      </c>
      <c r="G24" s="47" t="s">
        <v>26</v>
      </c>
      <c r="H24" s="48">
        <v>2</v>
      </c>
      <c r="I24" s="49">
        <v>4614489</v>
      </c>
      <c r="J24" s="50">
        <v>2170653.7292346573</v>
      </c>
    </row>
    <row r="25" spans="2:10" ht="15.75" outlineLevel="2" x14ac:dyDescent="0.25">
      <c r="B25" s="44">
        <v>44473</v>
      </c>
      <c r="C25" s="45">
        <v>44498</v>
      </c>
      <c r="D25" s="45">
        <v>44530</v>
      </c>
      <c r="E25" s="46">
        <v>45016</v>
      </c>
      <c r="F25" s="47">
        <v>79698786</v>
      </c>
      <c r="G25" s="47" t="s">
        <v>26</v>
      </c>
      <c r="H25" s="48">
        <v>2</v>
      </c>
      <c r="I25" s="49">
        <v>204733</v>
      </c>
      <c r="J25" s="50">
        <v>91664.769542602735</v>
      </c>
    </row>
    <row r="26" spans="2:10" ht="15.75" outlineLevel="1" x14ac:dyDescent="0.25">
      <c r="B26" s="44"/>
      <c r="C26" s="45"/>
      <c r="D26" s="45"/>
      <c r="E26" s="46"/>
      <c r="F26" s="47"/>
      <c r="G26" s="47"/>
      <c r="H26" s="51" t="s">
        <v>27</v>
      </c>
      <c r="I26" s="52">
        <f>SUBTOTAL(9,I16:I25)</f>
        <v>8965607</v>
      </c>
      <c r="J26" s="53">
        <f>SUBTOTAL(9,J16:J25)</f>
        <v>4156214.2382363011</v>
      </c>
    </row>
    <row r="27" spans="2:10" ht="15.75" outlineLevel="2" x14ac:dyDescent="0.25">
      <c r="B27" s="44">
        <v>44236</v>
      </c>
      <c r="C27" s="45">
        <v>44245</v>
      </c>
      <c r="D27" s="45" t="s">
        <v>28</v>
      </c>
      <c r="E27" s="46">
        <v>45016</v>
      </c>
      <c r="F27" s="47">
        <v>51640323</v>
      </c>
      <c r="G27" s="47" t="s">
        <v>29</v>
      </c>
      <c r="H27" s="48">
        <v>8</v>
      </c>
      <c r="I27" s="49">
        <v>319711</v>
      </c>
      <c r="J27" s="50">
        <v>193050.7427617808</v>
      </c>
    </row>
    <row r="28" spans="2:10" ht="15.75" outlineLevel="2" x14ac:dyDescent="0.25">
      <c r="B28" s="44">
        <v>44236</v>
      </c>
      <c r="C28" s="45">
        <v>44245</v>
      </c>
      <c r="D28" s="45" t="s">
        <v>28</v>
      </c>
      <c r="E28" s="46">
        <v>45016</v>
      </c>
      <c r="F28" s="47">
        <v>51640323</v>
      </c>
      <c r="G28" s="47" t="s">
        <v>29</v>
      </c>
      <c r="H28" s="48">
        <v>8</v>
      </c>
      <c r="I28" s="49">
        <v>220262</v>
      </c>
      <c r="J28" s="50">
        <v>133000.5620769863</v>
      </c>
    </row>
    <row r="29" spans="2:10" ht="15.75" outlineLevel="2" x14ac:dyDescent="0.25">
      <c r="B29" s="44">
        <v>44510</v>
      </c>
      <c r="C29" s="45">
        <v>44513</v>
      </c>
      <c r="D29" s="45">
        <v>44530</v>
      </c>
      <c r="E29" s="46">
        <v>45016</v>
      </c>
      <c r="F29" s="47">
        <v>7634010</v>
      </c>
      <c r="G29" s="47" t="s">
        <v>30</v>
      </c>
      <c r="H29" s="48">
        <v>8</v>
      </c>
      <c r="I29" s="49">
        <v>192890</v>
      </c>
      <c r="J29" s="50">
        <v>81675.307006849325</v>
      </c>
    </row>
    <row r="30" spans="2:10" ht="15.75" outlineLevel="2" x14ac:dyDescent="0.25">
      <c r="B30" s="44">
        <v>44532</v>
      </c>
      <c r="C30" s="45">
        <v>44561</v>
      </c>
      <c r="D30" s="45">
        <v>44561</v>
      </c>
      <c r="E30" s="46">
        <v>45016</v>
      </c>
      <c r="F30" s="47">
        <v>17415174</v>
      </c>
      <c r="G30" s="47" t="s">
        <v>31</v>
      </c>
      <c r="H30" s="48">
        <v>8</v>
      </c>
      <c r="I30" s="49">
        <v>2578076</v>
      </c>
      <c r="J30" s="50">
        <v>1055752.8470153424</v>
      </c>
    </row>
    <row r="31" spans="2:10" ht="15.75" outlineLevel="2" x14ac:dyDescent="0.25">
      <c r="B31" s="44">
        <v>44200</v>
      </c>
      <c r="C31" s="45">
        <v>44211</v>
      </c>
      <c r="D31" s="45">
        <v>44530</v>
      </c>
      <c r="E31" s="46">
        <v>45016</v>
      </c>
      <c r="F31" s="47">
        <v>18399696</v>
      </c>
      <c r="G31" s="47" t="s">
        <v>32</v>
      </c>
      <c r="H31" s="48">
        <v>8</v>
      </c>
      <c r="I31" s="49">
        <v>118512</v>
      </c>
      <c r="J31" s="50">
        <v>74319.28106301371</v>
      </c>
    </row>
    <row r="32" spans="2:10" ht="15.75" outlineLevel="2" x14ac:dyDescent="0.25">
      <c r="B32" s="44">
        <v>44296</v>
      </c>
      <c r="C32" s="45">
        <v>44325</v>
      </c>
      <c r="D32" s="45">
        <v>44530</v>
      </c>
      <c r="E32" s="46">
        <v>45016</v>
      </c>
      <c r="F32" s="47">
        <v>19499058</v>
      </c>
      <c r="G32" s="47" t="s">
        <v>33</v>
      </c>
      <c r="H32" s="48">
        <v>8</v>
      </c>
      <c r="I32" s="49">
        <v>90886</v>
      </c>
      <c r="J32" s="50">
        <v>51350.901253424658</v>
      </c>
    </row>
    <row r="33" spans="2:10" ht="15.75" outlineLevel="2" x14ac:dyDescent="0.25">
      <c r="B33" s="44">
        <v>44341</v>
      </c>
      <c r="C33" s="45">
        <v>44350</v>
      </c>
      <c r="D33" s="45">
        <v>44530</v>
      </c>
      <c r="E33" s="46">
        <v>45016</v>
      </c>
      <c r="F33" s="47">
        <v>30332407</v>
      </c>
      <c r="G33" s="47" t="s">
        <v>34</v>
      </c>
      <c r="H33" s="48">
        <v>8</v>
      </c>
      <c r="I33" s="49">
        <v>35388</v>
      </c>
      <c r="J33" s="50">
        <v>18885.562436712331</v>
      </c>
    </row>
    <row r="34" spans="2:10" ht="15.75" outlineLevel="2" x14ac:dyDescent="0.25">
      <c r="B34" s="44">
        <v>44256</v>
      </c>
      <c r="C34" s="45">
        <v>44319</v>
      </c>
      <c r="D34" s="45">
        <v>44316</v>
      </c>
      <c r="E34" s="46">
        <v>45016</v>
      </c>
      <c r="F34" s="47">
        <v>32939554</v>
      </c>
      <c r="G34" s="47" t="s">
        <v>35</v>
      </c>
      <c r="H34" s="48">
        <v>8</v>
      </c>
      <c r="I34" s="49">
        <v>14032592</v>
      </c>
      <c r="J34" s="50">
        <v>8278550.7176745199</v>
      </c>
    </row>
    <row r="35" spans="2:10" ht="15.75" outlineLevel="2" x14ac:dyDescent="0.25">
      <c r="B35" s="44">
        <v>44256</v>
      </c>
      <c r="C35" s="45">
        <v>44319</v>
      </c>
      <c r="D35" s="45">
        <v>44530</v>
      </c>
      <c r="E35" s="46">
        <v>45016</v>
      </c>
      <c r="F35" s="47">
        <v>32939554</v>
      </c>
      <c r="G35" s="47" t="s">
        <v>35</v>
      </c>
      <c r="H35" s="48">
        <v>8</v>
      </c>
      <c r="I35" s="49">
        <v>382943</v>
      </c>
      <c r="J35" s="50">
        <v>225917.85234534246</v>
      </c>
    </row>
    <row r="36" spans="2:10" ht="15.75" outlineLevel="2" x14ac:dyDescent="0.25">
      <c r="B36" s="44">
        <v>44413</v>
      </c>
      <c r="C36" s="45">
        <v>44432</v>
      </c>
      <c r="D36" s="45">
        <v>44530</v>
      </c>
      <c r="E36" s="46">
        <v>45016</v>
      </c>
      <c r="F36" s="47">
        <v>33353040</v>
      </c>
      <c r="G36" s="47" t="s">
        <v>36</v>
      </c>
      <c r="H36" s="48">
        <v>8</v>
      </c>
      <c r="I36" s="49">
        <v>193274</v>
      </c>
      <c r="J36" s="50">
        <v>94191.289623287666</v>
      </c>
    </row>
    <row r="37" spans="2:10" ht="15.75" outlineLevel="2" x14ac:dyDescent="0.25">
      <c r="B37" s="44">
        <v>44297</v>
      </c>
      <c r="C37" s="45">
        <v>44302</v>
      </c>
      <c r="D37" s="45">
        <v>44316</v>
      </c>
      <c r="E37" s="46">
        <v>45016</v>
      </c>
      <c r="F37" s="47">
        <v>33745866</v>
      </c>
      <c r="G37" s="47" t="s">
        <v>37</v>
      </c>
      <c r="H37" s="48">
        <v>8</v>
      </c>
      <c r="I37" s="49">
        <v>279732</v>
      </c>
      <c r="J37" s="50">
        <v>158049.53798630138</v>
      </c>
    </row>
    <row r="38" spans="2:10" ht="15.75" outlineLevel="2" x14ac:dyDescent="0.25">
      <c r="B38" s="44">
        <v>44303</v>
      </c>
      <c r="C38" s="45">
        <v>44310</v>
      </c>
      <c r="D38" s="45">
        <v>44347</v>
      </c>
      <c r="E38" s="46">
        <v>45016</v>
      </c>
      <c r="F38" s="47">
        <v>33745866</v>
      </c>
      <c r="G38" s="47" t="s">
        <v>37</v>
      </c>
      <c r="H38" s="48">
        <v>8</v>
      </c>
      <c r="I38" s="49">
        <v>419598</v>
      </c>
      <c r="J38" s="50">
        <v>235156.68664027395</v>
      </c>
    </row>
    <row r="39" spans="2:10" ht="15.75" outlineLevel="2" x14ac:dyDescent="0.25">
      <c r="B39" s="44">
        <v>44303</v>
      </c>
      <c r="C39" s="45">
        <v>44310</v>
      </c>
      <c r="D39" s="45">
        <v>44530</v>
      </c>
      <c r="E39" s="46">
        <v>45016</v>
      </c>
      <c r="F39" s="47">
        <v>33745866</v>
      </c>
      <c r="G39" s="47" t="s">
        <v>37</v>
      </c>
      <c r="H39" s="48">
        <v>8</v>
      </c>
      <c r="I39" s="49">
        <v>25193</v>
      </c>
      <c r="J39" s="50">
        <v>14118.995816301369</v>
      </c>
    </row>
    <row r="40" spans="2:10" ht="15.75" outlineLevel="2" x14ac:dyDescent="0.25">
      <c r="B40" s="44">
        <v>44373</v>
      </c>
      <c r="C40" s="45">
        <v>44381</v>
      </c>
      <c r="D40" s="45">
        <v>44530</v>
      </c>
      <c r="E40" s="46">
        <v>45016</v>
      </c>
      <c r="F40" s="47">
        <v>35421361</v>
      </c>
      <c r="G40" s="47" t="s">
        <v>38</v>
      </c>
      <c r="H40" s="48">
        <v>8</v>
      </c>
      <c r="I40" s="49">
        <v>15225</v>
      </c>
      <c r="J40" s="50">
        <v>7797.784078767123</v>
      </c>
    </row>
    <row r="41" spans="2:10" ht="15.75" outlineLevel="2" x14ac:dyDescent="0.25">
      <c r="B41" s="44">
        <v>44391</v>
      </c>
      <c r="C41" s="45">
        <v>44516</v>
      </c>
      <c r="D41" s="45">
        <v>44530</v>
      </c>
      <c r="E41" s="46">
        <v>45016</v>
      </c>
      <c r="F41" s="47">
        <v>37728161</v>
      </c>
      <c r="G41" s="47" t="s">
        <v>39</v>
      </c>
      <c r="H41" s="48">
        <v>8</v>
      </c>
      <c r="I41" s="49">
        <v>182354</v>
      </c>
      <c r="J41" s="50">
        <v>91491.623099999997</v>
      </c>
    </row>
    <row r="42" spans="2:10" ht="15.75" outlineLevel="2" x14ac:dyDescent="0.25">
      <c r="B42" s="44">
        <v>44391</v>
      </c>
      <c r="C42" s="45">
        <v>44516</v>
      </c>
      <c r="D42" s="45">
        <v>44439</v>
      </c>
      <c r="E42" s="46">
        <v>45016</v>
      </c>
      <c r="F42" s="47">
        <v>37728161</v>
      </c>
      <c r="G42" s="47" t="s">
        <v>39</v>
      </c>
      <c r="H42" s="48">
        <v>8</v>
      </c>
      <c r="I42" s="49">
        <v>8690999</v>
      </c>
      <c r="J42" s="50">
        <v>4360494.4496445209</v>
      </c>
    </row>
    <row r="43" spans="2:10" ht="15.75" outlineLevel="2" x14ac:dyDescent="0.25">
      <c r="B43" s="44">
        <v>44391</v>
      </c>
      <c r="C43" s="45">
        <v>44516</v>
      </c>
      <c r="D43" s="45">
        <v>44469</v>
      </c>
      <c r="E43" s="46">
        <v>45016</v>
      </c>
      <c r="F43" s="47">
        <v>37728161</v>
      </c>
      <c r="G43" s="47" t="s">
        <v>39</v>
      </c>
      <c r="H43" s="48">
        <v>8</v>
      </c>
      <c r="I43" s="49">
        <v>8410644</v>
      </c>
      <c r="J43" s="50">
        <v>4219833.2412575344</v>
      </c>
    </row>
    <row r="44" spans="2:10" ht="15.75" outlineLevel="2" x14ac:dyDescent="0.25">
      <c r="B44" s="44">
        <v>44391</v>
      </c>
      <c r="C44" s="45">
        <v>44516</v>
      </c>
      <c r="D44" s="45">
        <v>44500</v>
      </c>
      <c r="E44" s="46">
        <v>45016</v>
      </c>
      <c r="F44" s="47">
        <v>37728161</v>
      </c>
      <c r="G44" s="47" t="s">
        <v>39</v>
      </c>
      <c r="H44" s="48">
        <v>8</v>
      </c>
      <c r="I44" s="49">
        <v>8690999</v>
      </c>
      <c r="J44" s="50">
        <v>4360494.4496445209</v>
      </c>
    </row>
    <row r="45" spans="2:10" ht="15.75" outlineLevel="2" x14ac:dyDescent="0.25">
      <c r="B45" s="44">
        <v>44391</v>
      </c>
      <c r="C45" s="45">
        <v>44516</v>
      </c>
      <c r="D45" s="45">
        <v>44530</v>
      </c>
      <c r="E45" s="46">
        <v>45016</v>
      </c>
      <c r="F45" s="47">
        <v>37728161</v>
      </c>
      <c r="G45" s="47" t="s">
        <v>40</v>
      </c>
      <c r="H45" s="48">
        <v>8</v>
      </c>
      <c r="I45" s="49">
        <v>8410644</v>
      </c>
      <c r="J45" s="50">
        <v>4219833.2412575344</v>
      </c>
    </row>
    <row r="46" spans="2:10" ht="15.75" outlineLevel="2" x14ac:dyDescent="0.25">
      <c r="B46" s="44">
        <v>44391</v>
      </c>
      <c r="C46" s="45">
        <v>44516</v>
      </c>
      <c r="D46" s="45">
        <v>44561</v>
      </c>
      <c r="E46" s="46">
        <v>45016</v>
      </c>
      <c r="F46" s="47">
        <v>37728161</v>
      </c>
      <c r="G46" s="47" t="s">
        <v>39</v>
      </c>
      <c r="H46" s="48">
        <v>8</v>
      </c>
      <c r="I46" s="49">
        <v>1121419</v>
      </c>
      <c r="J46" s="50">
        <v>562644.33182260278</v>
      </c>
    </row>
    <row r="47" spans="2:10" ht="15.75" outlineLevel="2" x14ac:dyDescent="0.25">
      <c r="B47" s="44">
        <v>44432</v>
      </c>
      <c r="C47" s="45">
        <v>44436</v>
      </c>
      <c r="D47" s="45">
        <v>44469</v>
      </c>
      <c r="E47" s="46">
        <v>45016</v>
      </c>
      <c r="F47" s="47">
        <v>43990838</v>
      </c>
      <c r="G47" s="47" t="s">
        <v>41</v>
      </c>
      <c r="H47" s="48">
        <v>8</v>
      </c>
      <c r="I47" s="49">
        <v>353190</v>
      </c>
      <c r="J47" s="50">
        <v>167982.05060136985</v>
      </c>
    </row>
    <row r="48" spans="2:10" ht="15.75" outlineLevel="2" x14ac:dyDescent="0.25">
      <c r="B48" s="44">
        <v>44246</v>
      </c>
      <c r="C48" s="45">
        <v>44255</v>
      </c>
      <c r="D48" s="45">
        <v>44316</v>
      </c>
      <c r="E48" s="46">
        <v>45016</v>
      </c>
      <c r="F48" s="47">
        <v>51640323</v>
      </c>
      <c r="G48" s="47" t="s">
        <v>42</v>
      </c>
      <c r="H48" s="48">
        <v>8</v>
      </c>
      <c r="I48" s="49">
        <v>1401855</v>
      </c>
      <c r="J48" s="50">
        <v>837216.80327465746</v>
      </c>
    </row>
    <row r="49" spans="2:10" ht="15.75" outlineLevel="2" x14ac:dyDescent="0.25">
      <c r="B49" s="44">
        <v>44257</v>
      </c>
      <c r="C49" s="45">
        <v>44270</v>
      </c>
      <c r="D49" s="45">
        <v>44286</v>
      </c>
      <c r="E49" s="46">
        <v>45016</v>
      </c>
      <c r="F49" s="47">
        <v>51640323</v>
      </c>
      <c r="G49" s="47" t="s">
        <v>43</v>
      </c>
      <c r="H49" s="48">
        <v>8</v>
      </c>
      <c r="I49" s="49">
        <v>2024901</v>
      </c>
      <c r="J49" s="50">
        <v>1193255.5745921917</v>
      </c>
    </row>
    <row r="50" spans="2:10" ht="15.75" outlineLevel="2" x14ac:dyDescent="0.25">
      <c r="B50" s="44">
        <v>44329</v>
      </c>
      <c r="C50" s="45">
        <v>44332</v>
      </c>
      <c r="D50" s="45">
        <v>44347</v>
      </c>
      <c r="E50" s="46">
        <v>45016</v>
      </c>
      <c r="F50" s="47">
        <v>51640323</v>
      </c>
      <c r="G50" s="47" t="s">
        <v>43</v>
      </c>
      <c r="H50" s="48">
        <v>8</v>
      </c>
      <c r="I50" s="49">
        <v>188991</v>
      </c>
      <c r="J50" s="50">
        <v>101969.11026123288</v>
      </c>
    </row>
    <row r="51" spans="2:10" ht="15.75" outlineLevel="2" x14ac:dyDescent="0.25">
      <c r="B51" s="44">
        <v>44340</v>
      </c>
      <c r="C51" s="45">
        <v>44344</v>
      </c>
      <c r="D51" s="45">
        <v>44377</v>
      </c>
      <c r="E51" s="46">
        <v>45016</v>
      </c>
      <c r="F51" s="47">
        <v>51640323</v>
      </c>
      <c r="G51" s="47" t="s">
        <v>43</v>
      </c>
      <c r="H51" s="48">
        <v>8</v>
      </c>
      <c r="I51" s="49">
        <v>141743</v>
      </c>
      <c r="J51" s="50">
        <v>75736.682848630138</v>
      </c>
    </row>
    <row r="52" spans="2:10" ht="15.75" outlineLevel="2" x14ac:dyDescent="0.25">
      <c r="B52" s="44">
        <v>44340</v>
      </c>
      <c r="C52" s="45">
        <v>44344</v>
      </c>
      <c r="D52" s="45">
        <v>44530</v>
      </c>
      <c r="E52" s="46">
        <v>45016</v>
      </c>
      <c r="F52" s="47">
        <v>51640323</v>
      </c>
      <c r="G52" s="47" t="s">
        <v>43</v>
      </c>
      <c r="H52" s="48">
        <v>8</v>
      </c>
      <c r="I52" s="49">
        <v>314419</v>
      </c>
      <c r="J52" s="50">
        <v>168001.60914178082</v>
      </c>
    </row>
    <row r="53" spans="2:10" ht="15.75" outlineLevel="2" x14ac:dyDescent="0.25">
      <c r="B53" s="44">
        <v>44514</v>
      </c>
      <c r="C53" s="45">
        <v>44518</v>
      </c>
      <c r="D53" s="45">
        <v>44561</v>
      </c>
      <c r="E53" s="46">
        <v>45016</v>
      </c>
      <c r="F53" s="47">
        <v>51719961</v>
      </c>
      <c r="G53" s="47" t="s">
        <v>44</v>
      </c>
      <c r="H53" s="48">
        <v>8</v>
      </c>
      <c r="I53" s="49">
        <v>276222</v>
      </c>
      <c r="J53" s="50">
        <v>116228.27693506848</v>
      </c>
    </row>
    <row r="54" spans="2:10" ht="15.75" outlineLevel="2" x14ac:dyDescent="0.25">
      <c r="B54" s="44">
        <v>44252</v>
      </c>
      <c r="C54" s="45">
        <v>44281</v>
      </c>
      <c r="D54" s="45">
        <v>44286</v>
      </c>
      <c r="E54" s="46">
        <v>45016</v>
      </c>
      <c r="F54" s="47">
        <v>51758920</v>
      </c>
      <c r="G54" s="47" t="s">
        <v>45</v>
      </c>
      <c r="H54" s="48">
        <v>8</v>
      </c>
      <c r="I54" s="49">
        <v>2522168</v>
      </c>
      <c r="J54" s="50">
        <v>1494623.9732087674</v>
      </c>
    </row>
    <row r="55" spans="2:10" ht="15.75" outlineLevel="2" x14ac:dyDescent="0.25">
      <c r="B55" s="44">
        <v>44252</v>
      </c>
      <c r="C55" s="45">
        <v>44281</v>
      </c>
      <c r="D55" s="45">
        <v>44530</v>
      </c>
      <c r="E55" s="46">
        <v>45016</v>
      </c>
      <c r="F55" s="47">
        <v>51758920</v>
      </c>
      <c r="G55" s="47" t="s">
        <v>45</v>
      </c>
      <c r="H55" s="48">
        <v>8</v>
      </c>
      <c r="I55" s="49">
        <v>69558</v>
      </c>
      <c r="J55" s="50">
        <v>41219.718245753422</v>
      </c>
    </row>
    <row r="56" spans="2:10" ht="15.75" outlineLevel="2" x14ac:dyDescent="0.25">
      <c r="B56" s="44">
        <v>44386</v>
      </c>
      <c r="C56" s="45">
        <v>44389</v>
      </c>
      <c r="D56" s="45">
        <v>44408</v>
      </c>
      <c r="E56" s="46">
        <v>45016</v>
      </c>
      <c r="F56" s="47">
        <v>52437736</v>
      </c>
      <c r="G56" s="47" t="s">
        <v>46</v>
      </c>
      <c r="H56" s="48">
        <v>8</v>
      </c>
      <c r="I56" s="49">
        <v>180155</v>
      </c>
      <c r="J56" s="50">
        <v>90741.630302054808</v>
      </c>
    </row>
    <row r="57" spans="2:10" ht="15.75" outlineLevel="2" x14ac:dyDescent="0.25">
      <c r="B57" s="44">
        <v>44400</v>
      </c>
      <c r="C57" s="45">
        <v>44402</v>
      </c>
      <c r="D57" s="45">
        <v>44439</v>
      </c>
      <c r="E57" s="46">
        <v>45016</v>
      </c>
      <c r="F57" s="47">
        <v>52437736</v>
      </c>
      <c r="G57" s="47" t="s">
        <v>46</v>
      </c>
      <c r="H57" s="48">
        <v>8</v>
      </c>
      <c r="I57" s="49">
        <v>90077</v>
      </c>
      <c r="J57" s="50">
        <v>44546.198346712328</v>
      </c>
    </row>
    <row r="58" spans="2:10" ht="15.75" outlineLevel="2" x14ac:dyDescent="0.25">
      <c r="B58" s="44">
        <v>44509</v>
      </c>
      <c r="C58" s="45">
        <v>44513</v>
      </c>
      <c r="D58" s="45">
        <v>44530</v>
      </c>
      <c r="E58" s="46">
        <v>45016</v>
      </c>
      <c r="F58" s="47">
        <v>52437736</v>
      </c>
      <c r="G58" s="47" t="s">
        <v>46</v>
      </c>
      <c r="H58" s="48">
        <v>8</v>
      </c>
      <c r="I58" s="49">
        <v>306055</v>
      </c>
      <c r="J58" s="50">
        <v>129795.53575547946</v>
      </c>
    </row>
    <row r="59" spans="2:10" ht="15.75" outlineLevel="2" x14ac:dyDescent="0.25">
      <c r="B59" s="44">
        <v>44509</v>
      </c>
      <c r="C59" s="45">
        <v>44513</v>
      </c>
      <c r="D59" s="45">
        <v>44530</v>
      </c>
      <c r="E59" s="46">
        <v>45016</v>
      </c>
      <c r="F59" s="47">
        <v>52437736</v>
      </c>
      <c r="G59" s="47" t="s">
        <v>47</v>
      </c>
      <c r="H59" s="48">
        <v>8</v>
      </c>
      <c r="I59" s="49">
        <v>460371</v>
      </c>
      <c r="J59" s="50">
        <v>195239.74642232878</v>
      </c>
    </row>
    <row r="60" spans="2:10" ht="15.75" outlineLevel="2" x14ac:dyDescent="0.25">
      <c r="B60" s="44">
        <v>44517</v>
      </c>
      <c r="C60" s="45">
        <v>44546</v>
      </c>
      <c r="D60" s="45">
        <v>44561</v>
      </c>
      <c r="E60" s="46">
        <v>45016</v>
      </c>
      <c r="F60" s="47">
        <v>52437736</v>
      </c>
      <c r="G60" s="47" t="s">
        <v>46</v>
      </c>
      <c r="H60" s="48">
        <v>8</v>
      </c>
      <c r="I60" s="49">
        <v>276222</v>
      </c>
      <c r="J60" s="50">
        <v>115862.150349863</v>
      </c>
    </row>
    <row r="61" spans="2:10" ht="15.75" outlineLevel="2" x14ac:dyDescent="0.25">
      <c r="B61" s="44">
        <v>44215</v>
      </c>
      <c r="C61" s="45">
        <v>44217</v>
      </c>
      <c r="D61" s="45">
        <v>44530</v>
      </c>
      <c r="E61" s="46">
        <v>45016</v>
      </c>
      <c r="F61" s="47">
        <v>52552743</v>
      </c>
      <c r="G61" s="47" t="s">
        <v>48</v>
      </c>
      <c r="H61" s="48">
        <v>8</v>
      </c>
      <c r="I61" s="49">
        <v>21102</v>
      </c>
      <c r="J61" s="50">
        <v>13036.373325205479</v>
      </c>
    </row>
    <row r="62" spans="2:10" ht="15.75" outlineLevel="2" x14ac:dyDescent="0.25">
      <c r="B62" s="44">
        <v>44459</v>
      </c>
      <c r="C62" s="45">
        <v>44463</v>
      </c>
      <c r="D62" s="45">
        <v>44530</v>
      </c>
      <c r="E62" s="46">
        <v>45016</v>
      </c>
      <c r="F62" s="47">
        <v>52707070</v>
      </c>
      <c r="G62" s="47" t="s">
        <v>49</v>
      </c>
      <c r="H62" s="48">
        <v>8</v>
      </c>
      <c r="I62" s="49">
        <v>154751</v>
      </c>
      <c r="J62" s="50">
        <v>70789.785011643835</v>
      </c>
    </row>
    <row r="63" spans="2:10" ht="15.75" outlineLevel="2" x14ac:dyDescent="0.25">
      <c r="B63" s="44">
        <v>44503</v>
      </c>
      <c r="C63" s="45">
        <v>44505</v>
      </c>
      <c r="D63" s="45">
        <v>44530</v>
      </c>
      <c r="E63" s="46">
        <v>45016</v>
      </c>
      <c r="F63" s="47">
        <v>52737053</v>
      </c>
      <c r="G63" s="47" t="s">
        <v>50</v>
      </c>
      <c r="H63" s="48">
        <v>8</v>
      </c>
      <c r="I63" s="49">
        <v>329484</v>
      </c>
      <c r="J63" s="50">
        <v>141260.12666794518</v>
      </c>
    </row>
    <row r="64" spans="2:10" ht="15.75" outlineLevel="2" x14ac:dyDescent="0.25">
      <c r="B64" s="44">
        <v>44256</v>
      </c>
      <c r="C64" s="45">
        <v>44340</v>
      </c>
      <c r="D64" s="45">
        <v>44316</v>
      </c>
      <c r="E64" s="46">
        <v>45016</v>
      </c>
      <c r="F64" s="47">
        <v>52803078</v>
      </c>
      <c r="G64" s="47" t="s">
        <v>51</v>
      </c>
      <c r="H64" s="48">
        <v>8</v>
      </c>
      <c r="I64" s="49">
        <v>29299907</v>
      </c>
      <c r="J64" s="50">
        <v>17285528.298880685</v>
      </c>
    </row>
    <row r="65" spans="2:10" ht="15.75" outlineLevel="2" x14ac:dyDescent="0.25">
      <c r="B65" s="44">
        <v>44256</v>
      </c>
      <c r="C65" s="45">
        <v>44340</v>
      </c>
      <c r="D65" s="45">
        <v>44530</v>
      </c>
      <c r="E65" s="46">
        <v>45016</v>
      </c>
      <c r="F65" s="47">
        <v>52803078</v>
      </c>
      <c r="G65" s="47" t="s">
        <v>52</v>
      </c>
      <c r="H65" s="48">
        <v>8</v>
      </c>
      <c r="I65" s="49">
        <v>1583975</v>
      </c>
      <c r="J65" s="50">
        <v>934468.65504452062</v>
      </c>
    </row>
    <row r="66" spans="2:10" ht="15.75" outlineLevel="2" x14ac:dyDescent="0.25">
      <c r="B66" s="44">
        <v>44519</v>
      </c>
      <c r="C66" s="45">
        <v>44524</v>
      </c>
      <c r="D66" s="45">
        <v>44561</v>
      </c>
      <c r="E66" s="46">
        <v>45016</v>
      </c>
      <c r="F66" s="47">
        <v>52839848</v>
      </c>
      <c r="G66" s="47" t="s">
        <v>53</v>
      </c>
      <c r="H66" s="48">
        <v>8</v>
      </c>
      <c r="I66" s="49">
        <v>481221</v>
      </c>
      <c r="J66" s="50">
        <v>200573.90161027396</v>
      </c>
    </row>
    <row r="67" spans="2:10" ht="15.75" outlineLevel="2" x14ac:dyDescent="0.25">
      <c r="B67" s="44">
        <v>44335</v>
      </c>
      <c r="C67" s="45">
        <v>44337</v>
      </c>
      <c r="D67" s="45">
        <v>44530</v>
      </c>
      <c r="E67" s="46">
        <v>45016</v>
      </c>
      <c r="F67" s="47">
        <v>52840035</v>
      </c>
      <c r="G67" s="47" t="s">
        <v>54</v>
      </c>
      <c r="H67" s="48">
        <v>8</v>
      </c>
      <c r="I67" s="49">
        <v>11203</v>
      </c>
      <c r="J67" s="50">
        <v>6022.5870075342464</v>
      </c>
    </row>
    <row r="68" spans="2:10" ht="15.75" outlineLevel="2" x14ac:dyDescent="0.25">
      <c r="B68" s="44">
        <v>44357</v>
      </c>
      <c r="C68" s="45">
        <v>44364</v>
      </c>
      <c r="D68" s="45">
        <v>44530</v>
      </c>
      <c r="E68" s="46">
        <v>45016</v>
      </c>
      <c r="F68" s="47">
        <v>52846125</v>
      </c>
      <c r="G68" s="47" t="s">
        <v>55</v>
      </c>
      <c r="H68" s="48">
        <v>8</v>
      </c>
      <c r="I68" s="49">
        <v>27266</v>
      </c>
      <c r="J68" s="50">
        <v>14231.16748410959</v>
      </c>
    </row>
    <row r="69" spans="2:10" ht="15.75" outlineLevel="2" x14ac:dyDescent="0.25">
      <c r="B69" s="44">
        <v>44454</v>
      </c>
      <c r="C69" s="45">
        <v>44456</v>
      </c>
      <c r="D69" s="45">
        <v>44500</v>
      </c>
      <c r="E69" s="46">
        <v>45016</v>
      </c>
      <c r="F69" s="47">
        <v>65706918</v>
      </c>
      <c r="G69" s="47" t="s">
        <v>56</v>
      </c>
      <c r="H69" s="48">
        <v>8</v>
      </c>
      <c r="I69" s="49">
        <v>90077</v>
      </c>
      <c r="J69" s="50">
        <v>41554.852230547942</v>
      </c>
    </row>
    <row r="70" spans="2:10" ht="15.75" outlineLevel="2" x14ac:dyDescent="0.25">
      <c r="B70" s="44">
        <v>44378</v>
      </c>
      <c r="C70" s="45">
        <v>44392</v>
      </c>
      <c r="D70" s="45">
        <v>44530</v>
      </c>
      <c r="E70" s="46">
        <v>45016</v>
      </c>
      <c r="F70" s="47">
        <v>71792361</v>
      </c>
      <c r="G70" s="47" t="s">
        <v>57</v>
      </c>
      <c r="H70" s="48">
        <v>8</v>
      </c>
      <c r="I70" s="49">
        <v>40617</v>
      </c>
      <c r="J70" s="50">
        <v>20644.091007534247</v>
      </c>
    </row>
    <row r="71" spans="2:10" ht="15.75" outlineLevel="2" x14ac:dyDescent="0.25">
      <c r="B71" s="44">
        <v>44297</v>
      </c>
      <c r="C71" s="45">
        <v>44304</v>
      </c>
      <c r="D71" s="45">
        <v>44377</v>
      </c>
      <c r="E71" s="46">
        <v>45016</v>
      </c>
      <c r="F71" s="47">
        <v>78106447</v>
      </c>
      <c r="G71" s="47" t="s">
        <v>58</v>
      </c>
      <c r="H71" s="48">
        <v>8</v>
      </c>
      <c r="I71" s="49">
        <v>1931132</v>
      </c>
      <c r="J71" s="50">
        <v>1091096.1934657535</v>
      </c>
    </row>
    <row r="72" spans="2:10" ht="15.75" outlineLevel="2" x14ac:dyDescent="0.25">
      <c r="B72" s="44">
        <v>44320</v>
      </c>
      <c r="C72" s="45">
        <v>44349</v>
      </c>
      <c r="D72" s="45">
        <v>44347</v>
      </c>
      <c r="E72" s="46">
        <v>45016</v>
      </c>
      <c r="F72" s="47">
        <v>78106447</v>
      </c>
      <c r="G72" s="47" t="s">
        <v>58</v>
      </c>
      <c r="H72" s="48">
        <v>8</v>
      </c>
      <c r="I72" s="49">
        <v>8368240</v>
      </c>
      <c r="J72" s="50">
        <v>4586035.103857534</v>
      </c>
    </row>
    <row r="73" spans="2:10" ht="15.75" outlineLevel="2" x14ac:dyDescent="0.25">
      <c r="B73" s="44">
        <v>44320</v>
      </c>
      <c r="C73" s="45">
        <v>44349</v>
      </c>
      <c r="D73" s="45">
        <v>44377</v>
      </c>
      <c r="E73" s="46">
        <v>45016</v>
      </c>
      <c r="F73" s="47">
        <v>78106447</v>
      </c>
      <c r="G73" s="47" t="s">
        <v>58</v>
      </c>
      <c r="H73" s="48">
        <v>8</v>
      </c>
      <c r="I73" s="49">
        <v>643711</v>
      </c>
      <c r="J73" s="50">
        <v>352772.05753410957</v>
      </c>
    </row>
    <row r="74" spans="2:10" ht="15.75" outlineLevel="2" x14ac:dyDescent="0.25">
      <c r="B74" s="44">
        <v>44320</v>
      </c>
      <c r="C74" s="45">
        <v>44349</v>
      </c>
      <c r="D74" s="45">
        <v>44530</v>
      </c>
      <c r="E74" s="46">
        <v>45016</v>
      </c>
      <c r="F74" s="47">
        <v>78106447</v>
      </c>
      <c r="G74" s="47" t="s">
        <v>58</v>
      </c>
      <c r="H74" s="48">
        <v>8</v>
      </c>
      <c r="I74" s="49">
        <v>306989</v>
      </c>
      <c r="J74" s="50">
        <v>168238.76113712331</v>
      </c>
    </row>
    <row r="75" spans="2:10" ht="15.75" outlineLevel="2" x14ac:dyDescent="0.25">
      <c r="B75" s="44">
        <v>44348</v>
      </c>
      <c r="C75" s="45">
        <v>44350</v>
      </c>
      <c r="D75" s="45">
        <v>44530</v>
      </c>
      <c r="E75" s="46">
        <v>45016</v>
      </c>
      <c r="F75" s="47">
        <v>79468031</v>
      </c>
      <c r="G75" s="47" t="s">
        <v>59</v>
      </c>
      <c r="H75" s="48">
        <v>8</v>
      </c>
      <c r="I75" s="49">
        <v>5211</v>
      </c>
      <c r="J75" s="50">
        <v>2757.156518219178</v>
      </c>
    </row>
    <row r="76" spans="2:10" ht="15.75" outlineLevel="2" x14ac:dyDescent="0.25">
      <c r="B76" s="44">
        <v>44356</v>
      </c>
      <c r="C76" s="45">
        <v>44362</v>
      </c>
      <c r="D76" s="45">
        <v>44408</v>
      </c>
      <c r="E76" s="46">
        <v>45016</v>
      </c>
      <c r="F76" s="47">
        <v>79890969</v>
      </c>
      <c r="G76" s="47" t="s">
        <v>60</v>
      </c>
      <c r="H76" s="48">
        <v>8</v>
      </c>
      <c r="I76" s="49">
        <v>387648</v>
      </c>
      <c r="J76" s="50">
        <v>203085.65415452054</v>
      </c>
    </row>
    <row r="77" spans="2:10" ht="15.75" outlineLevel="2" x14ac:dyDescent="0.25">
      <c r="B77" s="44">
        <v>44371</v>
      </c>
      <c r="C77" s="45">
        <v>44377</v>
      </c>
      <c r="D77" s="45">
        <v>44530</v>
      </c>
      <c r="E77" s="46">
        <v>45016</v>
      </c>
      <c r="F77" s="47">
        <v>79890969</v>
      </c>
      <c r="G77" s="47" t="s">
        <v>60</v>
      </c>
      <c r="H77" s="48">
        <v>8</v>
      </c>
      <c r="I77" s="49">
        <v>18266</v>
      </c>
      <c r="J77" s="50">
        <v>9367.187635342465</v>
      </c>
    </row>
    <row r="78" spans="2:10" ht="15.75" outlineLevel="2" x14ac:dyDescent="0.25">
      <c r="B78" s="44">
        <v>44356</v>
      </c>
      <c r="C78" s="45">
        <v>44369</v>
      </c>
      <c r="D78" s="45">
        <v>44377</v>
      </c>
      <c r="E78" s="46">
        <v>45016</v>
      </c>
      <c r="F78" s="47">
        <v>80069729</v>
      </c>
      <c r="G78" s="47" t="s">
        <v>61</v>
      </c>
      <c r="H78" s="48">
        <v>8</v>
      </c>
      <c r="I78" s="49">
        <v>1049744</v>
      </c>
      <c r="J78" s="50">
        <v>549952.39736767125</v>
      </c>
    </row>
    <row r="79" spans="2:10" ht="15.75" outlineLevel="2" x14ac:dyDescent="0.25">
      <c r="B79" s="44">
        <v>44390</v>
      </c>
      <c r="C79" s="45">
        <v>44409</v>
      </c>
      <c r="D79" s="45">
        <v>44439</v>
      </c>
      <c r="E79" s="46">
        <v>45016</v>
      </c>
      <c r="F79" s="47">
        <v>80069729</v>
      </c>
      <c r="G79" s="47" t="s">
        <v>61</v>
      </c>
      <c r="H79" s="48">
        <v>8</v>
      </c>
      <c r="I79" s="49">
        <v>674968</v>
      </c>
      <c r="J79" s="50">
        <v>339089.77661041089</v>
      </c>
    </row>
    <row r="80" spans="2:10" ht="15.75" outlineLevel="2" x14ac:dyDescent="0.25">
      <c r="B80" s="44">
        <v>44390</v>
      </c>
      <c r="C80" s="45">
        <v>44409</v>
      </c>
      <c r="D80" s="45">
        <v>44469</v>
      </c>
      <c r="E80" s="46">
        <v>45016</v>
      </c>
      <c r="F80" s="47">
        <v>80069729</v>
      </c>
      <c r="G80" s="47" t="s">
        <v>61</v>
      </c>
      <c r="H80" s="48">
        <v>8</v>
      </c>
      <c r="I80" s="49">
        <v>874787</v>
      </c>
      <c r="J80" s="50">
        <v>439474.65422315069</v>
      </c>
    </row>
    <row r="81" spans="2:10" ht="15.75" outlineLevel="2" x14ac:dyDescent="0.25">
      <c r="B81" s="44">
        <v>44410</v>
      </c>
      <c r="C81" s="45">
        <v>44419</v>
      </c>
      <c r="D81" s="45">
        <v>44469</v>
      </c>
      <c r="E81" s="46">
        <v>45016</v>
      </c>
      <c r="F81" s="47">
        <v>80069729</v>
      </c>
      <c r="G81" s="47" t="s">
        <v>61</v>
      </c>
      <c r="H81" s="48">
        <v>8</v>
      </c>
      <c r="I81" s="49">
        <v>874787</v>
      </c>
      <c r="J81" s="50">
        <v>428037.71295191778</v>
      </c>
    </row>
    <row r="82" spans="2:10" ht="15.75" outlineLevel="2" x14ac:dyDescent="0.25">
      <c r="B82" s="44">
        <v>44420</v>
      </c>
      <c r="C82" s="45">
        <v>44433</v>
      </c>
      <c r="D82" s="45">
        <v>44469</v>
      </c>
      <c r="E82" s="46">
        <v>45016</v>
      </c>
      <c r="F82" s="47">
        <v>80069729</v>
      </c>
      <c r="G82" s="47" t="s">
        <v>61</v>
      </c>
      <c r="H82" s="48">
        <v>8</v>
      </c>
      <c r="I82" s="49">
        <v>874786</v>
      </c>
      <c r="J82" s="50">
        <v>422332.18092246581</v>
      </c>
    </row>
    <row r="83" spans="2:10" ht="15.75" outlineLevel="2" x14ac:dyDescent="0.25">
      <c r="B83" s="44">
        <v>44420</v>
      </c>
      <c r="C83" s="45">
        <v>44433</v>
      </c>
      <c r="D83" s="45">
        <v>44500</v>
      </c>
      <c r="E83" s="46">
        <v>45016</v>
      </c>
      <c r="F83" s="47">
        <v>80069729</v>
      </c>
      <c r="G83" s="47" t="s">
        <v>61</v>
      </c>
      <c r="H83" s="48">
        <v>8</v>
      </c>
      <c r="I83" s="49">
        <v>349915</v>
      </c>
      <c r="J83" s="50">
        <v>168933.16203904111</v>
      </c>
    </row>
    <row r="84" spans="2:10" ht="15.75" outlineLevel="2" x14ac:dyDescent="0.25">
      <c r="B84" s="44">
        <v>44434</v>
      </c>
      <c r="C84" s="45">
        <v>44448</v>
      </c>
      <c r="D84" s="45">
        <v>44500</v>
      </c>
      <c r="E84" s="46">
        <v>45016</v>
      </c>
      <c r="F84" s="47">
        <v>80069729</v>
      </c>
      <c r="G84" s="47" t="s">
        <v>61</v>
      </c>
      <c r="H84" s="48">
        <v>8</v>
      </c>
      <c r="I84" s="49">
        <v>1312180</v>
      </c>
      <c r="J84" s="50">
        <v>622380.45530136989</v>
      </c>
    </row>
    <row r="85" spans="2:10" ht="15.75" outlineLevel="2" x14ac:dyDescent="0.25">
      <c r="B85" s="44">
        <v>44449</v>
      </c>
      <c r="C85" s="45">
        <v>44454</v>
      </c>
      <c r="D85" s="45">
        <v>44500</v>
      </c>
      <c r="E85" s="46">
        <v>45016</v>
      </c>
      <c r="F85" s="47">
        <v>80069729</v>
      </c>
      <c r="G85" s="47" t="s">
        <v>61</v>
      </c>
      <c r="H85" s="48">
        <v>8</v>
      </c>
      <c r="I85" s="49">
        <v>524872</v>
      </c>
      <c r="J85" s="50">
        <v>243835.32722301368</v>
      </c>
    </row>
    <row r="86" spans="2:10" ht="15.75" outlineLevel="2" x14ac:dyDescent="0.25">
      <c r="B86" s="44">
        <v>44449</v>
      </c>
      <c r="C86" s="45">
        <v>44454</v>
      </c>
      <c r="D86" s="45">
        <v>44530</v>
      </c>
      <c r="E86" s="46">
        <v>45016</v>
      </c>
      <c r="F86" s="47">
        <v>80069729</v>
      </c>
      <c r="G86" s="47" t="s">
        <v>61</v>
      </c>
      <c r="H86" s="48">
        <v>8</v>
      </c>
      <c r="I86" s="49">
        <v>128548</v>
      </c>
      <c r="J86" s="50">
        <v>59718.452582465747</v>
      </c>
    </row>
    <row r="87" spans="2:10" ht="15.75" outlineLevel="2" x14ac:dyDescent="0.25">
      <c r="B87" s="44">
        <v>44214</v>
      </c>
      <c r="C87" s="45">
        <v>44217</v>
      </c>
      <c r="D87" s="45">
        <v>44530</v>
      </c>
      <c r="E87" s="46">
        <v>45016</v>
      </c>
      <c r="F87" s="47">
        <v>80165355</v>
      </c>
      <c r="G87" s="47" t="s">
        <v>62</v>
      </c>
      <c r="H87" s="48">
        <v>8</v>
      </c>
      <c r="I87" s="49">
        <v>15148</v>
      </c>
      <c r="J87" s="50">
        <v>9368.2058975342461</v>
      </c>
    </row>
    <row r="88" spans="2:10" ht="15.75" outlineLevel="2" x14ac:dyDescent="0.25">
      <c r="B88" s="44">
        <v>44322</v>
      </c>
      <c r="C88" s="45">
        <v>44324</v>
      </c>
      <c r="D88" s="45">
        <v>44530</v>
      </c>
      <c r="E88" s="46">
        <v>45016</v>
      </c>
      <c r="F88" s="47">
        <v>80256344</v>
      </c>
      <c r="G88" s="47" t="s">
        <v>63</v>
      </c>
      <c r="H88" s="48">
        <v>8</v>
      </c>
      <c r="I88" s="49">
        <v>5238</v>
      </c>
      <c r="J88" s="50">
        <v>2863.7372983561645</v>
      </c>
    </row>
    <row r="89" spans="2:10" ht="15.75" outlineLevel="2" x14ac:dyDescent="0.25">
      <c r="B89" s="44">
        <v>44324</v>
      </c>
      <c r="C89" s="45">
        <v>44337</v>
      </c>
      <c r="D89" s="45">
        <v>44377</v>
      </c>
      <c r="E89" s="46">
        <v>45016</v>
      </c>
      <c r="F89" s="47">
        <v>80820519</v>
      </c>
      <c r="G89" s="47" t="s">
        <v>64</v>
      </c>
      <c r="H89" s="48">
        <v>8</v>
      </c>
      <c r="I89" s="49">
        <v>1080929</v>
      </c>
      <c r="J89" s="50">
        <v>588147.53578424652</v>
      </c>
    </row>
    <row r="90" spans="2:10" ht="15.75" outlineLevel="2" x14ac:dyDescent="0.25">
      <c r="B90" s="44">
        <v>44324</v>
      </c>
      <c r="C90" s="45">
        <v>44337</v>
      </c>
      <c r="D90" s="45">
        <v>44530</v>
      </c>
      <c r="E90" s="46">
        <v>45016</v>
      </c>
      <c r="F90" s="47">
        <v>80820519</v>
      </c>
      <c r="G90" s="47" t="s">
        <v>64</v>
      </c>
      <c r="H90" s="48">
        <v>8</v>
      </c>
      <c r="I90" s="49">
        <v>60283</v>
      </c>
      <c r="J90" s="50">
        <v>32800.764804794519</v>
      </c>
    </row>
    <row r="91" spans="2:10" ht="15.75" outlineLevel="2" x14ac:dyDescent="0.25">
      <c r="B91" s="44">
        <v>44485</v>
      </c>
      <c r="C91" s="45">
        <v>44610</v>
      </c>
      <c r="D91" s="45">
        <v>44530</v>
      </c>
      <c r="E91" s="46">
        <v>45016</v>
      </c>
      <c r="F91" s="47">
        <v>1014203261</v>
      </c>
      <c r="G91" s="47" t="s">
        <v>65</v>
      </c>
      <c r="H91" s="48">
        <v>8</v>
      </c>
      <c r="I91" s="49">
        <v>4663096</v>
      </c>
      <c r="J91" s="50">
        <v>2045035.2449347945</v>
      </c>
    </row>
    <row r="92" spans="2:10" ht="15.75" outlineLevel="2" x14ac:dyDescent="0.25">
      <c r="B92" s="44">
        <v>44485</v>
      </c>
      <c r="C92" s="45">
        <v>44610</v>
      </c>
      <c r="D92" s="45">
        <v>44561</v>
      </c>
      <c r="E92" s="46">
        <v>45016</v>
      </c>
      <c r="F92" s="47">
        <v>1014203261</v>
      </c>
      <c r="G92" s="47" t="s">
        <v>66</v>
      </c>
      <c r="H92" s="48">
        <v>8</v>
      </c>
      <c r="I92" s="49">
        <v>4818533</v>
      </c>
      <c r="J92" s="50">
        <v>2113203.2910927394</v>
      </c>
    </row>
    <row r="93" spans="2:10" ht="15.75" outlineLevel="2" x14ac:dyDescent="0.25">
      <c r="B93" s="44">
        <v>44315</v>
      </c>
      <c r="C93" s="45">
        <v>44324</v>
      </c>
      <c r="D93" s="45">
        <v>44347</v>
      </c>
      <c r="E93" s="46">
        <v>45016</v>
      </c>
      <c r="F93" s="47">
        <v>1014209271</v>
      </c>
      <c r="G93" s="47" t="s">
        <v>67</v>
      </c>
      <c r="H93" s="48">
        <v>8</v>
      </c>
      <c r="I93" s="49">
        <v>720619</v>
      </c>
      <c r="J93" s="50">
        <v>397272.22023849312</v>
      </c>
    </row>
    <row r="94" spans="2:10" ht="15.75" outlineLevel="2" x14ac:dyDescent="0.25">
      <c r="B94" s="44">
        <v>44315</v>
      </c>
      <c r="C94" s="45">
        <v>44324</v>
      </c>
      <c r="D94" s="45">
        <v>44530</v>
      </c>
      <c r="E94" s="46">
        <v>45016</v>
      </c>
      <c r="F94" s="47">
        <v>1014209271</v>
      </c>
      <c r="G94" s="47" t="s">
        <v>67</v>
      </c>
      <c r="H94" s="48">
        <v>8</v>
      </c>
      <c r="I94" s="49">
        <v>23186</v>
      </c>
      <c r="J94" s="50">
        <v>12782.279815616439</v>
      </c>
    </row>
    <row r="95" spans="2:10" ht="15.75" outlineLevel="2" x14ac:dyDescent="0.25">
      <c r="B95" s="44">
        <v>44377</v>
      </c>
      <c r="C95" s="45">
        <v>44396</v>
      </c>
      <c r="D95" s="45">
        <v>44530</v>
      </c>
      <c r="E95" s="46">
        <v>45016</v>
      </c>
      <c r="F95" s="47">
        <v>1014217504</v>
      </c>
      <c r="G95" s="47" t="s">
        <v>68</v>
      </c>
      <c r="H95" s="48">
        <v>8</v>
      </c>
      <c r="I95" s="49">
        <v>60590</v>
      </c>
      <c r="J95" s="50">
        <v>30913.989099999995</v>
      </c>
    </row>
    <row r="96" spans="2:10" ht="15.75" outlineLevel="2" x14ac:dyDescent="0.25">
      <c r="B96" s="44">
        <v>44348</v>
      </c>
      <c r="C96" s="45">
        <v>44354</v>
      </c>
      <c r="D96" s="45">
        <v>44530</v>
      </c>
      <c r="E96" s="46">
        <v>45016</v>
      </c>
      <c r="F96" s="47">
        <v>1016095432</v>
      </c>
      <c r="G96" s="47" t="s">
        <v>69</v>
      </c>
      <c r="H96" s="48">
        <v>8</v>
      </c>
      <c r="I96" s="49">
        <v>12160</v>
      </c>
      <c r="J96" s="50">
        <v>6433.8943123287672</v>
      </c>
    </row>
    <row r="97" spans="2:10" ht="15.75" outlineLevel="2" x14ac:dyDescent="0.25">
      <c r="B97" s="44">
        <v>44355</v>
      </c>
      <c r="C97" s="45">
        <v>44358</v>
      </c>
      <c r="D97" s="45">
        <v>44530</v>
      </c>
      <c r="E97" s="46">
        <v>45016</v>
      </c>
      <c r="F97" s="47">
        <v>1018437116</v>
      </c>
      <c r="G97" s="47" t="s">
        <v>70</v>
      </c>
      <c r="H97" s="48">
        <v>8</v>
      </c>
      <c r="I97" s="49">
        <v>12118</v>
      </c>
      <c r="J97" s="50">
        <v>6356.4138999999996</v>
      </c>
    </row>
    <row r="98" spans="2:10" ht="15.75" outlineLevel="2" x14ac:dyDescent="0.25">
      <c r="B98" s="44">
        <v>44407</v>
      </c>
      <c r="C98" s="45">
        <v>44414</v>
      </c>
      <c r="D98" s="45">
        <v>44439</v>
      </c>
      <c r="E98" s="46">
        <v>45016</v>
      </c>
      <c r="F98" s="47">
        <v>1019027863</v>
      </c>
      <c r="G98" s="47" t="s">
        <v>71</v>
      </c>
      <c r="H98" s="48">
        <v>8</v>
      </c>
      <c r="I98" s="49">
        <v>1605911</v>
      </c>
      <c r="J98" s="50">
        <v>786830.17366972612</v>
      </c>
    </row>
    <row r="99" spans="2:10" ht="15.75" outlineLevel="2" x14ac:dyDescent="0.25">
      <c r="B99" s="44">
        <v>44466</v>
      </c>
      <c r="C99" s="45">
        <v>44495</v>
      </c>
      <c r="D99" s="45">
        <v>44500</v>
      </c>
      <c r="E99" s="46">
        <v>45016</v>
      </c>
      <c r="F99" s="47">
        <v>1019027863</v>
      </c>
      <c r="G99" s="47" t="s">
        <v>71</v>
      </c>
      <c r="H99" s="48">
        <v>8</v>
      </c>
      <c r="I99" s="49">
        <v>6932653</v>
      </c>
      <c r="J99" s="50">
        <v>3139890.6625138354</v>
      </c>
    </row>
    <row r="100" spans="2:10" ht="15.75" outlineLevel="2" x14ac:dyDescent="0.25">
      <c r="B100" s="44">
        <v>44496</v>
      </c>
      <c r="C100" s="45">
        <v>44525</v>
      </c>
      <c r="D100" s="45">
        <v>44530</v>
      </c>
      <c r="E100" s="46">
        <v>45016</v>
      </c>
      <c r="F100" s="47">
        <v>1019027863</v>
      </c>
      <c r="G100" s="47" t="s">
        <v>71</v>
      </c>
      <c r="H100" s="48">
        <v>8</v>
      </c>
      <c r="I100" s="49">
        <v>41461</v>
      </c>
      <c r="J100" s="50">
        <v>17938.590094657535</v>
      </c>
    </row>
    <row r="101" spans="2:10" ht="15.75" outlineLevel="2" x14ac:dyDescent="0.25">
      <c r="B101" s="44">
        <v>44496</v>
      </c>
      <c r="C101" s="45">
        <v>44525</v>
      </c>
      <c r="D101" s="45">
        <v>44530</v>
      </c>
      <c r="E101" s="46">
        <v>45016</v>
      </c>
      <c r="F101" s="47">
        <v>1019027863</v>
      </c>
      <c r="G101" s="47" t="s">
        <v>72</v>
      </c>
      <c r="H101" s="48">
        <v>8</v>
      </c>
      <c r="I101" s="49">
        <v>7427843</v>
      </c>
      <c r="J101" s="50">
        <v>3213743.7800456164</v>
      </c>
    </row>
    <row r="102" spans="2:10" ht="15.75" outlineLevel="2" x14ac:dyDescent="0.25">
      <c r="B102" s="44">
        <v>44526</v>
      </c>
      <c r="C102" s="45">
        <v>44555</v>
      </c>
      <c r="D102" s="45">
        <v>44561</v>
      </c>
      <c r="E102" s="46">
        <v>45016</v>
      </c>
      <c r="F102" s="47">
        <v>1019027863</v>
      </c>
      <c r="G102" s="47" t="s">
        <v>71</v>
      </c>
      <c r="H102" s="48">
        <v>8</v>
      </c>
      <c r="I102" s="49">
        <v>7427843</v>
      </c>
      <c r="J102" s="50">
        <v>3061481.1386475344</v>
      </c>
    </row>
    <row r="103" spans="2:10" ht="15.75" outlineLevel="2" x14ac:dyDescent="0.25">
      <c r="B103" s="44">
        <v>44529</v>
      </c>
      <c r="C103" s="45">
        <v>44531</v>
      </c>
      <c r="D103" s="45">
        <v>44561</v>
      </c>
      <c r="E103" s="46">
        <v>45016</v>
      </c>
      <c r="F103" s="47">
        <v>1023904736</v>
      </c>
      <c r="G103" s="47" t="s">
        <v>73</v>
      </c>
      <c r="H103" s="48">
        <v>8</v>
      </c>
      <c r="I103" s="49">
        <v>71462</v>
      </c>
      <c r="J103" s="50">
        <v>29406.622789315064</v>
      </c>
    </row>
    <row r="104" spans="2:10" s="56" customFormat="1" ht="15.75" outlineLevel="2" x14ac:dyDescent="0.25">
      <c r="B104" s="54">
        <v>44532</v>
      </c>
      <c r="C104" s="55">
        <v>44535</v>
      </c>
      <c r="D104" s="55">
        <v>44561</v>
      </c>
      <c r="E104" s="46">
        <v>45016</v>
      </c>
      <c r="F104" s="47">
        <v>1023904736</v>
      </c>
      <c r="G104" s="47" t="s">
        <v>73</v>
      </c>
      <c r="H104" s="48">
        <v>8</v>
      </c>
      <c r="I104" s="49">
        <v>285846</v>
      </c>
      <c r="J104" s="50">
        <v>117057.3436578082</v>
      </c>
    </row>
    <row r="105" spans="2:10" ht="15.75" outlineLevel="2" x14ac:dyDescent="0.25">
      <c r="B105" s="44">
        <v>44371</v>
      </c>
      <c r="C105" s="45">
        <v>44373</v>
      </c>
      <c r="D105" s="45">
        <v>44530</v>
      </c>
      <c r="E105" s="46">
        <v>45016</v>
      </c>
      <c r="F105" s="47">
        <v>1026292533</v>
      </c>
      <c r="G105" s="47" t="s">
        <v>74</v>
      </c>
      <c r="H105" s="48">
        <v>8</v>
      </c>
      <c r="I105" s="49">
        <v>5399</v>
      </c>
      <c r="J105" s="50">
        <v>2768.7203571232876</v>
      </c>
    </row>
    <row r="106" spans="2:10" s="57" customFormat="1" ht="15.75" outlineLevel="2" x14ac:dyDescent="0.25">
      <c r="B106" s="44">
        <v>44256</v>
      </c>
      <c r="C106" s="45">
        <v>44332</v>
      </c>
      <c r="D106" s="45">
        <v>44316</v>
      </c>
      <c r="E106" s="46">
        <v>45016</v>
      </c>
      <c r="F106" s="47">
        <v>1026571799</v>
      </c>
      <c r="G106" s="47" t="s">
        <v>75</v>
      </c>
      <c r="H106" s="48">
        <v>8</v>
      </c>
      <c r="I106" s="49">
        <v>6293974</v>
      </c>
      <c r="J106" s="50">
        <v>3713140.3075586301</v>
      </c>
    </row>
    <row r="107" spans="2:10" ht="15.75" outlineLevel="2" x14ac:dyDescent="0.25">
      <c r="B107" s="44">
        <v>44256</v>
      </c>
      <c r="C107" s="45">
        <v>44332</v>
      </c>
      <c r="D107" s="45">
        <v>44530</v>
      </c>
      <c r="E107" s="46">
        <v>45016</v>
      </c>
      <c r="F107" s="47">
        <v>1026571799</v>
      </c>
      <c r="G107" s="47" t="s">
        <v>75</v>
      </c>
      <c r="H107" s="48">
        <v>8</v>
      </c>
      <c r="I107" s="49">
        <v>343547</v>
      </c>
      <c r="J107" s="50">
        <v>202676.11738479449</v>
      </c>
    </row>
    <row r="108" spans="2:10" ht="15.75" outlineLevel="2" x14ac:dyDescent="0.25">
      <c r="B108" s="44">
        <v>44291</v>
      </c>
      <c r="C108" s="45">
        <v>44298</v>
      </c>
      <c r="D108" s="45">
        <v>44530</v>
      </c>
      <c r="E108" s="46">
        <v>45016</v>
      </c>
      <c r="F108" s="47">
        <v>1031150765</v>
      </c>
      <c r="G108" s="47" t="s">
        <v>76</v>
      </c>
      <c r="H108" s="48">
        <v>8</v>
      </c>
      <c r="I108" s="49">
        <v>24236</v>
      </c>
      <c r="J108" s="50">
        <v>13756.715479999999</v>
      </c>
    </row>
    <row r="109" spans="2:10" ht="15.75" outlineLevel="2" x14ac:dyDescent="0.25">
      <c r="B109" s="44">
        <v>44508</v>
      </c>
      <c r="C109" s="45">
        <v>44527</v>
      </c>
      <c r="D109" s="45">
        <v>44561</v>
      </c>
      <c r="E109" s="46">
        <v>45016</v>
      </c>
      <c r="F109" s="47">
        <v>1052395275</v>
      </c>
      <c r="G109" s="47" t="s">
        <v>77</v>
      </c>
      <c r="H109" s="48">
        <v>8</v>
      </c>
      <c r="I109" s="49">
        <v>2529512</v>
      </c>
      <c r="J109" s="50">
        <v>1076099.1043956163</v>
      </c>
    </row>
    <row r="110" spans="2:10" ht="15.75" outlineLevel="2" x14ac:dyDescent="0.25">
      <c r="B110" s="44">
        <v>44263</v>
      </c>
      <c r="C110" s="45">
        <v>44276</v>
      </c>
      <c r="D110" s="45">
        <v>44530</v>
      </c>
      <c r="E110" s="46">
        <v>45016</v>
      </c>
      <c r="F110" s="47">
        <v>1101690582</v>
      </c>
      <c r="G110" s="47" t="s">
        <v>78</v>
      </c>
      <c r="H110" s="48">
        <v>8</v>
      </c>
      <c r="I110" s="49">
        <v>9274</v>
      </c>
      <c r="J110" s="50">
        <v>5416.2840567123285</v>
      </c>
    </row>
    <row r="111" spans="2:10" ht="15.75" outlineLevel="2" x14ac:dyDescent="0.25">
      <c r="B111" s="44">
        <v>44350</v>
      </c>
      <c r="C111" s="45">
        <v>44353</v>
      </c>
      <c r="D111" s="45">
        <v>44377</v>
      </c>
      <c r="E111" s="46">
        <v>45016</v>
      </c>
      <c r="F111" s="47">
        <v>1101690582</v>
      </c>
      <c r="G111" s="47" t="s">
        <v>78</v>
      </c>
      <c r="H111" s="48">
        <v>8</v>
      </c>
      <c r="I111" s="49">
        <v>421561</v>
      </c>
      <c r="J111" s="50">
        <v>221676.00391136986</v>
      </c>
    </row>
    <row r="112" spans="2:10" ht="15.75" outlineLevel="2" x14ac:dyDescent="0.25">
      <c r="B112" s="44">
        <v>44426</v>
      </c>
      <c r="C112" s="45">
        <v>44432</v>
      </c>
      <c r="D112" s="45">
        <v>44469</v>
      </c>
      <c r="E112" s="46">
        <v>45016</v>
      </c>
      <c r="F112" s="47">
        <v>1121855363</v>
      </c>
      <c r="G112" s="47" t="s">
        <v>79</v>
      </c>
      <c r="H112" s="48">
        <v>8</v>
      </c>
      <c r="I112" s="49">
        <v>328726</v>
      </c>
      <c r="J112" s="50">
        <v>157632.17754164385</v>
      </c>
    </row>
    <row r="113" spans="2:10" ht="16.5" outlineLevel="2" thickBot="1" x14ac:dyDescent="0.3">
      <c r="B113" s="58">
        <v>44387</v>
      </c>
      <c r="C113" s="59">
        <v>44392</v>
      </c>
      <c r="D113" s="59">
        <v>44530</v>
      </c>
      <c r="E113" s="60">
        <v>45016</v>
      </c>
      <c r="F113" s="61">
        <v>1144085234</v>
      </c>
      <c r="G113" s="61" t="s">
        <v>80</v>
      </c>
      <c r="H113" s="62">
        <v>8</v>
      </c>
      <c r="I113" s="63">
        <v>27266</v>
      </c>
      <c r="J113" s="64">
        <v>13733.51442821918</v>
      </c>
    </row>
    <row r="114" spans="2:10" ht="15.75" outlineLevel="1" x14ac:dyDescent="0.25">
      <c r="B114" s="65"/>
      <c r="C114" s="65"/>
      <c r="D114" s="65"/>
      <c r="E114" s="65"/>
      <c r="F114" s="66"/>
      <c r="G114" s="66"/>
      <c r="H114" s="67" t="s">
        <v>81</v>
      </c>
      <c r="I114" s="68">
        <f>SUBTOTAL(9,I27:I113)</f>
        <v>158631069</v>
      </c>
      <c r="J114" s="69">
        <f>SUBTOTAL(9,J27:J113)</f>
        <v>82642669.370297089</v>
      </c>
    </row>
    <row r="115" spans="2:10" ht="15.75" x14ac:dyDescent="0.25">
      <c r="B115" s="65"/>
      <c r="C115" s="65"/>
      <c r="D115" s="65"/>
      <c r="E115" s="65"/>
      <c r="F115" s="66"/>
      <c r="G115" s="66"/>
      <c r="H115" s="67" t="s">
        <v>82</v>
      </c>
      <c r="I115" s="68">
        <f>SUBTOTAL(9,I16:I113)</f>
        <v>167596676</v>
      </c>
      <c r="J115" s="69">
        <f>SUBTOTAL(9,J16:J113)</f>
        <v>86798883.608533382</v>
      </c>
    </row>
    <row r="116" spans="2:10" ht="15.75" outlineLevel="1" x14ac:dyDescent="0.25">
      <c r="B116" s="65"/>
      <c r="C116" s="65"/>
      <c r="D116" s="65"/>
      <c r="E116" s="65"/>
      <c r="F116" s="66"/>
      <c r="G116" s="66"/>
      <c r="H116" s="67"/>
      <c r="I116" s="68"/>
      <c r="J116" s="69"/>
    </row>
    <row r="117" spans="2:10" ht="15.75" x14ac:dyDescent="0.25">
      <c r="B117" s="65"/>
      <c r="C117" s="65"/>
      <c r="D117" s="65"/>
      <c r="E117" s="65"/>
      <c r="F117" s="66"/>
      <c r="G117" s="66"/>
      <c r="H117" s="67"/>
      <c r="I117" s="68"/>
      <c r="J117" s="69"/>
    </row>
    <row r="118" spans="2:10" ht="15.75" thickBot="1" x14ac:dyDescent="0.3"/>
    <row r="119" spans="2:10" ht="15.75" x14ac:dyDescent="0.25">
      <c r="G119" s="70" t="s">
        <v>83</v>
      </c>
      <c r="H119" s="71" t="s">
        <v>84</v>
      </c>
      <c r="I119" s="72">
        <f>+I26</f>
        <v>8965607</v>
      </c>
      <c r="J119" s="72">
        <f>+J26</f>
        <v>4156214.2382363011</v>
      </c>
    </row>
    <row r="120" spans="2:10" ht="16.5" thickBot="1" x14ac:dyDescent="0.3">
      <c r="G120" s="73" t="s">
        <v>85</v>
      </c>
      <c r="H120" s="74" t="s">
        <v>84</v>
      </c>
      <c r="I120" s="75">
        <f>+I114</f>
        <v>158631069</v>
      </c>
      <c r="J120" s="75">
        <f>+J114</f>
        <v>82642669.370297089</v>
      </c>
    </row>
    <row r="121" spans="2:10" ht="16.5" thickBot="1" x14ac:dyDescent="0.3">
      <c r="G121" s="76"/>
    </row>
    <row r="122" spans="2:10" ht="16.5" thickBot="1" x14ac:dyDescent="0.3">
      <c r="H122" s="77" t="s">
        <v>84</v>
      </c>
      <c r="I122" s="36">
        <f>I119+I120</f>
        <v>167596676</v>
      </c>
      <c r="J122" s="36">
        <f>J119+J120</f>
        <v>86798883.608533397</v>
      </c>
    </row>
    <row r="123" spans="2:10" x14ac:dyDescent="0.25">
      <c r="I123" s="78"/>
    </row>
    <row r="124" spans="2:10" x14ac:dyDescent="0.25">
      <c r="B124" s="79"/>
      <c r="C124" s="79"/>
      <c r="D124" s="79"/>
      <c r="E124" s="80"/>
      <c r="I124" s="78"/>
    </row>
    <row r="125" spans="2:10" x14ac:dyDescent="0.25">
      <c r="B125" s="79"/>
      <c r="C125" s="79"/>
      <c r="D125" s="79"/>
      <c r="E125" s="80"/>
      <c r="I125" s="78"/>
    </row>
    <row r="126" spans="2:10" x14ac:dyDescent="0.25">
      <c r="B126" s="79"/>
      <c r="C126" s="79"/>
      <c r="D126" s="79"/>
      <c r="E126" s="80"/>
      <c r="I126" s="78"/>
    </row>
    <row r="127" spans="2:10" x14ac:dyDescent="0.25">
      <c r="B127" s="79"/>
      <c r="C127" s="79"/>
      <c r="D127" s="79"/>
      <c r="E127" s="80"/>
      <c r="I127" s="78"/>
    </row>
    <row r="128" spans="2:10" x14ac:dyDescent="0.25">
      <c r="B128" s="79"/>
      <c r="C128" s="79"/>
      <c r="D128" s="79"/>
      <c r="E128" s="80"/>
      <c r="I128" s="78"/>
    </row>
    <row r="129" spans="2:9" x14ac:dyDescent="0.25">
      <c r="B129" s="81" t="s">
        <v>86</v>
      </c>
      <c r="C129" s="81"/>
      <c r="D129" s="81"/>
      <c r="E129" s="82"/>
      <c r="I129" s="78"/>
    </row>
    <row r="130" spans="2:9" x14ac:dyDescent="0.25">
      <c r="B130" s="81" t="s">
        <v>87</v>
      </c>
      <c r="C130" s="81"/>
      <c r="D130" s="81"/>
      <c r="E130" s="82"/>
      <c r="I130" s="78"/>
    </row>
    <row r="131" spans="2:9" x14ac:dyDescent="0.25">
      <c r="B131" s="81" t="s">
        <v>88</v>
      </c>
      <c r="C131" s="81"/>
      <c r="D131" s="81"/>
      <c r="E131" s="82"/>
      <c r="I131" s="78"/>
    </row>
    <row r="132" spans="2:9" x14ac:dyDescent="0.25">
      <c r="B132" s="81" t="s">
        <v>89</v>
      </c>
      <c r="C132" s="81"/>
      <c r="D132" s="81"/>
      <c r="E132" s="82"/>
      <c r="I132" s="78"/>
    </row>
    <row r="133" spans="2:9" x14ac:dyDescent="0.25">
      <c r="I133" s="78"/>
    </row>
    <row r="134" spans="2:9" x14ac:dyDescent="0.25">
      <c r="B134" s="79"/>
      <c r="C134" s="79"/>
      <c r="D134" s="79"/>
      <c r="E134" s="80"/>
      <c r="I134" s="78"/>
    </row>
    <row r="135" spans="2:9" x14ac:dyDescent="0.25">
      <c r="B135" s="79"/>
      <c r="C135" s="79"/>
      <c r="D135" s="79"/>
      <c r="E135" s="80"/>
      <c r="I135" s="78"/>
    </row>
    <row r="136" spans="2:9" x14ac:dyDescent="0.25">
      <c r="B136" s="79"/>
      <c r="C136" s="79"/>
      <c r="D136" s="79"/>
      <c r="E136" s="80"/>
      <c r="I136" s="78"/>
    </row>
    <row r="137" spans="2:9" x14ac:dyDescent="0.25">
      <c r="B137" s="79"/>
      <c r="C137" s="79"/>
      <c r="D137" s="79"/>
      <c r="E137" s="80"/>
      <c r="I137" s="78"/>
    </row>
    <row r="138" spans="2:9" x14ac:dyDescent="0.25">
      <c r="B138" s="79"/>
      <c r="C138" s="79"/>
      <c r="D138" s="79"/>
      <c r="E138" s="80"/>
      <c r="I138" s="78"/>
    </row>
    <row r="139" spans="2:9" x14ac:dyDescent="0.25">
      <c r="B139" s="81" t="s">
        <v>90</v>
      </c>
      <c r="C139" s="81"/>
      <c r="D139" s="81"/>
      <c r="E139" s="82"/>
      <c r="I139" s="78"/>
    </row>
    <row r="140" spans="2:9" x14ac:dyDescent="0.25">
      <c r="B140" s="81" t="s">
        <v>87</v>
      </c>
      <c r="C140" s="81"/>
      <c r="D140" s="81"/>
      <c r="E140" s="82"/>
      <c r="I140" s="78"/>
    </row>
    <row r="141" spans="2:9" x14ac:dyDescent="0.25">
      <c r="B141" s="79" t="s">
        <v>91</v>
      </c>
      <c r="C141" s="79"/>
      <c r="D141" s="79"/>
      <c r="E141" s="80"/>
      <c r="I141" s="78"/>
    </row>
  </sheetData>
  <mergeCells count="19">
    <mergeCell ref="B131:D131"/>
    <mergeCell ref="B132:D132"/>
    <mergeCell ref="B134:D138"/>
    <mergeCell ref="B139:D139"/>
    <mergeCell ref="B140:D140"/>
    <mergeCell ref="B141:D141"/>
    <mergeCell ref="C10:F10"/>
    <mergeCell ref="C11:F11"/>
    <mergeCell ref="C12:F12"/>
    <mergeCell ref="B124:D128"/>
    <mergeCell ref="B129:D129"/>
    <mergeCell ref="B130:D130"/>
    <mergeCell ref="B2:B3"/>
    <mergeCell ref="C2:F3"/>
    <mergeCell ref="C4:F4"/>
    <mergeCell ref="C5:F5"/>
    <mergeCell ref="C6:F6"/>
    <mergeCell ref="B8:B9"/>
    <mergeCell ref="C8:F9"/>
  </mergeCells>
  <hyperlinks>
    <hyperlink ref="C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Patricia Suarez Barrios</dc:creator>
  <cp:lastModifiedBy>Veronica Patricia Suarez Barrios</cp:lastModifiedBy>
  <dcterms:created xsi:type="dcterms:W3CDTF">2023-09-12T13:38:08Z</dcterms:created>
  <dcterms:modified xsi:type="dcterms:W3CDTF">2023-09-12T13:38:16Z</dcterms:modified>
</cp:coreProperties>
</file>