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uarezb.TCI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9" i="1" l="1"/>
  <c r="I445" i="1"/>
  <c r="J444" i="1"/>
  <c r="J450" i="1" s="1"/>
  <c r="I444" i="1"/>
  <c r="I450" i="1" s="1"/>
  <c r="J32" i="1"/>
  <c r="J449" i="1" s="1"/>
  <c r="J452" i="1" s="1"/>
  <c r="I32" i="1"/>
  <c r="I452" i="1" l="1"/>
  <c r="J445" i="1"/>
</calcChain>
</file>

<file path=xl/sharedStrings.xml><?xml version="1.0" encoding="utf-8"?>
<sst xmlns="http://schemas.openxmlformats.org/spreadsheetml/2006/main" count="499" uniqueCount="250">
  <si>
    <t>ACREEDOR</t>
  </si>
  <si>
    <t>Dirección Ejecutiva Seccional de administración ejecutiva Bogotá Cundinamarca y Amazonia</t>
  </si>
  <si>
    <t>NIT</t>
  </si>
  <si>
    <t>800165862-2</t>
  </si>
  <si>
    <t>DIRECCION</t>
  </si>
  <si>
    <t xml:space="preserve">Carrera 10 # 14-33 edificio Hernando Morales Molina piso 17 </t>
  </si>
  <si>
    <t>CORREO</t>
  </si>
  <si>
    <t>atencionalusuariobogota@cendoj.ramajudicial.gov.co</t>
  </si>
  <si>
    <t>Deudor</t>
  </si>
  <si>
    <t>SANITAS S.A.</t>
  </si>
  <si>
    <t>CALLE 106 19-19</t>
  </si>
  <si>
    <t>Fecha Inicio</t>
  </si>
  <si>
    <t>Fecha fin</t>
  </si>
  <si>
    <t>Fecha Pago</t>
  </si>
  <si>
    <t>FECHA DE CORTE</t>
  </si>
  <si>
    <t>Identificación</t>
  </si>
  <si>
    <t>Nombre Funcionario</t>
  </si>
  <si>
    <t>Unidad Eje.</t>
  </si>
  <si>
    <t>Valor Pagado CSJ</t>
  </si>
  <si>
    <t>Intereses</t>
  </si>
  <si>
    <t>TORRES LEON MYRIAM ADRIANA</t>
  </si>
  <si>
    <t>RICO ROMERO ADRIANA MILENA</t>
  </si>
  <si>
    <t>DURAN QUINTERO USNEY</t>
  </si>
  <si>
    <t xml:space="preserve">DURAN QUINTERO USNEY </t>
  </si>
  <si>
    <t>CASAS MAHECHA DIANA PATRICIA</t>
  </si>
  <si>
    <t>DIANA PATRICIACASAS MAHECHA</t>
  </si>
  <si>
    <t>VARGAS GARAY CINDY MELISSA</t>
  </si>
  <si>
    <t>BARROLLETA BOCANEGRA AMERICA MARIA</t>
  </si>
  <si>
    <t>BARROLETA BOCANEGRA AMERICA MARIA</t>
  </si>
  <si>
    <t>LOZANO FARJAT NATALIA MARGARITA</t>
  </si>
  <si>
    <t>Total 2</t>
  </si>
  <si>
    <t>28/02/2021</t>
  </si>
  <si>
    <t>AURA PRESENTACION REYES MEJIA</t>
  </si>
  <si>
    <t>31/01/2021</t>
  </si>
  <si>
    <t>ALBA INES YELA CAICEDO</t>
  </si>
  <si>
    <t>SONIA PATRICIA CARRILLO GOMEZ</t>
  </si>
  <si>
    <t>CLAUDIA ISABEL RONCANCIO LOPEZ</t>
  </si>
  <si>
    <t>MARIA  TERESA VERGARA  GUTIERREZ</t>
  </si>
  <si>
    <t>PAOLA ARCINIEGAS NAJAR</t>
  </si>
  <si>
    <t>SANDRA  YOHANNA LONDOÑO  CUELLAR</t>
  </si>
  <si>
    <t>LILIANA KATHERINE BONILLA DELGADO</t>
  </si>
  <si>
    <t>DIANA CAROLINA BERNAL CORTES</t>
  </si>
  <si>
    <t>CARLOS  HUMBERTO RAMIREZ  ROMERO</t>
  </si>
  <si>
    <t>ORTEGATE  FREDY LEONARDO</t>
  </si>
  <si>
    <t>LINARES BELTRAN FRANCISCO JAVIER</t>
  </si>
  <si>
    <t>PULIDO PULIDO JAIME HERALDO</t>
  </si>
  <si>
    <t>CARDENAS GALLO ADURTH FRANCISCO</t>
  </si>
  <si>
    <t xml:space="preserve">SOLER PEDROZA ISRAEL </t>
  </si>
  <si>
    <t>SOLER PEDROZA ISRAEL</t>
  </si>
  <si>
    <t>RAMIREZ AGUDELO WILLIAM EDUARDO</t>
  </si>
  <si>
    <t xml:space="preserve">PUENTES LARA ALEXANDER </t>
  </si>
  <si>
    <t>SANABRIA BUITRAGO JUAN MANUEL</t>
  </si>
  <si>
    <t>CELIS FERREIRA OSCAR FERNANDO</t>
  </si>
  <si>
    <t>FIGUEROA TOCORA JAVIER ALFONSO</t>
  </si>
  <si>
    <t>MORALES ALBARRACIN NESTOR MAURICIO</t>
  </si>
  <si>
    <t>ARGUELLES RAMIREZ JUAN CARLOS</t>
  </si>
  <si>
    <t>TORRES CASTILLO GUSTAVO ALFONSO</t>
  </si>
  <si>
    <t>SANTAFE DUARTE JAIME</t>
  </si>
  <si>
    <t xml:space="preserve">SANTAFE DUARTE JAIME </t>
  </si>
  <si>
    <t>GARCIA MONTES ANTONIO JOSE</t>
  </si>
  <si>
    <t>ROMERO TALERO JAIRO JOSE</t>
  </si>
  <si>
    <t>JAIRO JOSEROMERO TALERO</t>
  </si>
  <si>
    <t>CHAVARRO MAHECHA JAIME</t>
  </si>
  <si>
    <t xml:space="preserve">CHAVARRO MAHECHA JAIME </t>
  </si>
  <si>
    <t>MORENO ROMERO WILSON ALBERTO</t>
  </si>
  <si>
    <t>REYES MEJIA AURA PRESENTACION</t>
  </si>
  <si>
    <t>MARTINEZ ACEVEDO DORIS</t>
  </si>
  <si>
    <t xml:space="preserve">MARTINEZ ACEVEDO DORIS </t>
  </si>
  <si>
    <t>CRUZ FARAK LAURA CAROLINA</t>
  </si>
  <si>
    <t>SALINAS C MARIBEL</t>
  </si>
  <si>
    <t xml:space="preserve">SALINAS CELIS MARIBEL </t>
  </si>
  <si>
    <t>YELA CAICEDO ALBA INES</t>
  </si>
  <si>
    <t>MIRANDA PALENCIA RUTH MARGARITA</t>
  </si>
  <si>
    <t>NINO DIAZ LUISA FERNANDA</t>
  </si>
  <si>
    <t>HERNANDEZ ROA OHER HADITH</t>
  </si>
  <si>
    <t>BUSTOS CASTILLO LUZ ENIT</t>
  </si>
  <si>
    <t>CARMEN AMPAROPONCE DELGADO</t>
  </si>
  <si>
    <t>MERCHAN HAMON DIANA MILENA</t>
  </si>
  <si>
    <t>VIDAL SUAREZ SANDRA MILENA</t>
  </si>
  <si>
    <t>MUNOZ OSPINA GLORIA ENSUENO</t>
  </si>
  <si>
    <t>CRISTANCHO QUINTERO LINA MARCELA</t>
  </si>
  <si>
    <t>RAMIREZ NAVARRO LEIDY TATIANA</t>
  </si>
  <si>
    <t>LEIDY TATIANARAMIREZ NAVARRO</t>
  </si>
  <si>
    <t>DIAZ MARTINEZ LUZ ESTHER</t>
  </si>
  <si>
    <t>FUENTES VELANDIA NANCY LILIANA</t>
  </si>
  <si>
    <t>VILLAMIL GONZALEZ JOHANA PAOLA</t>
  </si>
  <si>
    <t>MOYANO VERA MARTHA JAQUELINE</t>
  </si>
  <si>
    <t>GOMEZ MARTINEZ MARTHA ISABEL</t>
  </si>
  <si>
    <t>CLAUDIA MILENASILVA RAMIREZ</t>
  </si>
  <si>
    <t>BERNAL LEAL DIANA CAROLINA</t>
  </si>
  <si>
    <t>ESPERANZANAJAR MORENO</t>
  </si>
  <si>
    <t>VEGA LUZ BRICEIDA</t>
  </si>
  <si>
    <t xml:space="preserve">CORREA HERRERA NIYAREHT </t>
  </si>
  <si>
    <t>BARRERA CORONADO LAURA ESTELLA</t>
  </si>
  <si>
    <t>LUGO CASTRO SANDRA JANNETH</t>
  </si>
  <si>
    <t>TIRADO MAESTRE YELIS YAEL</t>
  </si>
  <si>
    <t xml:space="preserve">PALOMINO CERVANTES JAQUELINE </t>
  </si>
  <si>
    <t>OVIEDO FERREIRA NINON LUCINDA</t>
  </si>
  <si>
    <t>CASTRO MENDOZA YUDY PATRICIA</t>
  </si>
  <si>
    <t>YUDY PATRICIACASTRO MENDOZA</t>
  </si>
  <si>
    <t>RONCANCIO LOPEZ CLAUDIA ISABEL</t>
  </si>
  <si>
    <t xml:space="preserve">TOVAR GUZMAN PATRICIA </t>
  </si>
  <si>
    <t xml:space="preserve">MARIN SANCHEZ DORIS </t>
  </si>
  <si>
    <t>FAJARDO PRIETO GIOVANA PATRICIA</t>
  </si>
  <si>
    <t xml:space="preserve">ULLOA LUJAN MARCELA </t>
  </si>
  <si>
    <t xml:space="preserve">VILLAMIL SALAZAR ADRIANA </t>
  </si>
  <si>
    <t>RODRIGUEZ RONCANCIO MONICA IVON</t>
  </si>
  <si>
    <t>VELASCO ROJAS MARCELA PATRICIA</t>
  </si>
  <si>
    <t>FAGUA NIETO RUTH LILIAN</t>
  </si>
  <si>
    <t>VERGARA GUTIERREZ MARIA TERESA</t>
  </si>
  <si>
    <t>SANABRIA VERA LUZ ADRIANA</t>
  </si>
  <si>
    <t>CUBIDES HERNANDEZ CAROL LICETTE</t>
  </si>
  <si>
    <t>RODRIGUEZ MONROY DIANA MARCELA</t>
  </si>
  <si>
    <t>CRUZ ESTUPINAN ADRIANA ISABEL</t>
  </si>
  <si>
    <t>CASTELLANOS PUENTES INGRID LILIANA</t>
  </si>
  <si>
    <t>OSPINA JIMENEZ ROSA CATALINA</t>
  </si>
  <si>
    <t>GUERRERO OCHOA LUISA NATALIA</t>
  </si>
  <si>
    <t>MOSQUERA ARDILA MAYERLY FARIDE</t>
  </si>
  <si>
    <t xml:space="preserve">ARCINIEGAS NAJAR PAOLA </t>
  </si>
  <si>
    <t>JACOBO LARROTTA MARIA CECILIA</t>
  </si>
  <si>
    <t xml:space="preserve">SUAREZ STERLING XIOMARA </t>
  </si>
  <si>
    <t>ESPITIA CIFUENTES ELIA SHIRLEY</t>
  </si>
  <si>
    <t>MEDINA REYES INDIRA ELIANA</t>
  </si>
  <si>
    <t>INDIRA ELIANAMEDINA REYES</t>
  </si>
  <si>
    <t>MONTILLA ALBA DIANA MARCELA</t>
  </si>
  <si>
    <t>SUSA QUIJANO LEIDY JULIETH</t>
  </si>
  <si>
    <t>DELGADO FONSECA DIANA MARCELA</t>
  </si>
  <si>
    <t>REYES GUTIERREZ HAILIN IBET</t>
  </si>
  <si>
    <t xml:space="preserve">GAVIRIA NINO JENNIFER </t>
  </si>
  <si>
    <t>RAMOS SALGADO NINA PAOLA</t>
  </si>
  <si>
    <t>LONDONO CUELLAR SANDRA YOHANNA</t>
  </si>
  <si>
    <t>SANDRA YOHANNALONDONO CUELLAR</t>
  </si>
  <si>
    <t>CACERES MORA CLAUDIA JOHANNA</t>
  </si>
  <si>
    <t xml:space="preserve">GARCIA VELA CAROLINA </t>
  </si>
  <si>
    <t>HERNANDEZ VEGA CLAUDIA YANETH</t>
  </si>
  <si>
    <t xml:space="preserve">JIMENEZ PALOMINO EDUARDO </t>
  </si>
  <si>
    <t>GONZALEZ SALAMANCA OSCAR MAURICIO</t>
  </si>
  <si>
    <t xml:space="preserve">SANZ HERRERA JAMES </t>
  </si>
  <si>
    <t>BLADIMIROREYES PEDRAZA</t>
  </si>
  <si>
    <t xml:space="preserve">REYES PEDRAZA BLADIMIRO </t>
  </si>
  <si>
    <t xml:space="preserve">FLOREZ RUIZ BERNARDO </t>
  </si>
  <si>
    <t>BERNARDOFLOREZ RUIZ</t>
  </si>
  <si>
    <t>MOLANO MONROY CIRO MAURICIO</t>
  </si>
  <si>
    <t>LARA GARZON GABRIEL</t>
  </si>
  <si>
    <t>GABRIELLARA GARZON</t>
  </si>
  <si>
    <t>VASQUEZ TORRES ALVARO ADOLFO</t>
  </si>
  <si>
    <t>CASTELLANOS ROMERO JESUS HERNAN</t>
  </si>
  <si>
    <t>LUGO AGUIRRE JUAN PABLO</t>
  </si>
  <si>
    <t>RODRIGUEZ VELOSA JAVIER RICARDO</t>
  </si>
  <si>
    <t>MARADEY GONZALEZ JOSE VICTOR</t>
  </si>
  <si>
    <t>FLOREZ LEON NAVIS ALBERTO</t>
  </si>
  <si>
    <t>SUAREZ AMADOR CESAR GILBERTO</t>
  </si>
  <si>
    <t>AGUDELO VELASQUEZ NESTOR DAVID</t>
  </si>
  <si>
    <t>AVILA GOMEZ EDGAR JAVIER</t>
  </si>
  <si>
    <t>ARENAS TRIVINO WILLIAM JAVIER</t>
  </si>
  <si>
    <t>WILLIAM JAVIERARENAS TRIVINO</t>
  </si>
  <si>
    <t>GONGORA SANCHEZ DAVID FERNANDO</t>
  </si>
  <si>
    <t>SEGURA REINA HECTOR FABIO</t>
  </si>
  <si>
    <t>QUINTERO DUARTE ANDRES LEONARDO</t>
  </si>
  <si>
    <t xml:space="preserve">CRUZ PALMA HUBERNEY </t>
  </si>
  <si>
    <t>AVILA TORRES ALAN ARMANDO</t>
  </si>
  <si>
    <t>PALACIOS MUNOZ HEIDY LORENA</t>
  </si>
  <si>
    <t>VILLADA RUIZ CATHERINE LUCIA</t>
  </si>
  <si>
    <t>CASAS PENA VIVIAN XIOMARA</t>
  </si>
  <si>
    <t xml:space="preserve">CHAVEZ RAMIREZ DANIELA </t>
  </si>
  <si>
    <t>PINEDA SUAREZ KATHERIN JULIETH</t>
  </si>
  <si>
    <t>GARCIA ZAPATA DEISY JOHANNA</t>
  </si>
  <si>
    <t>RODRIGUEZ ORJUELA INGRID JULIET</t>
  </si>
  <si>
    <t>BELTRAN AGUIRRE ORLANDO ALEXANDER</t>
  </si>
  <si>
    <t>LOZANO RIOS ANDREA VIVIANA</t>
  </si>
  <si>
    <t>ANDREA VIVIANALOZANO RIOS</t>
  </si>
  <si>
    <t>REYES BUENO CAMILO ANDRES</t>
  </si>
  <si>
    <t>RUIZ BAEZ ANDRES FELIPE</t>
  </si>
  <si>
    <t>BLANCO LOPEZ JOSE LUIS</t>
  </si>
  <si>
    <t>SANCHEZ CASALLAS MARIA ALEJANDRA</t>
  </si>
  <si>
    <t>MUNOZ SANCHEZ JAUDRY JISED</t>
  </si>
  <si>
    <t>JAUDRY JISEDMUNOZ SANCHEZ</t>
  </si>
  <si>
    <t>OTALORA DUARTE CESAR MAURICIO</t>
  </si>
  <si>
    <t>SIERRA FONSECA LINA VICTORIA</t>
  </si>
  <si>
    <t>CASTIBLANCO VEGA ESTEBAN DAVID</t>
  </si>
  <si>
    <t>CAMILO ANDRESFORERO ROMERO</t>
  </si>
  <si>
    <t>MOLANO SANCHEZ JOHANA ANDREA</t>
  </si>
  <si>
    <t>BONILLA DELGADO LILIANA KATHERINE</t>
  </si>
  <si>
    <t>LILIANA KATHERINEBONILLA DELGADO</t>
  </si>
  <si>
    <t>AREVALO ARIZA LAURA JINETH</t>
  </si>
  <si>
    <t>LAURA JINETHAREVALO ARIZA</t>
  </si>
  <si>
    <t>PAEZ MARROQUIN MARIA ALEJANDRA</t>
  </si>
  <si>
    <t>MARIA ALEJANDRAPAEZ MARROQUIN</t>
  </si>
  <si>
    <t>DIEGO ALEJANDROGUERRERO LINARES</t>
  </si>
  <si>
    <t>FLOREZ FORERO MARCO JAVIER</t>
  </si>
  <si>
    <t>FAIZAL GOMEZ HANNA MARIE</t>
  </si>
  <si>
    <t>GUARNIZO DUARTE CAMILO ANDRES</t>
  </si>
  <si>
    <t>MADRID ROBERTO JULY PAULINE</t>
  </si>
  <si>
    <t>CANGREJO SILVA LIZZETH VIVIANA</t>
  </si>
  <si>
    <t>OCHOA AGUILAR CRISTINA ISABEL</t>
  </si>
  <si>
    <t>CAMILO ANDRESBALLEN ALBA</t>
  </si>
  <si>
    <t>CHITIVA TORRES YUDY ANDREA</t>
  </si>
  <si>
    <t>BERNAL CORTES DIANA CAROLINA</t>
  </si>
  <si>
    <t>ESTRADA RETIZ LAURA MARCELA</t>
  </si>
  <si>
    <t>PEDRAZA MARTINEZ JOHANNA PAOLA</t>
  </si>
  <si>
    <t>ALVAREZ TOLE JESUS FELIPE</t>
  </si>
  <si>
    <t>MARTINEZ PENA JESSIKA MARCELA</t>
  </si>
  <si>
    <t>LUENGAS PRIETO CAMILO ANDRES</t>
  </si>
  <si>
    <t>GARCIA GARCIA YULI ANDREA</t>
  </si>
  <si>
    <t>DIAZ FONQUE MARIA DE LOS ANGELES</t>
  </si>
  <si>
    <t>HERNANDEZ PALACIOS ANGELA MARIA</t>
  </si>
  <si>
    <t>PAEZ PEDREROS OLGA VIVIANA</t>
  </si>
  <si>
    <t>GARCIA GOMEZ GERMAN ANDRES</t>
  </si>
  <si>
    <t>VARGAS RUBIO ANDRES ALONSO</t>
  </si>
  <si>
    <t>CABEZA CABEZA MAURICIO DE LOS REYES</t>
  </si>
  <si>
    <t>MONCARIS GONZALEZ MILENA PATRICIA</t>
  </si>
  <si>
    <t>TORRES PARRA MONICA PAOLA</t>
  </si>
  <si>
    <t>FORERO GONZALEZ KAREN ALEXANDRA</t>
  </si>
  <si>
    <t>ORTIZ ORTEGON CAMILA ANDREA</t>
  </si>
  <si>
    <t>SANTIAGO BELTRAN MARIA ALEJANDRA</t>
  </si>
  <si>
    <t>MAMIAN MUNOZ ADRIANA ISABEL</t>
  </si>
  <si>
    <t>VARGAS CARILLO ISABELLA</t>
  </si>
  <si>
    <t xml:space="preserve">VALERO RUBIO SAMUEL </t>
  </si>
  <si>
    <t>BAQUERO ESPINOSA ANYELA PAOLA</t>
  </si>
  <si>
    <t>RAMIREZ ROMERO CARLOS HUMBERTO</t>
  </si>
  <si>
    <t>ROJAS LEON JENNY LILIANA</t>
  </si>
  <si>
    <t>JENNY LILIANAROJAS LEON</t>
  </si>
  <si>
    <t>SALAZAR HENAO ANA MARIA</t>
  </si>
  <si>
    <t>ORDUNA FERREIRA DANIEL ESTEBAN</t>
  </si>
  <si>
    <t>MANTILLA CARDOZO DIANA CRISTINA</t>
  </si>
  <si>
    <t>TORRES RAMIREZ GELVER DANIEL</t>
  </si>
  <si>
    <t>GALEANO RUBIANO MARIA CRISTINA</t>
  </si>
  <si>
    <t xml:space="preserve">YATE RAYO GERMAN </t>
  </si>
  <si>
    <t>HERNANDEZ MARQUEZ JULIANA MARCELA</t>
  </si>
  <si>
    <t xml:space="preserve">RESTREPO CABRERA  ESTEFANIA </t>
  </si>
  <si>
    <t>GUZMAN MOSCOTE NINFA MARIA</t>
  </si>
  <si>
    <t>SUAREZ MARTINEZ ZAIDA KARINA</t>
  </si>
  <si>
    <t>ISAZA HERRERA MARIA CAMILA</t>
  </si>
  <si>
    <t>VILLAMIL AVILA DAVID FELIPE</t>
  </si>
  <si>
    <t>DIAZ GASTELBONDO ANDREA VANESSA</t>
  </si>
  <si>
    <t>OSORIO RUEDA ADRIANA LUCIA</t>
  </si>
  <si>
    <t>PINA MONTERO KAREM PAOLA</t>
  </si>
  <si>
    <t>KAREM PAOLAPINA MONTERO</t>
  </si>
  <si>
    <t>MORENO CADAVID LINA MARIA</t>
  </si>
  <si>
    <t>Total 8</t>
  </si>
  <si>
    <t>Total general</t>
  </si>
  <si>
    <t>Unidad Eje.2</t>
  </si>
  <si>
    <t>TOTALES</t>
  </si>
  <si>
    <t>Unidad Eje.8</t>
  </si>
  <si>
    <t>Usney Duran Quintero</t>
  </si>
  <si>
    <t>CC</t>
  </si>
  <si>
    <t>Contadora</t>
  </si>
  <si>
    <t>Tarjeta profesional</t>
  </si>
  <si>
    <t>Betty Johana Rojas Angarita</t>
  </si>
  <si>
    <t>Jefe Area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</si>
</sst>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b/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5" xfId="0" applyFont="1" applyFill="1" applyBorder="1" applyAlignme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12" xfId="0" applyFont="1" applyFill="1" applyBorder="1" applyAlignment="1"/>
    <xf numFmtId="0" fontId="5" fillId="0" borderId="9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8" fillId="3" borderId="13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14" fontId="9" fillId="0" borderId="16" xfId="0" applyNumberFormat="1" applyFont="1" applyFill="1" applyBorder="1" applyAlignment="1">
      <alignment horizontal="center" vertical="center"/>
    </xf>
    <xf numFmtId="14" fontId="9" fillId="0" borderId="17" xfId="0" applyNumberFormat="1" applyFont="1" applyFill="1" applyBorder="1" applyAlignment="1">
      <alignment horizontal="center" vertical="center"/>
    </xf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165" fontId="10" fillId="0" borderId="17" xfId="0" applyNumberFormat="1" applyFont="1" applyBorder="1"/>
    <xf numFmtId="166" fontId="10" fillId="0" borderId="18" xfId="0" applyNumberFormat="1" applyFont="1" applyBorder="1"/>
    <xf numFmtId="1" fontId="11" fillId="0" borderId="17" xfId="0" applyNumberFormat="1" applyFont="1" applyBorder="1" applyAlignment="1">
      <alignment horizontal="center"/>
    </xf>
    <xf numFmtId="165" fontId="11" fillId="0" borderId="17" xfId="0" applyNumberFormat="1" applyFont="1" applyBorder="1"/>
    <xf numFmtId="166" fontId="11" fillId="0" borderId="18" xfId="0" applyNumberFormat="1" applyFont="1" applyBorder="1"/>
    <xf numFmtId="14" fontId="9" fillId="0" borderId="19" xfId="0" applyNumberFormat="1" applyFont="1" applyFill="1" applyBorder="1" applyAlignment="1">
      <alignment horizontal="center" vertical="center"/>
    </xf>
    <xf numFmtId="14" fontId="9" fillId="0" borderId="20" xfId="0" applyNumberFormat="1" applyFont="1" applyFill="1" applyBorder="1" applyAlignment="1">
      <alignment horizontal="center" vertical="center"/>
    </xf>
    <xf numFmtId="0" fontId="10" fillId="0" borderId="20" xfId="0" applyFont="1" applyBorder="1"/>
    <xf numFmtId="0" fontId="10" fillId="0" borderId="20" xfId="0" applyFont="1" applyBorder="1" applyAlignment="1">
      <alignment horizontal="center"/>
    </xf>
    <xf numFmtId="165" fontId="10" fillId="0" borderId="20" xfId="0" applyNumberFormat="1" applyFont="1" applyBorder="1"/>
    <xf numFmtId="166" fontId="10" fillId="0" borderId="21" xfId="0" applyNumberFormat="1" applyFont="1" applyBorder="1"/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/>
    <xf numFmtId="166" fontId="11" fillId="0" borderId="0" xfId="0" applyNumberFormat="1" applyFont="1" applyBorder="1"/>
    <xf numFmtId="1" fontId="8" fillId="3" borderId="1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alusuariobogota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1"/>
  <sheetViews>
    <sheetView tabSelected="1" workbookViewId="0">
      <selection activeCell="G7" sqref="G7"/>
    </sheetView>
  </sheetViews>
  <sheetFormatPr baseColWidth="10" defaultRowHeight="15" outlineLevelRow="2" x14ac:dyDescent="0.25"/>
  <cols>
    <col min="2" max="2" width="24.140625" bestFit="1" customWidth="1"/>
    <col min="3" max="3" width="15.85546875" bestFit="1" customWidth="1"/>
    <col min="4" max="4" width="18.85546875" bestFit="1" customWidth="1"/>
    <col min="5" max="5" width="22.5703125" customWidth="1"/>
    <col min="6" max="6" width="20.42578125" bestFit="1" customWidth="1"/>
    <col min="7" max="7" width="51.42578125" bestFit="1" customWidth="1"/>
    <col min="8" max="8" width="18.28515625" bestFit="1" customWidth="1"/>
    <col min="9" max="9" width="25.85546875" style="1" bestFit="1" customWidth="1"/>
    <col min="10" max="10" width="17.42578125" style="1" bestFit="1" customWidth="1"/>
  </cols>
  <sheetData>
    <row r="1" spans="2:10" ht="15.75" thickBot="1" x14ac:dyDescent="0.3"/>
    <row r="2" spans="2:10" ht="30" customHeight="1" x14ac:dyDescent="0.25">
      <c r="B2" s="2" t="s">
        <v>0</v>
      </c>
      <c r="C2" s="3" t="s">
        <v>1</v>
      </c>
      <c r="D2" s="3"/>
      <c r="E2" s="4"/>
      <c r="F2" s="5"/>
    </row>
    <row r="3" spans="2:10" ht="30" customHeight="1" x14ac:dyDescent="0.25">
      <c r="B3" s="6"/>
      <c r="C3" s="7"/>
      <c r="D3" s="7"/>
      <c r="E3" s="8"/>
      <c r="F3" s="9"/>
    </row>
    <row r="4" spans="2:10" ht="15" customHeight="1" x14ac:dyDescent="0.25">
      <c r="B4" s="10" t="s">
        <v>2</v>
      </c>
      <c r="C4" s="11" t="s">
        <v>3</v>
      </c>
      <c r="D4" s="11"/>
      <c r="E4" s="12"/>
      <c r="F4" s="13"/>
    </row>
    <row r="5" spans="2:10" ht="15" customHeight="1" x14ac:dyDescent="0.25">
      <c r="B5" s="10" t="s">
        <v>4</v>
      </c>
      <c r="C5" s="11" t="s">
        <v>5</v>
      </c>
      <c r="D5" s="11"/>
      <c r="E5" s="12"/>
      <c r="F5" s="13"/>
    </row>
    <row r="6" spans="2:10" ht="15" customHeight="1" thickBot="1" x14ac:dyDescent="0.3">
      <c r="B6" s="10" t="s">
        <v>6</v>
      </c>
      <c r="C6" s="14" t="s">
        <v>7</v>
      </c>
      <c r="D6" s="15"/>
      <c r="E6" s="16"/>
      <c r="F6" s="17"/>
    </row>
    <row r="7" spans="2:10" ht="15.75" thickBot="1" x14ac:dyDescent="0.3"/>
    <row r="8" spans="2:10" x14ac:dyDescent="0.25">
      <c r="B8" s="18" t="s">
        <v>8</v>
      </c>
      <c r="C8" s="19" t="s">
        <v>9</v>
      </c>
      <c r="D8" s="19"/>
      <c r="E8" s="20"/>
      <c r="F8" s="21"/>
    </row>
    <row r="9" spans="2:10" x14ac:dyDescent="0.25">
      <c r="B9" s="22"/>
      <c r="C9" s="23"/>
      <c r="D9" s="23"/>
      <c r="E9" s="24"/>
      <c r="F9" s="25"/>
    </row>
    <row r="10" spans="2:10" x14ac:dyDescent="0.25">
      <c r="B10" s="10" t="s">
        <v>2</v>
      </c>
      <c r="C10" s="26">
        <v>800251440</v>
      </c>
      <c r="D10" s="26">
        <v>800251440</v>
      </c>
      <c r="E10" s="27">
        <v>800251440</v>
      </c>
      <c r="F10" s="28">
        <v>800251440</v>
      </c>
    </row>
    <row r="11" spans="2:10" x14ac:dyDescent="0.25">
      <c r="B11" s="10" t="s">
        <v>4</v>
      </c>
      <c r="C11" s="26" t="s">
        <v>10</v>
      </c>
      <c r="D11" s="26"/>
      <c r="E11" s="27"/>
      <c r="F11" s="28"/>
    </row>
    <row r="12" spans="2:10" ht="15.75" thickBot="1" x14ac:dyDescent="0.3">
      <c r="B12" s="29" t="s">
        <v>6</v>
      </c>
      <c r="C12" s="30"/>
      <c r="D12" s="31"/>
      <c r="E12" s="32"/>
      <c r="F12" s="33"/>
    </row>
    <row r="14" spans="2:10" ht="15.75" thickBot="1" x14ac:dyDescent="0.3"/>
    <row r="15" spans="2:10" ht="16.5" thickBot="1" x14ac:dyDescent="0.3">
      <c r="B15" s="34" t="s">
        <v>11</v>
      </c>
      <c r="C15" s="35" t="s">
        <v>12</v>
      </c>
      <c r="D15" s="35" t="s">
        <v>13</v>
      </c>
      <c r="E15" s="35" t="s">
        <v>14</v>
      </c>
      <c r="F15" s="35" t="s">
        <v>15</v>
      </c>
      <c r="G15" s="35" t="s">
        <v>16</v>
      </c>
      <c r="H15" s="35" t="s">
        <v>17</v>
      </c>
      <c r="I15" s="36" t="s">
        <v>18</v>
      </c>
      <c r="J15" s="37" t="s">
        <v>19</v>
      </c>
    </row>
    <row r="16" spans="2:10" ht="15.75" outlineLevel="2" x14ac:dyDescent="0.25">
      <c r="B16" s="38">
        <v>44383</v>
      </c>
      <c r="C16" s="39">
        <v>44389</v>
      </c>
      <c r="D16" s="39">
        <v>44408</v>
      </c>
      <c r="E16" s="39">
        <v>45016</v>
      </c>
      <c r="F16" s="40">
        <v>51924624</v>
      </c>
      <c r="G16" s="40" t="s">
        <v>20</v>
      </c>
      <c r="H16" s="41">
        <v>2</v>
      </c>
      <c r="I16" s="42">
        <v>519906</v>
      </c>
      <c r="J16" s="43">
        <v>263568.91061999998</v>
      </c>
    </row>
    <row r="17" spans="2:10" ht="15.75" outlineLevel="2" x14ac:dyDescent="0.25">
      <c r="B17" s="38">
        <v>44522</v>
      </c>
      <c r="C17" s="39">
        <v>44523</v>
      </c>
      <c r="D17" s="39">
        <v>44530</v>
      </c>
      <c r="E17" s="39">
        <v>45016</v>
      </c>
      <c r="F17" s="40">
        <v>51924624</v>
      </c>
      <c r="G17" s="40" t="s">
        <v>20</v>
      </c>
      <c r="H17" s="41">
        <v>2</v>
      </c>
      <c r="I17" s="42">
        <v>23068</v>
      </c>
      <c r="J17" s="43">
        <v>9599.5017200000002</v>
      </c>
    </row>
    <row r="18" spans="2:10" ht="15.75" outlineLevel="2" x14ac:dyDescent="0.25">
      <c r="B18" s="38">
        <v>44524</v>
      </c>
      <c r="C18" s="39">
        <v>44526</v>
      </c>
      <c r="D18" s="39">
        <v>44530</v>
      </c>
      <c r="E18" s="39">
        <v>45016</v>
      </c>
      <c r="F18" s="40">
        <v>52151831</v>
      </c>
      <c r="G18" s="40" t="s">
        <v>21</v>
      </c>
      <c r="H18" s="41">
        <v>2</v>
      </c>
      <c r="I18" s="42">
        <v>9493</v>
      </c>
      <c r="J18" s="43">
        <v>3937.8277415068492</v>
      </c>
    </row>
    <row r="19" spans="2:10" ht="15.75" outlineLevel="2" x14ac:dyDescent="0.25">
      <c r="B19" s="38">
        <v>44365</v>
      </c>
      <c r="C19" s="39">
        <v>44367</v>
      </c>
      <c r="D19" s="39">
        <v>44408</v>
      </c>
      <c r="E19" s="39">
        <v>45016</v>
      </c>
      <c r="F19" s="40">
        <v>52918721</v>
      </c>
      <c r="G19" s="40" t="s">
        <v>22</v>
      </c>
      <c r="H19" s="41">
        <v>2</v>
      </c>
      <c r="I19" s="42">
        <v>132610</v>
      </c>
      <c r="J19" s="43">
        <v>68609.707302739727</v>
      </c>
    </row>
    <row r="20" spans="2:10" ht="15.75" outlineLevel="2" x14ac:dyDescent="0.25">
      <c r="B20" s="38">
        <v>44529</v>
      </c>
      <c r="C20" s="39">
        <v>44530</v>
      </c>
      <c r="D20" s="39">
        <v>44530</v>
      </c>
      <c r="E20" s="39">
        <v>45016</v>
      </c>
      <c r="F20" s="40">
        <v>52918721</v>
      </c>
      <c r="G20" s="40" t="s">
        <v>23</v>
      </c>
      <c r="H20" s="41">
        <v>2</v>
      </c>
      <c r="I20" s="42">
        <v>10237</v>
      </c>
      <c r="J20" s="43">
        <v>4212.5269023287674</v>
      </c>
    </row>
    <row r="21" spans="2:10" ht="15.75" outlineLevel="2" x14ac:dyDescent="0.25">
      <c r="B21" s="38">
        <v>44363</v>
      </c>
      <c r="C21" s="39">
        <v>44364</v>
      </c>
      <c r="D21" s="39">
        <v>44439</v>
      </c>
      <c r="E21" s="39">
        <v>45016</v>
      </c>
      <c r="F21" s="40">
        <v>52971611</v>
      </c>
      <c r="G21" s="40" t="s">
        <v>24</v>
      </c>
      <c r="H21" s="41">
        <v>2</v>
      </c>
      <c r="I21" s="42">
        <v>92322</v>
      </c>
      <c r="J21" s="43">
        <v>48006.010906027397</v>
      </c>
    </row>
    <row r="22" spans="2:10" ht="15.75" outlineLevel="2" x14ac:dyDescent="0.25">
      <c r="B22" s="38">
        <v>44467</v>
      </c>
      <c r="C22" s="39">
        <v>44469</v>
      </c>
      <c r="D22" s="39">
        <v>44500</v>
      </c>
      <c r="E22" s="39">
        <v>45016</v>
      </c>
      <c r="F22" s="40">
        <v>52971611</v>
      </c>
      <c r="G22" s="40" t="s">
        <v>24</v>
      </c>
      <c r="H22" s="41">
        <v>2</v>
      </c>
      <c r="I22" s="42">
        <v>74395</v>
      </c>
      <c r="J22" s="43">
        <v>33646.341299315071</v>
      </c>
    </row>
    <row r="23" spans="2:10" ht="15.75" outlineLevel="2" x14ac:dyDescent="0.25">
      <c r="B23" s="38">
        <v>44467</v>
      </c>
      <c r="C23" s="39">
        <v>44469</v>
      </c>
      <c r="D23" s="39">
        <v>44530</v>
      </c>
      <c r="E23" s="39">
        <v>45016</v>
      </c>
      <c r="F23" s="40">
        <v>52971611</v>
      </c>
      <c r="G23" s="40" t="s">
        <v>24</v>
      </c>
      <c r="H23" s="41">
        <v>2</v>
      </c>
      <c r="I23" s="42">
        <v>14827</v>
      </c>
      <c r="J23" s="43">
        <v>6705.7504193150689</v>
      </c>
    </row>
    <row r="24" spans="2:10" ht="15.75" outlineLevel="2" x14ac:dyDescent="0.25">
      <c r="B24" s="38">
        <v>44489</v>
      </c>
      <c r="C24" s="39">
        <v>44491</v>
      </c>
      <c r="D24" s="39">
        <v>44530</v>
      </c>
      <c r="E24" s="39">
        <v>45016</v>
      </c>
      <c r="F24" s="40">
        <v>52971611</v>
      </c>
      <c r="G24" s="40" t="s">
        <v>25</v>
      </c>
      <c r="H24" s="41">
        <v>2</v>
      </c>
      <c r="I24" s="42">
        <v>73651</v>
      </c>
      <c r="J24" s="43">
        <v>32203.697966438354</v>
      </c>
    </row>
    <row r="25" spans="2:10" ht="15.75" outlineLevel="2" x14ac:dyDescent="0.25">
      <c r="B25" s="38">
        <v>44524</v>
      </c>
      <c r="C25" s="39">
        <v>44526</v>
      </c>
      <c r="D25" s="39">
        <v>44561</v>
      </c>
      <c r="E25" s="39">
        <v>45016</v>
      </c>
      <c r="F25" s="40">
        <v>52971611</v>
      </c>
      <c r="G25" s="40" t="s">
        <v>24</v>
      </c>
      <c r="H25" s="41">
        <v>2</v>
      </c>
      <c r="I25" s="42">
        <v>72851</v>
      </c>
      <c r="J25" s="43">
        <v>30219.602738493148</v>
      </c>
    </row>
    <row r="26" spans="2:10" ht="15.75" outlineLevel="2" x14ac:dyDescent="0.25">
      <c r="B26" s="38">
        <v>44306</v>
      </c>
      <c r="C26" s="39">
        <v>44308</v>
      </c>
      <c r="D26" s="39">
        <v>44347</v>
      </c>
      <c r="E26" s="39">
        <v>45016</v>
      </c>
      <c r="F26" s="40">
        <v>1015400059</v>
      </c>
      <c r="G26" s="40" t="s">
        <v>26</v>
      </c>
      <c r="H26" s="41">
        <v>2</v>
      </c>
      <c r="I26" s="42">
        <v>216096</v>
      </c>
      <c r="J26" s="43">
        <v>120401.97150246575</v>
      </c>
    </row>
    <row r="27" spans="2:10" ht="15.75" outlineLevel="2" x14ac:dyDescent="0.25">
      <c r="B27" s="38">
        <v>44384</v>
      </c>
      <c r="C27" s="39">
        <v>44386</v>
      </c>
      <c r="D27" s="39">
        <v>44408</v>
      </c>
      <c r="E27" s="39">
        <v>45016</v>
      </c>
      <c r="F27" s="40">
        <v>1015400059</v>
      </c>
      <c r="G27" s="40" t="s">
        <v>26</v>
      </c>
      <c r="H27" s="41">
        <v>2</v>
      </c>
      <c r="I27" s="42">
        <v>93063</v>
      </c>
      <c r="J27" s="43">
        <v>47117.91163520547</v>
      </c>
    </row>
    <row r="28" spans="2:10" ht="15.75" outlineLevel="2" x14ac:dyDescent="0.25">
      <c r="B28" s="38">
        <v>44496</v>
      </c>
      <c r="C28" s="39">
        <v>44498</v>
      </c>
      <c r="D28" s="39">
        <v>44530</v>
      </c>
      <c r="E28" s="39">
        <v>45016</v>
      </c>
      <c r="F28" s="40">
        <v>1015400059</v>
      </c>
      <c r="G28" s="40" t="s">
        <v>26</v>
      </c>
      <c r="H28" s="41">
        <v>2</v>
      </c>
      <c r="I28" s="42">
        <v>20387</v>
      </c>
      <c r="J28" s="43">
        <v>8820.6757256164383</v>
      </c>
    </row>
    <row r="29" spans="2:10" ht="15.75" outlineLevel="2" x14ac:dyDescent="0.25">
      <c r="B29" s="38">
        <v>44369</v>
      </c>
      <c r="C29" s="39">
        <v>44371</v>
      </c>
      <c r="D29" s="39">
        <v>44408</v>
      </c>
      <c r="E29" s="39">
        <v>45016</v>
      </c>
      <c r="F29" s="40">
        <v>1126905554</v>
      </c>
      <c r="G29" s="40" t="s">
        <v>27</v>
      </c>
      <c r="H29" s="41">
        <v>2</v>
      </c>
      <c r="I29" s="42">
        <v>70358</v>
      </c>
      <c r="J29" s="43">
        <v>36264.334797534248</v>
      </c>
    </row>
    <row r="30" spans="2:10" ht="15.75" outlineLevel="2" x14ac:dyDescent="0.25">
      <c r="B30" s="38">
        <v>44369</v>
      </c>
      <c r="C30" s="39">
        <v>44371</v>
      </c>
      <c r="D30" s="39">
        <v>44530</v>
      </c>
      <c r="E30" s="39">
        <v>45016</v>
      </c>
      <c r="F30" s="40">
        <v>1126905554</v>
      </c>
      <c r="G30" s="40" t="s">
        <v>28</v>
      </c>
      <c r="H30" s="41">
        <v>2</v>
      </c>
      <c r="I30" s="42">
        <v>3184</v>
      </c>
      <c r="J30" s="43">
        <v>1641.1160350684931</v>
      </c>
    </row>
    <row r="31" spans="2:10" ht="15.75" outlineLevel="2" x14ac:dyDescent="0.25">
      <c r="B31" s="38">
        <v>44203</v>
      </c>
      <c r="C31" s="39">
        <v>44212</v>
      </c>
      <c r="D31" s="39">
        <v>44530</v>
      </c>
      <c r="E31" s="39">
        <v>45016</v>
      </c>
      <c r="F31" s="40">
        <v>1136880467</v>
      </c>
      <c r="G31" s="40" t="s">
        <v>29</v>
      </c>
      <c r="H31" s="41">
        <v>2</v>
      </c>
      <c r="I31" s="42">
        <v>18533</v>
      </c>
      <c r="J31" s="43">
        <v>11585.077311917807</v>
      </c>
    </row>
    <row r="32" spans="2:10" ht="15.75" outlineLevel="1" x14ac:dyDescent="0.25">
      <c r="B32" s="38"/>
      <c r="C32" s="39"/>
      <c r="D32" s="39"/>
      <c r="E32" s="39"/>
      <c r="F32" s="40"/>
      <c r="G32" s="40"/>
      <c r="H32" s="44" t="s">
        <v>30</v>
      </c>
      <c r="I32" s="45">
        <f>SUBTOTAL(9,I16:I31)</f>
        <v>1444981</v>
      </c>
      <c r="J32" s="46">
        <f>SUBTOTAL(9,J16:J31)</f>
        <v>726540.96462397266</v>
      </c>
    </row>
    <row r="33" spans="2:10" ht="15.75" outlineLevel="2" x14ac:dyDescent="0.25">
      <c r="B33" s="38">
        <v>44223</v>
      </c>
      <c r="C33" s="39">
        <v>44282</v>
      </c>
      <c r="D33" s="39" t="s">
        <v>31</v>
      </c>
      <c r="E33" s="39">
        <v>45016</v>
      </c>
      <c r="F33" s="40">
        <v>21012979</v>
      </c>
      <c r="G33" s="40" t="s">
        <v>32</v>
      </c>
      <c r="H33" s="41">
        <v>8</v>
      </c>
      <c r="I33" s="42">
        <v>40142</v>
      </c>
      <c r="J33" s="43">
        <v>24585.000893424658</v>
      </c>
    </row>
    <row r="34" spans="2:10" ht="15.75" outlineLevel="2" x14ac:dyDescent="0.25">
      <c r="B34" s="38">
        <v>44223</v>
      </c>
      <c r="C34" s="39">
        <v>44282</v>
      </c>
      <c r="D34" s="39" t="s">
        <v>31</v>
      </c>
      <c r="E34" s="39">
        <v>45016</v>
      </c>
      <c r="F34" s="40">
        <v>21012979</v>
      </c>
      <c r="G34" s="40" t="s">
        <v>32</v>
      </c>
      <c r="H34" s="41">
        <v>8</v>
      </c>
      <c r="I34" s="42">
        <v>111280</v>
      </c>
      <c r="J34" s="43">
        <v>68153.527463013699</v>
      </c>
    </row>
    <row r="35" spans="2:10" ht="15.75" outlineLevel="2" x14ac:dyDescent="0.25">
      <c r="B35" s="38">
        <v>44223</v>
      </c>
      <c r="C35" s="39">
        <v>44282</v>
      </c>
      <c r="D35" s="39" t="s">
        <v>31</v>
      </c>
      <c r="E35" s="39">
        <v>45016</v>
      </c>
      <c r="F35" s="40">
        <v>21012979</v>
      </c>
      <c r="G35" s="40" t="s">
        <v>32</v>
      </c>
      <c r="H35" s="41">
        <v>8</v>
      </c>
      <c r="I35" s="42">
        <v>224792</v>
      </c>
      <c r="J35" s="43">
        <v>137674.04516054795</v>
      </c>
    </row>
    <row r="36" spans="2:10" ht="15.75" outlineLevel="2" x14ac:dyDescent="0.25">
      <c r="B36" s="38">
        <v>44223</v>
      </c>
      <c r="C36" s="39">
        <v>44282</v>
      </c>
      <c r="D36" s="39" t="s">
        <v>31</v>
      </c>
      <c r="E36" s="39">
        <v>45016</v>
      </c>
      <c r="F36" s="40">
        <v>21012979</v>
      </c>
      <c r="G36" s="40" t="s">
        <v>32</v>
      </c>
      <c r="H36" s="41">
        <v>8</v>
      </c>
      <c r="I36" s="42">
        <v>623167</v>
      </c>
      <c r="J36" s="43">
        <v>381659.14134205482</v>
      </c>
    </row>
    <row r="37" spans="2:10" ht="15.75" outlineLevel="2" x14ac:dyDescent="0.25">
      <c r="B37" s="38">
        <v>44200</v>
      </c>
      <c r="C37" s="39">
        <v>44214</v>
      </c>
      <c r="D37" s="39" t="s">
        <v>33</v>
      </c>
      <c r="E37" s="39">
        <v>45016</v>
      </c>
      <c r="F37" s="40">
        <v>27108720</v>
      </c>
      <c r="G37" s="40" t="s">
        <v>34</v>
      </c>
      <c r="H37" s="41">
        <v>8</v>
      </c>
      <c r="I37" s="42">
        <v>795653</v>
      </c>
      <c r="J37" s="43">
        <v>498956.72113904112</v>
      </c>
    </row>
    <row r="38" spans="2:10" ht="15.75" outlineLevel="2" x14ac:dyDescent="0.25">
      <c r="B38" s="38">
        <v>44200</v>
      </c>
      <c r="C38" s="39">
        <v>44214</v>
      </c>
      <c r="D38" s="39" t="s">
        <v>33</v>
      </c>
      <c r="E38" s="39">
        <v>45016</v>
      </c>
      <c r="F38" s="40">
        <v>27108720</v>
      </c>
      <c r="G38" s="40" t="s">
        <v>34</v>
      </c>
      <c r="H38" s="41">
        <v>8</v>
      </c>
      <c r="I38" s="42">
        <v>362428</v>
      </c>
      <c r="J38" s="43">
        <v>227279.83999178081</v>
      </c>
    </row>
    <row r="39" spans="2:10" ht="15.75" outlineLevel="2" x14ac:dyDescent="0.25">
      <c r="B39" s="38">
        <v>44215</v>
      </c>
      <c r="C39" s="39">
        <v>44224</v>
      </c>
      <c r="D39" s="39" t="s">
        <v>31</v>
      </c>
      <c r="E39" s="39">
        <v>45016</v>
      </c>
      <c r="F39" s="40">
        <v>27108720</v>
      </c>
      <c r="G39" s="40" t="s">
        <v>34</v>
      </c>
      <c r="H39" s="41">
        <v>8</v>
      </c>
      <c r="I39" s="42">
        <v>399699</v>
      </c>
      <c r="J39" s="43">
        <v>246925.6649469863</v>
      </c>
    </row>
    <row r="40" spans="2:10" ht="15.75" outlineLevel="2" x14ac:dyDescent="0.25">
      <c r="B40" s="38">
        <v>44215</v>
      </c>
      <c r="C40" s="39">
        <v>44224</v>
      </c>
      <c r="D40" s="39" t="s">
        <v>31</v>
      </c>
      <c r="E40" s="39">
        <v>45016</v>
      </c>
      <c r="F40" s="40">
        <v>27108720</v>
      </c>
      <c r="G40" s="40" t="s">
        <v>34</v>
      </c>
      <c r="H40" s="41">
        <v>8</v>
      </c>
      <c r="I40" s="42">
        <v>278791</v>
      </c>
      <c r="J40" s="43">
        <v>172231.23664616438</v>
      </c>
    </row>
    <row r="41" spans="2:10" ht="15.75" outlineLevel="2" x14ac:dyDescent="0.25">
      <c r="B41" s="38">
        <v>44215</v>
      </c>
      <c r="C41" s="39">
        <v>44224</v>
      </c>
      <c r="D41" s="39" t="s">
        <v>31</v>
      </c>
      <c r="E41" s="39">
        <v>45016</v>
      </c>
      <c r="F41" s="40">
        <v>43649982</v>
      </c>
      <c r="G41" s="40" t="s">
        <v>35</v>
      </c>
      <c r="H41" s="41">
        <v>8</v>
      </c>
      <c r="I41" s="42">
        <v>543846</v>
      </c>
      <c r="J41" s="43">
        <v>335976.66038383555</v>
      </c>
    </row>
    <row r="42" spans="2:10" ht="15.75" outlineLevel="2" x14ac:dyDescent="0.25">
      <c r="B42" s="38">
        <v>44215</v>
      </c>
      <c r="C42" s="39">
        <v>44224</v>
      </c>
      <c r="D42" s="39" t="s">
        <v>31</v>
      </c>
      <c r="E42" s="39">
        <v>45016</v>
      </c>
      <c r="F42" s="40">
        <v>43649982</v>
      </c>
      <c r="G42" s="40" t="s">
        <v>35</v>
      </c>
      <c r="H42" s="41">
        <v>8</v>
      </c>
      <c r="I42" s="42">
        <v>397994</v>
      </c>
      <c r="J42" s="43">
        <v>245872.35168191782</v>
      </c>
    </row>
    <row r="43" spans="2:10" ht="15.75" outlineLevel="2" x14ac:dyDescent="0.25">
      <c r="B43" s="38">
        <v>44199</v>
      </c>
      <c r="C43" s="39">
        <v>44213</v>
      </c>
      <c r="D43" s="39" t="s">
        <v>31</v>
      </c>
      <c r="E43" s="39">
        <v>45016</v>
      </c>
      <c r="F43" s="40">
        <v>51655827</v>
      </c>
      <c r="G43" s="40" t="s">
        <v>36</v>
      </c>
      <c r="H43" s="41">
        <v>8</v>
      </c>
      <c r="I43" s="42">
        <v>1901640</v>
      </c>
      <c r="J43" s="43">
        <v>1193774.3078958904</v>
      </c>
    </row>
    <row r="44" spans="2:10" ht="15.75" outlineLevel="2" x14ac:dyDescent="0.25">
      <c r="B44" s="38">
        <v>44199</v>
      </c>
      <c r="C44" s="39">
        <v>44213</v>
      </c>
      <c r="D44" s="39" t="s">
        <v>31</v>
      </c>
      <c r="E44" s="39">
        <v>45016</v>
      </c>
      <c r="F44" s="40">
        <v>51655827</v>
      </c>
      <c r="G44" s="40" t="s">
        <v>36</v>
      </c>
      <c r="H44" s="41">
        <v>8</v>
      </c>
      <c r="I44" s="42">
        <v>1077344</v>
      </c>
      <c r="J44" s="43">
        <v>676313.91218410956</v>
      </c>
    </row>
    <row r="45" spans="2:10" ht="15.75" outlineLevel="2" x14ac:dyDescent="0.25">
      <c r="B45" s="38">
        <v>44211</v>
      </c>
      <c r="C45" s="39">
        <v>44212</v>
      </c>
      <c r="D45" s="39" t="s">
        <v>33</v>
      </c>
      <c r="E45" s="39">
        <v>45016</v>
      </c>
      <c r="F45" s="40">
        <v>52331559</v>
      </c>
      <c r="G45" s="40" t="s">
        <v>37</v>
      </c>
      <c r="H45" s="41">
        <v>8</v>
      </c>
      <c r="I45" s="42">
        <v>146280</v>
      </c>
      <c r="J45" s="43">
        <v>90758.424082191792</v>
      </c>
    </row>
    <row r="46" spans="2:10" ht="15.75" outlineLevel="2" x14ac:dyDescent="0.25">
      <c r="B46" s="38">
        <v>44211</v>
      </c>
      <c r="C46" s="39">
        <v>44212</v>
      </c>
      <c r="D46" s="39" t="s">
        <v>33</v>
      </c>
      <c r="E46" s="39">
        <v>45016</v>
      </c>
      <c r="F46" s="40">
        <v>52331559</v>
      </c>
      <c r="G46" s="40" t="s">
        <v>37</v>
      </c>
      <c r="H46" s="41">
        <v>8</v>
      </c>
      <c r="I46" s="42">
        <v>82873</v>
      </c>
      <c r="J46" s="43">
        <v>51417.985226712321</v>
      </c>
    </row>
    <row r="47" spans="2:10" ht="15.75" outlineLevel="2" x14ac:dyDescent="0.25">
      <c r="B47" s="38">
        <v>44237</v>
      </c>
      <c r="C47" s="39">
        <v>44238</v>
      </c>
      <c r="D47" s="39" t="s">
        <v>31</v>
      </c>
      <c r="E47" s="39">
        <v>45016</v>
      </c>
      <c r="F47" s="40">
        <v>52331559</v>
      </c>
      <c r="G47" s="40" t="s">
        <v>37</v>
      </c>
      <c r="H47" s="41">
        <v>8</v>
      </c>
      <c r="I47" s="42">
        <v>385877</v>
      </c>
      <c r="J47" s="43">
        <v>232748.69005191783</v>
      </c>
    </row>
    <row r="48" spans="2:10" ht="15.75" outlineLevel="2" x14ac:dyDescent="0.25">
      <c r="B48" s="38">
        <v>44237</v>
      </c>
      <c r="C48" s="39">
        <v>44238</v>
      </c>
      <c r="D48" s="39" t="s">
        <v>31</v>
      </c>
      <c r="E48" s="39">
        <v>45016</v>
      </c>
      <c r="F48" s="40">
        <v>52331559</v>
      </c>
      <c r="G48" s="40" t="s">
        <v>37</v>
      </c>
      <c r="H48" s="41">
        <v>8</v>
      </c>
      <c r="I48" s="42">
        <v>82873</v>
      </c>
      <c r="J48" s="43">
        <v>49986.348475479448</v>
      </c>
    </row>
    <row r="49" spans="2:10" ht="15.75" outlineLevel="2" x14ac:dyDescent="0.25">
      <c r="B49" s="38">
        <v>44200</v>
      </c>
      <c r="C49" s="39">
        <v>44211</v>
      </c>
      <c r="D49" s="39" t="s">
        <v>33</v>
      </c>
      <c r="E49" s="39">
        <v>45016</v>
      </c>
      <c r="F49" s="40">
        <v>52810056</v>
      </c>
      <c r="G49" s="40" t="s">
        <v>38</v>
      </c>
      <c r="H49" s="41">
        <v>8</v>
      </c>
      <c r="I49" s="42">
        <v>604308</v>
      </c>
      <c r="J49" s="43">
        <v>378963.61634794518</v>
      </c>
    </row>
    <row r="50" spans="2:10" ht="15.75" outlineLevel="2" x14ac:dyDescent="0.25">
      <c r="B50" s="38">
        <v>44200</v>
      </c>
      <c r="C50" s="39">
        <v>44211</v>
      </c>
      <c r="D50" s="39" t="s">
        <v>33</v>
      </c>
      <c r="E50" s="39">
        <v>45016</v>
      </c>
      <c r="F50" s="40">
        <v>52810056</v>
      </c>
      <c r="G50" s="40" t="s">
        <v>38</v>
      </c>
      <c r="H50" s="41">
        <v>8</v>
      </c>
      <c r="I50" s="42">
        <v>430538</v>
      </c>
      <c r="J50" s="43">
        <v>269991.85424520547</v>
      </c>
    </row>
    <row r="51" spans="2:10" ht="15.75" outlineLevel="2" x14ac:dyDescent="0.25">
      <c r="B51" s="38">
        <v>44226</v>
      </c>
      <c r="C51" s="39">
        <v>44255</v>
      </c>
      <c r="D51" s="39" t="s">
        <v>31</v>
      </c>
      <c r="E51" s="39">
        <v>45016</v>
      </c>
      <c r="F51" s="40">
        <v>63497367</v>
      </c>
      <c r="G51" s="40" t="s">
        <v>39</v>
      </c>
      <c r="H51" s="41">
        <v>8</v>
      </c>
      <c r="I51" s="42">
        <v>215787</v>
      </c>
      <c r="J51" s="43">
        <v>131871.48540123287</v>
      </c>
    </row>
    <row r="52" spans="2:10" ht="15.75" outlineLevel="2" x14ac:dyDescent="0.25">
      <c r="B52" s="38">
        <v>44226</v>
      </c>
      <c r="C52" s="39">
        <v>44255</v>
      </c>
      <c r="D52" s="39" t="s">
        <v>31</v>
      </c>
      <c r="E52" s="39">
        <v>45016</v>
      </c>
      <c r="F52" s="40">
        <v>63497367</v>
      </c>
      <c r="G52" s="40" t="s">
        <v>39</v>
      </c>
      <c r="H52" s="41">
        <v>8</v>
      </c>
      <c r="I52" s="42">
        <v>124309</v>
      </c>
      <c r="J52" s="43">
        <v>75967.562822328764</v>
      </c>
    </row>
    <row r="53" spans="2:10" ht="15.75" outlineLevel="2" x14ac:dyDescent="0.25">
      <c r="B53" s="38">
        <v>44226</v>
      </c>
      <c r="C53" s="39">
        <v>44255</v>
      </c>
      <c r="D53" s="39" t="s">
        <v>31</v>
      </c>
      <c r="E53" s="39">
        <v>45016</v>
      </c>
      <c r="F53" s="40">
        <v>63497367</v>
      </c>
      <c r="G53" s="40" t="s">
        <v>39</v>
      </c>
      <c r="H53" s="41">
        <v>8</v>
      </c>
      <c r="I53" s="42">
        <v>3021022</v>
      </c>
      <c r="J53" s="43">
        <v>1846203.2400923287</v>
      </c>
    </row>
    <row r="54" spans="2:10" ht="15.75" outlineLevel="2" x14ac:dyDescent="0.25">
      <c r="B54" s="38">
        <v>44226</v>
      </c>
      <c r="C54" s="39">
        <v>44255</v>
      </c>
      <c r="D54" s="39" t="s">
        <v>31</v>
      </c>
      <c r="E54" s="39">
        <v>45016</v>
      </c>
      <c r="F54" s="40">
        <v>63497367</v>
      </c>
      <c r="G54" s="40" t="s">
        <v>39</v>
      </c>
      <c r="H54" s="41">
        <v>8</v>
      </c>
      <c r="I54" s="42">
        <v>1740325</v>
      </c>
      <c r="J54" s="43">
        <v>1063545.2683938355</v>
      </c>
    </row>
    <row r="55" spans="2:10" ht="15.75" outlineLevel="2" x14ac:dyDescent="0.25">
      <c r="B55" s="38">
        <v>44219</v>
      </c>
      <c r="C55" s="39">
        <v>44232</v>
      </c>
      <c r="D55" s="39" t="s">
        <v>31</v>
      </c>
      <c r="E55" s="39">
        <v>45016</v>
      </c>
      <c r="F55" s="40">
        <v>1018437251</v>
      </c>
      <c r="G55" s="40" t="s">
        <v>40</v>
      </c>
      <c r="H55" s="41">
        <v>8</v>
      </c>
      <c r="I55" s="42">
        <v>240482</v>
      </c>
      <c r="J55" s="43">
        <v>148084.2365591781</v>
      </c>
    </row>
    <row r="56" spans="2:10" ht="15.75" outlineLevel="2" x14ac:dyDescent="0.25">
      <c r="B56" s="38">
        <v>44219</v>
      </c>
      <c r="C56" s="39">
        <v>44232</v>
      </c>
      <c r="D56" s="39" t="s">
        <v>31</v>
      </c>
      <c r="E56" s="39">
        <v>45016</v>
      </c>
      <c r="F56" s="40">
        <v>1018437251</v>
      </c>
      <c r="G56" s="40" t="s">
        <v>40</v>
      </c>
      <c r="H56" s="41">
        <v>8</v>
      </c>
      <c r="I56" s="42">
        <v>105320</v>
      </c>
      <c r="J56" s="43">
        <v>64854.050591780819</v>
      </c>
    </row>
    <row r="57" spans="2:10" ht="15.75" outlineLevel="2" x14ac:dyDescent="0.25">
      <c r="B57" s="38">
        <v>44219</v>
      </c>
      <c r="C57" s="39">
        <v>44232</v>
      </c>
      <c r="D57" s="39" t="s">
        <v>31</v>
      </c>
      <c r="E57" s="39">
        <v>45016</v>
      </c>
      <c r="F57" s="40">
        <v>1018437251</v>
      </c>
      <c r="G57" s="40" t="s">
        <v>40</v>
      </c>
      <c r="H57" s="41">
        <v>8</v>
      </c>
      <c r="I57" s="42">
        <v>171773</v>
      </c>
      <c r="J57" s="43">
        <v>105774.54265383561</v>
      </c>
    </row>
    <row r="58" spans="2:10" ht="15.75" outlineLevel="2" x14ac:dyDescent="0.25">
      <c r="B58" s="38">
        <v>44219</v>
      </c>
      <c r="C58" s="39">
        <v>44232</v>
      </c>
      <c r="D58" s="39" t="s">
        <v>31</v>
      </c>
      <c r="E58" s="39">
        <v>45016</v>
      </c>
      <c r="F58" s="40">
        <v>1018437251</v>
      </c>
      <c r="G58" s="40" t="s">
        <v>40</v>
      </c>
      <c r="H58" s="41">
        <v>8</v>
      </c>
      <c r="I58" s="42">
        <v>75229</v>
      </c>
      <c r="J58" s="43">
        <v>46324.585757397253</v>
      </c>
    </row>
    <row r="59" spans="2:10" ht="15.75" outlineLevel="2" x14ac:dyDescent="0.25">
      <c r="B59" s="38">
        <v>44202</v>
      </c>
      <c r="C59" s="39">
        <v>44204</v>
      </c>
      <c r="D59" s="39" t="s">
        <v>33</v>
      </c>
      <c r="E59" s="39">
        <v>45016</v>
      </c>
      <c r="F59" s="40">
        <v>1023862550</v>
      </c>
      <c r="G59" s="40" t="s">
        <v>41</v>
      </c>
      <c r="H59" s="41">
        <v>8</v>
      </c>
      <c r="I59" s="42">
        <v>178318</v>
      </c>
      <c r="J59" s="43">
        <v>111586.29913123287</v>
      </c>
    </row>
    <row r="60" spans="2:10" ht="15.75" outlineLevel="2" x14ac:dyDescent="0.25">
      <c r="B60" s="38">
        <v>44202</v>
      </c>
      <c r="C60" s="39">
        <v>44204</v>
      </c>
      <c r="D60" s="39" t="s">
        <v>33</v>
      </c>
      <c r="E60" s="39">
        <v>45016</v>
      </c>
      <c r="F60" s="40">
        <v>1023862550</v>
      </c>
      <c r="G60" s="40" t="s">
        <v>41</v>
      </c>
      <c r="H60" s="41">
        <v>8</v>
      </c>
      <c r="I60" s="42">
        <v>64234</v>
      </c>
      <c r="J60" s="43">
        <v>40195.798171780822</v>
      </c>
    </row>
    <row r="61" spans="2:10" ht="15.75" outlineLevel="2" x14ac:dyDescent="0.25">
      <c r="B61" s="38">
        <v>44208</v>
      </c>
      <c r="C61" s="39">
        <v>44211</v>
      </c>
      <c r="D61" s="39" t="s">
        <v>33</v>
      </c>
      <c r="E61" s="39">
        <v>45016</v>
      </c>
      <c r="F61" s="40">
        <v>1023862550</v>
      </c>
      <c r="G61" s="40" t="s">
        <v>41</v>
      </c>
      <c r="H61" s="41">
        <v>8</v>
      </c>
      <c r="I61" s="42">
        <v>356636</v>
      </c>
      <c r="J61" s="43">
        <v>221984.95152821916</v>
      </c>
    </row>
    <row r="62" spans="2:10" ht="15.75" outlineLevel="2" x14ac:dyDescent="0.25">
      <c r="B62" s="38">
        <v>44208</v>
      </c>
      <c r="C62" s="39">
        <v>44211</v>
      </c>
      <c r="D62" s="39" t="s">
        <v>33</v>
      </c>
      <c r="E62" s="39">
        <v>45016</v>
      </c>
      <c r="F62" s="40">
        <v>1023862550</v>
      </c>
      <c r="G62" s="40" t="s">
        <v>41</v>
      </c>
      <c r="H62" s="41">
        <v>8</v>
      </c>
      <c r="I62" s="42">
        <v>128468</v>
      </c>
      <c r="J62" s="43">
        <v>79963.780305205481</v>
      </c>
    </row>
    <row r="63" spans="2:10" ht="15.75" outlineLevel="2" x14ac:dyDescent="0.25">
      <c r="B63" s="38">
        <v>44223</v>
      </c>
      <c r="C63" s="39">
        <v>44232</v>
      </c>
      <c r="D63" s="39" t="s">
        <v>31</v>
      </c>
      <c r="E63" s="39">
        <v>45016</v>
      </c>
      <c r="F63" s="40">
        <v>1072643563</v>
      </c>
      <c r="G63" s="40" t="s">
        <v>42</v>
      </c>
      <c r="H63" s="41">
        <v>8</v>
      </c>
      <c r="I63" s="42">
        <v>3515621</v>
      </c>
      <c r="J63" s="43">
        <v>2153144.9710015063</v>
      </c>
    </row>
    <row r="64" spans="2:10" ht="15.75" outlineLevel="2" x14ac:dyDescent="0.25">
      <c r="B64" s="38">
        <v>44223</v>
      </c>
      <c r="C64" s="39">
        <v>44232</v>
      </c>
      <c r="D64" s="39" t="s">
        <v>31</v>
      </c>
      <c r="E64" s="39">
        <v>45016</v>
      </c>
      <c r="F64" s="40">
        <v>1072643563</v>
      </c>
      <c r="G64" s="40" t="s">
        <v>42</v>
      </c>
      <c r="H64" s="41">
        <v>8</v>
      </c>
      <c r="I64" s="42">
        <v>3515621</v>
      </c>
      <c r="J64" s="43">
        <v>2153144.9710015063</v>
      </c>
    </row>
    <row r="65" spans="2:10" ht="15.75" outlineLevel="2" x14ac:dyDescent="0.25">
      <c r="B65" s="38">
        <v>44223</v>
      </c>
      <c r="C65" s="39">
        <v>44232</v>
      </c>
      <c r="D65" s="39" t="s">
        <v>31</v>
      </c>
      <c r="E65" s="39">
        <v>45016</v>
      </c>
      <c r="F65" s="40">
        <v>1072643563</v>
      </c>
      <c r="G65" s="40" t="s">
        <v>42</v>
      </c>
      <c r="H65" s="41">
        <v>8</v>
      </c>
      <c r="I65" s="42">
        <v>621545</v>
      </c>
      <c r="J65" s="43">
        <v>380665.74610890407</v>
      </c>
    </row>
    <row r="66" spans="2:10" ht="15.75" outlineLevel="2" x14ac:dyDescent="0.25">
      <c r="B66" s="38">
        <v>44223</v>
      </c>
      <c r="C66" s="39">
        <v>44232</v>
      </c>
      <c r="D66" s="39" t="s">
        <v>31</v>
      </c>
      <c r="E66" s="39">
        <v>45016</v>
      </c>
      <c r="F66" s="40">
        <v>1072643563</v>
      </c>
      <c r="G66" s="40" t="s">
        <v>42</v>
      </c>
      <c r="H66" s="41">
        <v>8</v>
      </c>
      <c r="I66" s="42">
        <v>621545</v>
      </c>
      <c r="J66" s="43">
        <v>380665.74610890407</v>
      </c>
    </row>
    <row r="67" spans="2:10" ht="15.75" outlineLevel="2" x14ac:dyDescent="0.25">
      <c r="B67" s="38">
        <v>44356</v>
      </c>
      <c r="C67" s="39">
        <v>44370</v>
      </c>
      <c r="D67" s="39">
        <v>44530</v>
      </c>
      <c r="E67" s="39">
        <v>45016</v>
      </c>
      <c r="F67" s="40">
        <v>1061864</v>
      </c>
      <c r="G67" s="40" t="s">
        <v>43</v>
      </c>
      <c r="H67" s="41">
        <v>8</v>
      </c>
      <c r="I67" s="42">
        <v>34779</v>
      </c>
      <c r="J67" s="43">
        <v>18220.437009452053</v>
      </c>
    </row>
    <row r="68" spans="2:10" ht="15.75" outlineLevel="2" x14ac:dyDescent="0.25">
      <c r="B68" s="38">
        <v>44356</v>
      </c>
      <c r="C68" s="39">
        <v>44370</v>
      </c>
      <c r="D68" s="39">
        <v>44377</v>
      </c>
      <c r="E68" s="39">
        <v>45016</v>
      </c>
      <c r="F68" s="40">
        <v>1061864</v>
      </c>
      <c r="G68" s="40" t="s">
        <v>43</v>
      </c>
      <c r="H68" s="41">
        <v>8</v>
      </c>
      <c r="I68" s="42">
        <v>1171006</v>
      </c>
      <c r="J68" s="43">
        <v>613480.57910493144</v>
      </c>
    </row>
    <row r="69" spans="2:10" ht="15.75" outlineLevel="2" x14ac:dyDescent="0.25">
      <c r="B69" s="38">
        <v>44269</v>
      </c>
      <c r="C69" s="39">
        <v>44278</v>
      </c>
      <c r="D69" s="39">
        <v>44530</v>
      </c>
      <c r="E69" s="39">
        <v>45016</v>
      </c>
      <c r="F69" s="40">
        <v>3065429</v>
      </c>
      <c r="G69" s="40" t="s">
        <v>44</v>
      </c>
      <c r="H69" s="41">
        <v>8</v>
      </c>
      <c r="I69" s="42">
        <v>30295</v>
      </c>
      <c r="J69" s="43">
        <v>17573.785049999999</v>
      </c>
    </row>
    <row r="70" spans="2:10" ht="15.75" outlineLevel="2" x14ac:dyDescent="0.25">
      <c r="B70" s="38">
        <v>44298</v>
      </c>
      <c r="C70" s="39">
        <v>44305</v>
      </c>
      <c r="D70" s="39">
        <v>44530</v>
      </c>
      <c r="E70" s="39">
        <v>45016</v>
      </c>
      <c r="F70" s="40">
        <v>3179396</v>
      </c>
      <c r="G70" s="40" t="s">
        <v>45</v>
      </c>
      <c r="H70" s="41">
        <v>8</v>
      </c>
      <c r="I70" s="42">
        <v>25374</v>
      </c>
      <c r="J70" s="43">
        <v>14286.698616164384</v>
      </c>
    </row>
    <row r="71" spans="2:10" ht="15.75" outlineLevel="2" x14ac:dyDescent="0.25">
      <c r="B71" s="38">
        <v>44211</v>
      </c>
      <c r="C71" s="39">
        <v>44240</v>
      </c>
      <c r="D71" s="39">
        <v>44530</v>
      </c>
      <c r="E71" s="39">
        <v>45016</v>
      </c>
      <c r="F71" s="40">
        <v>3228149</v>
      </c>
      <c r="G71" s="40" t="s">
        <v>46</v>
      </c>
      <c r="H71" s="41">
        <v>8</v>
      </c>
      <c r="I71" s="42">
        <v>54761</v>
      </c>
      <c r="J71" s="43">
        <v>33976.087374657538</v>
      </c>
    </row>
    <row r="72" spans="2:10" ht="15.75" outlineLevel="2" x14ac:dyDescent="0.25">
      <c r="B72" s="38">
        <v>44241</v>
      </c>
      <c r="C72" s="39">
        <v>44275</v>
      </c>
      <c r="D72" s="39">
        <v>44286</v>
      </c>
      <c r="E72" s="39">
        <v>45016</v>
      </c>
      <c r="F72" s="40">
        <v>3228149</v>
      </c>
      <c r="G72" s="40" t="s">
        <v>46</v>
      </c>
      <c r="H72" s="41">
        <v>8</v>
      </c>
      <c r="I72" s="42">
        <v>2097037</v>
      </c>
      <c r="J72" s="43">
        <v>1262094.2495510958</v>
      </c>
    </row>
    <row r="73" spans="2:10" ht="15.75" outlineLevel="2" x14ac:dyDescent="0.25">
      <c r="B73" s="38">
        <v>44241</v>
      </c>
      <c r="C73" s="39">
        <v>44245</v>
      </c>
      <c r="D73" s="39">
        <v>44530</v>
      </c>
      <c r="E73" s="39">
        <v>45016</v>
      </c>
      <c r="F73" s="40">
        <v>3228149</v>
      </c>
      <c r="G73" s="40" t="s">
        <v>46</v>
      </c>
      <c r="H73" s="41">
        <v>8</v>
      </c>
      <c r="I73" s="42">
        <v>54761</v>
      </c>
      <c r="J73" s="43">
        <v>32957.712810821919</v>
      </c>
    </row>
    <row r="74" spans="2:10" ht="15.75" outlineLevel="2" x14ac:dyDescent="0.25">
      <c r="B74" s="38">
        <v>44246</v>
      </c>
      <c r="C74" s="39">
        <v>44275</v>
      </c>
      <c r="D74" s="39">
        <v>44530</v>
      </c>
      <c r="E74" s="39">
        <v>45016</v>
      </c>
      <c r="F74" s="40">
        <v>3228149</v>
      </c>
      <c r="G74" s="40" t="s">
        <v>46</v>
      </c>
      <c r="H74" s="41">
        <v>8</v>
      </c>
      <c r="I74" s="42">
        <v>41876</v>
      </c>
      <c r="J74" s="43">
        <v>25009.213402191781</v>
      </c>
    </row>
    <row r="75" spans="2:10" ht="15.75" outlineLevel="2" x14ac:dyDescent="0.25">
      <c r="B75" s="38">
        <v>44246</v>
      </c>
      <c r="C75" s="39">
        <v>44275</v>
      </c>
      <c r="D75" s="39">
        <v>44530</v>
      </c>
      <c r="E75" s="39">
        <v>45016</v>
      </c>
      <c r="F75" s="40">
        <v>3228149</v>
      </c>
      <c r="G75" s="40" t="s">
        <v>46</v>
      </c>
      <c r="H75" s="41">
        <v>8</v>
      </c>
      <c r="I75" s="42">
        <v>51540</v>
      </c>
      <c r="J75" s="43">
        <v>30780.754101369865</v>
      </c>
    </row>
    <row r="76" spans="2:10" ht="15.75" outlineLevel="2" x14ac:dyDescent="0.25">
      <c r="B76" s="38">
        <v>44396</v>
      </c>
      <c r="C76" s="39">
        <v>44406</v>
      </c>
      <c r="D76" s="39">
        <v>44530</v>
      </c>
      <c r="E76" s="39">
        <v>45016</v>
      </c>
      <c r="F76" s="40">
        <v>4080167</v>
      </c>
      <c r="G76" s="40" t="s">
        <v>47</v>
      </c>
      <c r="H76" s="41">
        <v>8</v>
      </c>
      <c r="I76" s="42">
        <v>282170</v>
      </c>
      <c r="J76" s="43">
        <v>140465.11502876715</v>
      </c>
    </row>
    <row r="77" spans="2:10" ht="15.75" outlineLevel="2" x14ac:dyDescent="0.25">
      <c r="B77" s="38">
        <v>44396</v>
      </c>
      <c r="C77" s="39">
        <v>44406</v>
      </c>
      <c r="D77" s="39">
        <v>44439</v>
      </c>
      <c r="E77" s="39">
        <v>45016</v>
      </c>
      <c r="F77" s="40">
        <v>4080167</v>
      </c>
      <c r="G77" s="40" t="s">
        <v>48</v>
      </c>
      <c r="H77" s="41">
        <v>8</v>
      </c>
      <c r="I77" s="42">
        <v>8328155</v>
      </c>
      <c r="J77" s="43">
        <v>4145781.7983924653</v>
      </c>
    </row>
    <row r="78" spans="2:10" ht="15.75" outlineLevel="2" x14ac:dyDescent="0.25">
      <c r="B78" s="38">
        <v>44371</v>
      </c>
      <c r="C78" s="39">
        <v>44400</v>
      </c>
      <c r="D78" s="39">
        <v>44439</v>
      </c>
      <c r="E78" s="39">
        <v>45016</v>
      </c>
      <c r="F78" s="40">
        <v>4561079</v>
      </c>
      <c r="G78" s="40" t="s">
        <v>49</v>
      </c>
      <c r="H78" s="41">
        <v>8</v>
      </c>
      <c r="I78" s="42">
        <v>3057705</v>
      </c>
      <c r="J78" s="43">
        <v>1568055.2101458902</v>
      </c>
    </row>
    <row r="79" spans="2:10" ht="15.75" outlineLevel="2" x14ac:dyDescent="0.25">
      <c r="B79" s="38">
        <v>44401</v>
      </c>
      <c r="C79" s="39">
        <v>44419</v>
      </c>
      <c r="D79" s="39">
        <v>44469</v>
      </c>
      <c r="E79" s="39">
        <v>45016</v>
      </c>
      <c r="F79" s="40">
        <v>4561079</v>
      </c>
      <c r="G79" s="40" t="s">
        <v>49</v>
      </c>
      <c r="H79" s="41">
        <v>8</v>
      </c>
      <c r="I79" s="42">
        <v>2074871</v>
      </c>
      <c r="J79" s="43">
        <v>1026095.6194127398</v>
      </c>
    </row>
    <row r="80" spans="2:10" ht="15.75" outlineLevel="2" x14ac:dyDescent="0.25">
      <c r="B80" s="38">
        <v>44426</v>
      </c>
      <c r="C80" s="39">
        <v>44439</v>
      </c>
      <c r="D80" s="39">
        <v>44469</v>
      </c>
      <c r="E80" s="39">
        <v>45016</v>
      </c>
      <c r="F80" s="40">
        <v>4561079</v>
      </c>
      <c r="G80" s="40" t="s">
        <v>49</v>
      </c>
      <c r="H80" s="41">
        <v>8</v>
      </c>
      <c r="I80" s="42">
        <v>546019</v>
      </c>
      <c r="J80" s="43">
        <v>261829.49918506847</v>
      </c>
    </row>
    <row r="81" spans="2:10" ht="15.75" outlineLevel="2" x14ac:dyDescent="0.25">
      <c r="B81" s="38">
        <v>44426</v>
      </c>
      <c r="C81" s="39">
        <v>44439</v>
      </c>
      <c r="D81" s="39">
        <v>44500</v>
      </c>
      <c r="E81" s="39">
        <v>45016</v>
      </c>
      <c r="F81" s="40">
        <v>4561079</v>
      </c>
      <c r="G81" s="40" t="s">
        <v>49</v>
      </c>
      <c r="H81" s="41">
        <v>8</v>
      </c>
      <c r="I81" s="42">
        <v>810697</v>
      </c>
      <c r="J81" s="43">
        <v>388749.09023465752</v>
      </c>
    </row>
    <row r="82" spans="2:10" ht="15.75" outlineLevel="2" x14ac:dyDescent="0.25">
      <c r="B82" s="38">
        <v>44426</v>
      </c>
      <c r="C82" s="39">
        <v>44439</v>
      </c>
      <c r="D82" s="39">
        <v>44530</v>
      </c>
      <c r="E82" s="39">
        <v>45016</v>
      </c>
      <c r="F82" s="40">
        <v>4561079</v>
      </c>
      <c r="G82" s="40" t="s">
        <v>49</v>
      </c>
      <c r="H82" s="41">
        <v>8</v>
      </c>
      <c r="I82" s="42">
        <v>69558</v>
      </c>
      <c r="J82" s="43">
        <v>33354.766600273972</v>
      </c>
    </row>
    <row r="83" spans="2:10" ht="15.75" outlineLevel="2" x14ac:dyDescent="0.25">
      <c r="B83" s="38">
        <v>44361</v>
      </c>
      <c r="C83" s="39">
        <v>44365</v>
      </c>
      <c r="D83" s="39">
        <v>44530</v>
      </c>
      <c r="E83" s="39">
        <v>45016</v>
      </c>
      <c r="F83" s="40">
        <v>5821225</v>
      </c>
      <c r="G83" s="40" t="s">
        <v>50</v>
      </c>
      <c r="H83" s="41">
        <v>8</v>
      </c>
      <c r="I83" s="42">
        <v>11841</v>
      </c>
      <c r="J83" s="43">
        <v>6172.5592047945211</v>
      </c>
    </row>
    <row r="84" spans="2:10" ht="15.75" outlineLevel="2" x14ac:dyDescent="0.25">
      <c r="B84" s="38">
        <v>44326</v>
      </c>
      <c r="C84" s="39">
        <v>44340</v>
      </c>
      <c r="D84" s="39">
        <v>44347</v>
      </c>
      <c r="E84" s="39">
        <v>45016</v>
      </c>
      <c r="F84" s="40">
        <v>7162527</v>
      </c>
      <c r="G84" s="40" t="s">
        <v>51</v>
      </c>
      <c r="H84" s="41">
        <v>8</v>
      </c>
      <c r="I84" s="42">
        <v>854688</v>
      </c>
      <c r="J84" s="43">
        <v>464489.09172164381</v>
      </c>
    </row>
    <row r="85" spans="2:10" ht="15.75" outlineLevel="2" x14ac:dyDescent="0.25">
      <c r="B85" s="38">
        <v>44488</v>
      </c>
      <c r="C85" s="39">
        <v>44497</v>
      </c>
      <c r="D85" s="39">
        <v>44530</v>
      </c>
      <c r="E85" s="39">
        <v>45016</v>
      </c>
      <c r="F85" s="40">
        <v>7162527</v>
      </c>
      <c r="G85" s="40" t="s">
        <v>51</v>
      </c>
      <c r="H85" s="41">
        <v>8</v>
      </c>
      <c r="I85" s="42">
        <v>30449</v>
      </c>
      <c r="J85" s="43">
        <v>13333.688008630135</v>
      </c>
    </row>
    <row r="86" spans="2:10" ht="15.75" outlineLevel="2" x14ac:dyDescent="0.25">
      <c r="B86" s="38">
        <v>44448</v>
      </c>
      <c r="C86" s="39">
        <v>44452</v>
      </c>
      <c r="D86" s="39">
        <v>44500</v>
      </c>
      <c r="E86" s="39">
        <v>45016</v>
      </c>
      <c r="F86" s="40">
        <v>7720428</v>
      </c>
      <c r="G86" s="40" t="s">
        <v>52</v>
      </c>
      <c r="H86" s="41">
        <v>8</v>
      </c>
      <c r="I86" s="42">
        <v>580946</v>
      </c>
      <c r="J86" s="43">
        <v>270261.09284356167</v>
      </c>
    </row>
    <row r="87" spans="2:10" ht="15.75" outlineLevel="2" x14ac:dyDescent="0.25">
      <c r="B87" s="38">
        <v>44476</v>
      </c>
      <c r="C87" s="39">
        <v>44477</v>
      </c>
      <c r="D87" s="39">
        <v>44530</v>
      </c>
      <c r="E87" s="39">
        <v>45016</v>
      </c>
      <c r="F87" s="40">
        <v>7720428</v>
      </c>
      <c r="G87" s="40" t="s">
        <v>52</v>
      </c>
      <c r="H87" s="41">
        <v>8</v>
      </c>
      <c r="I87" s="42">
        <v>49857</v>
      </c>
      <c r="J87" s="43">
        <v>22159.093903972604</v>
      </c>
    </row>
    <row r="88" spans="2:10" ht="15.75" outlineLevel="2" x14ac:dyDescent="0.25">
      <c r="B88" s="38">
        <v>44389</v>
      </c>
      <c r="C88" s="39">
        <v>44399</v>
      </c>
      <c r="D88" s="39">
        <v>44439</v>
      </c>
      <c r="E88" s="39">
        <v>45016</v>
      </c>
      <c r="F88" s="40">
        <v>11228807</v>
      </c>
      <c r="G88" s="40" t="s">
        <v>53</v>
      </c>
      <c r="H88" s="41">
        <v>8</v>
      </c>
      <c r="I88" s="42">
        <v>912489</v>
      </c>
      <c r="J88" s="43">
        <v>459011.84163986298</v>
      </c>
    </row>
    <row r="89" spans="2:10" ht="15.75" outlineLevel="2" x14ac:dyDescent="0.25">
      <c r="B89" s="38">
        <v>44400</v>
      </c>
      <c r="C89" s="39">
        <v>44428</v>
      </c>
      <c r="D89" s="39">
        <v>44530</v>
      </c>
      <c r="E89" s="39">
        <v>45016</v>
      </c>
      <c r="F89" s="40">
        <v>11228807</v>
      </c>
      <c r="G89" s="40" t="s">
        <v>53</v>
      </c>
      <c r="H89" s="41">
        <v>8</v>
      </c>
      <c r="I89" s="42">
        <v>127863</v>
      </c>
      <c r="J89" s="43">
        <v>63232.684916301369</v>
      </c>
    </row>
    <row r="90" spans="2:10" ht="15.75" outlineLevel="2" x14ac:dyDescent="0.25">
      <c r="B90" s="38">
        <v>44400</v>
      </c>
      <c r="C90" s="39">
        <v>44423</v>
      </c>
      <c r="D90" s="39">
        <v>44439</v>
      </c>
      <c r="E90" s="39">
        <v>45016</v>
      </c>
      <c r="F90" s="40">
        <v>11228807</v>
      </c>
      <c r="G90" s="40" t="s">
        <v>53</v>
      </c>
      <c r="H90" s="41">
        <v>8</v>
      </c>
      <c r="I90" s="42">
        <v>1723590</v>
      </c>
      <c r="J90" s="43">
        <v>852374.99037945201</v>
      </c>
    </row>
    <row r="91" spans="2:10" ht="15.75" outlineLevel="2" x14ac:dyDescent="0.25">
      <c r="B91" s="38">
        <v>44400</v>
      </c>
      <c r="C91" s="39">
        <v>44423</v>
      </c>
      <c r="D91" s="39">
        <v>44469</v>
      </c>
      <c r="E91" s="39">
        <v>45016</v>
      </c>
      <c r="F91" s="40">
        <v>11228807</v>
      </c>
      <c r="G91" s="40" t="s">
        <v>53</v>
      </c>
      <c r="H91" s="41">
        <v>8</v>
      </c>
      <c r="I91" s="42">
        <v>405551</v>
      </c>
      <c r="J91" s="43">
        <v>200559.02489767125</v>
      </c>
    </row>
    <row r="92" spans="2:10" ht="15.75" outlineLevel="2" x14ac:dyDescent="0.25">
      <c r="B92" s="38">
        <v>44387</v>
      </c>
      <c r="C92" s="39">
        <v>44416</v>
      </c>
      <c r="D92" s="39">
        <v>44408</v>
      </c>
      <c r="E92" s="39">
        <v>45016</v>
      </c>
      <c r="F92" s="40">
        <v>11257836</v>
      </c>
      <c r="G92" s="40" t="s">
        <v>54</v>
      </c>
      <c r="H92" s="41">
        <v>8</v>
      </c>
      <c r="I92" s="42">
        <v>4623364</v>
      </c>
      <c r="J92" s="43">
        <v>2328725.7463841094</v>
      </c>
    </row>
    <row r="93" spans="2:10" ht="15.75" outlineLevel="2" x14ac:dyDescent="0.25">
      <c r="B93" s="38">
        <v>44409</v>
      </c>
      <c r="C93" s="39">
        <v>44415</v>
      </c>
      <c r="D93" s="39">
        <v>44530</v>
      </c>
      <c r="E93" s="39">
        <v>45016</v>
      </c>
      <c r="F93" s="40">
        <v>11257836</v>
      </c>
      <c r="G93" s="40" t="s">
        <v>54</v>
      </c>
      <c r="H93" s="41">
        <v>8</v>
      </c>
      <c r="I93" s="42">
        <v>228672</v>
      </c>
      <c r="J93" s="43">
        <v>112039.85119561644</v>
      </c>
    </row>
    <row r="94" spans="2:10" ht="15.75" outlineLevel="2" x14ac:dyDescent="0.25">
      <c r="B94" s="38">
        <v>44409</v>
      </c>
      <c r="C94" s="39">
        <v>44415</v>
      </c>
      <c r="D94" s="39">
        <v>44439</v>
      </c>
      <c r="E94" s="39">
        <v>45016</v>
      </c>
      <c r="F94" s="40">
        <v>11257836</v>
      </c>
      <c r="G94" s="40" t="s">
        <v>54</v>
      </c>
      <c r="H94" s="41">
        <v>8</v>
      </c>
      <c r="I94" s="42">
        <v>1618178</v>
      </c>
      <c r="J94" s="43">
        <v>792840.49786602741</v>
      </c>
    </row>
    <row r="95" spans="2:10" ht="15.75" outlineLevel="2" x14ac:dyDescent="0.25">
      <c r="B95" s="38">
        <v>44412</v>
      </c>
      <c r="C95" s="39">
        <v>44415</v>
      </c>
      <c r="D95" s="39">
        <v>44530</v>
      </c>
      <c r="E95" s="39">
        <v>45016</v>
      </c>
      <c r="F95" s="40">
        <v>11344557</v>
      </c>
      <c r="G95" s="40" t="s">
        <v>55</v>
      </c>
      <c r="H95" s="41">
        <v>8</v>
      </c>
      <c r="I95" s="42">
        <v>9274</v>
      </c>
      <c r="J95" s="43">
        <v>4525.6904030136984</v>
      </c>
    </row>
    <row r="96" spans="2:10" ht="15.75" outlineLevel="2" x14ac:dyDescent="0.25">
      <c r="B96" s="38">
        <v>44293</v>
      </c>
      <c r="C96" s="39">
        <v>44311</v>
      </c>
      <c r="D96" s="39">
        <v>44530</v>
      </c>
      <c r="E96" s="39">
        <v>45016</v>
      </c>
      <c r="F96" s="40">
        <v>11435251</v>
      </c>
      <c r="G96" s="40" t="s">
        <v>56</v>
      </c>
      <c r="H96" s="41">
        <v>8</v>
      </c>
      <c r="I96" s="42">
        <v>155705</v>
      </c>
      <c r="J96" s="43">
        <v>88177.170573287673</v>
      </c>
    </row>
    <row r="97" spans="2:10" ht="15.75" outlineLevel="2" x14ac:dyDescent="0.25">
      <c r="B97" s="38">
        <v>44377</v>
      </c>
      <c r="C97" s="39">
        <v>44406</v>
      </c>
      <c r="D97" s="39">
        <v>44408</v>
      </c>
      <c r="E97" s="39">
        <v>45016</v>
      </c>
      <c r="F97" s="40">
        <v>12547765</v>
      </c>
      <c r="G97" s="40" t="s">
        <v>57</v>
      </c>
      <c r="H97" s="41">
        <v>8</v>
      </c>
      <c r="I97" s="42">
        <v>1479267</v>
      </c>
      <c r="J97" s="43">
        <v>754745.73219986307</v>
      </c>
    </row>
    <row r="98" spans="2:10" ht="15.75" outlineLevel="2" x14ac:dyDescent="0.25">
      <c r="B98" s="38">
        <v>44444</v>
      </c>
      <c r="C98" s="39">
        <v>44451</v>
      </c>
      <c r="D98" s="39">
        <v>44469</v>
      </c>
      <c r="E98" s="39">
        <v>45016</v>
      </c>
      <c r="F98" s="40">
        <v>12547765</v>
      </c>
      <c r="G98" s="40" t="s">
        <v>57</v>
      </c>
      <c r="H98" s="41">
        <v>8</v>
      </c>
      <c r="I98" s="42">
        <v>394471</v>
      </c>
      <c r="J98" s="43">
        <v>185044.77902342466</v>
      </c>
    </row>
    <row r="99" spans="2:10" ht="15.75" outlineLevel="2" x14ac:dyDescent="0.25">
      <c r="B99" s="38">
        <v>44452</v>
      </c>
      <c r="C99" s="39">
        <v>44456</v>
      </c>
      <c r="D99" s="39">
        <v>44500</v>
      </c>
      <c r="E99" s="39">
        <v>45016</v>
      </c>
      <c r="F99" s="40">
        <v>12547765</v>
      </c>
      <c r="G99" s="40" t="s">
        <v>57</v>
      </c>
      <c r="H99" s="41">
        <v>8</v>
      </c>
      <c r="I99" s="42">
        <v>328726</v>
      </c>
      <c r="J99" s="43">
        <v>152075.26715095888</v>
      </c>
    </row>
    <row r="100" spans="2:10" ht="15.75" outlineLevel="2" x14ac:dyDescent="0.25">
      <c r="B100" s="38">
        <v>44452</v>
      </c>
      <c r="C100" s="39">
        <v>44456</v>
      </c>
      <c r="D100" s="39">
        <v>44530</v>
      </c>
      <c r="E100" s="39">
        <v>45016</v>
      </c>
      <c r="F100" s="40">
        <v>12547765</v>
      </c>
      <c r="G100" s="40" t="s">
        <v>58</v>
      </c>
      <c r="H100" s="41">
        <v>8</v>
      </c>
      <c r="I100" s="42">
        <v>351860</v>
      </c>
      <c r="J100" s="43">
        <v>162777.52139999997</v>
      </c>
    </row>
    <row r="101" spans="2:10" ht="15.75" outlineLevel="2" x14ac:dyDescent="0.25">
      <c r="B101" s="38">
        <v>44267</v>
      </c>
      <c r="C101" s="39">
        <v>44296</v>
      </c>
      <c r="D101" s="39">
        <v>44408</v>
      </c>
      <c r="E101" s="39">
        <v>45016</v>
      </c>
      <c r="F101" s="40">
        <v>18875236</v>
      </c>
      <c r="G101" s="40" t="s">
        <v>59</v>
      </c>
      <c r="H101" s="41">
        <v>8</v>
      </c>
      <c r="I101" s="42">
        <v>1272636</v>
      </c>
      <c r="J101" s="43">
        <v>738241.6739030137</v>
      </c>
    </row>
    <row r="102" spans="2:10" ht="15.75" outlineLevel="2" x14ac:dyDescent="0.25">
      <c r="B102" s="38">
        <v>44289</v>
      </c>
      <c r="C102" s="39">
        <v>44303</v>
      </c>
      <c r="D102" s="39">
        <v>44530</v>
      </c>
      <c r="E102" s="39">
        <v>45016</v>
      </c>
      <c r="F102" s="40">
        <v>18875236</v>
      </c>
      <c r="G102" s="40" t="s">
        <v>59</v>
      </c>
      <c r="H102" s="41">
        <v>8</v>
      </c>
      <c r="I102" s="42">
        <v>450185</v>
      </c>
      <c r="J102" s="43">
        <v>256416.92732260271</v>
      </c>
    </row>
    <row r="103" spans="2:10" ht="15.75" outlineLevel="2" x14ac:dyDescent="0.25">
      <c r="B103" s="38">
        <v>44338</v>
      </c>
      <c r="C103" s="39">
        <v>44367</v>
      </c>
      <c r="D103" s="39">
        <v>44377</v>
      </c>
      <c r="E103" s="39">
        <v>45016</v>
      </c>
      <c r="F103" s="40">
        <v>19227680</v>
      </c>
      <c r="G103" s="40" t="s">
        <v>60</v>
      </c>
      <c r="H103" s="41">
        <v>8</v>
      </c>
      <c r="I103" s="42">
        <v>1676504</v>
      </c>
      <c r="J103" s="43">
        <v>896890.36846794514</v>
      </c>
    </row>
    <row r="104" spans="2:10" ht="15.75" outlineLevel="2" x14ac:dyDescent="0.25">
      <c r="B104" s="38">
        <v>44431</v>
      </c>
      <c r="C104" s="39">
        <v>44460</v>
      </c>
      <c r="D104" s="39">
        <v>44469</v>
      </c>
      <c r="E104" s="39">
        <v>45016</v>
      </c>
      <c r="F104" s="40">
        <v>19227680</v>
      </c>
      <c r="G104" s="40" t="s">
        <v>60</v>
      </c>
      <c r="H104" s="41">
        <v>8</v>
      </c>
      <c r="I104" s="42">
        <v>920433</v>
      </c>
      <c r="J104" s="43">
        <v>438370.59013520548</v>
      </c>
    </row>
    <row r="105" spans="2:10" ht="15.75" outlineLevel="2" x14ac:dyDescent="0.25">
      <c r="B105" s="38">
        <v>44461</v>
      </c>
      <c r="C105" s="39">
        <v>44490</v>
      </c>
      <c r="D105" s="39">
        <v>44500</v>
      </c>
      <c r="E105" s="39">
        <v>45016</v>
      </c>
      <c r="F105" s="40">
        <v>19227680</v>
      </c>
      <c r="G105" s="40" t="s">
        <v>60</v>
      </c>
      <c r="H105" s="41">
        <v>8</v>
      </c>
      <c r="I105" s="42">
        <v>920433</v>
      </c>
      <c r="J105" s="43">
        <v>419854.50425630138</v>
      </c>
    </row>
    <row r="106" spans="2:10" ht="15.75" outlineLevel="2" x14ac:dyDescent="0.25">
      <c r="B106" s="38">
        <v>44491</v>
      </c>
      <c r="C106" s="39">
        <v>44520</v>
      </c>
      <c r="D106" s="39">
        <v>44530</v>
      </c>
      <c r="E106" s="39">
        <v>45016</v>
      </c>
      <c r="F106" s="40">
        <v>19227680</v>
      </c>
      <c r="G106" s="40" t="s">
        <v>60</v>
      </c>
      <c r="H106" s="41">
        <v>8</v>
      </c>
      <c r="I106" s="42">
        <v>284194</v>
      </c>
      <c r="J106" s="43">
        <v>123518.38174493148</v>
      </c>
    </row>
    <row r="107" spans="2:10" ht="15.75" outlineLevel="2" x14ac:dyDescent="0.25">
      <c r="B107" s="38">
        <v>44491</v>
      </c>
      <c r="C107" s="39">
        <v>44520</v>
      </c>
      <c r="D107" s="39">
        <v>44530</v>
      </c>
      <c r="E107" s="39">
        <v>45016</v>
      </c>
      <c r="F107" s="40">
        <v>19227680</v>
      </c>
      <c r="G107" s="40" t="s">
        <v>61</v>
      </c>
      <c r="H107" s="41">
        <v>8</v>
      </c>
      <c r="I107" s="42">
        <v>986178</v>
      </c>
      <c r="J107" s="43">
        <v>428619.57209671231</v>
      </c>
    </row>
    <row r="108" spans="2:10" ht="15.75" outlineLevel="2" x14ac:dyDescent="0.25">
      <c r="B108" s="38">
        <v>44522</v>
      </c>
      <c r="C108" s="39">
        <v>44538</v>
      </c>
      <c r="D108" s="39">
        <v>44561</v>
      </c>
      <c r="E108" s="39">
        <v>45016</v>
      </c>
      <c r="F108" s="40">
        <v>19227680</v>
      </c>
      <c r="G108" s="40" t="s">
        <v>60</v>
      </c>
      <c r="H108" s="41">
        <v>8</v>
      </c>
      <c r="I108" s="42">
        <v>1007654</v>
      </c>
      <c r="J108" s="43">
        <v>419324.44538602739</v>
      </c>
    </row>
    <row r="109" spans="2:10" ht="15.75" outlineLevel="2" x14ac:dyDescent="0.25">
      <c r="B109" s="38">
        <v>44293</v>
      </c>
      <c r="C109" s="39">
        <v>44302</v>
      </c>
      <c r="D109" s="39">
        <v>44316</v>
      </c>
      <c r="E109" s="39">
        <v>45016</v>
      </c>
      <c r="F109" s="40">
        <v>19382503</v>
      </c>
      <c r="G109" s="40" t="s">
        <v>62</v>
      </c>
      <c r="H109" s="41">
        <v>8</v>
      </c>
      <c r="I109" s="42">
        <v>2574843</v>
      </c>
      <c r="J109" s="43">
        <v>1458157.2230206847</v>
      </c>
    </row>
    <row r="110" spans="2:10" ht="15.75" outlineLevel="2" x14ac:dyDescent="0.25">
      <c r="B110" s="38">
        <v>44303</v>
      </c>
      <c r="C110" s="39">
        <v>44322</v>
      </c>
      <c r="D110" s="39">
        <v>44347</v>
      </c>
      <c r="E110" s="39">
        <v>45016</v>
      </c>
      <c r="F110" s="40">
        <v>19382503</v>
      </c>
      <c r="G110" s="40" t="s">
        <v>63</v>
      </c>
      <c r="H110" s="41">
        <v>8</v>
      </c>
      <c r="I110" s="42">
        <v>5307728</v>
      </c>
      <c r="J110" s="43">
        <v>2974627.4531046576</v>
      </c>
    </row>
    <row r="111" spans="2:10" ht="15.75" outlineLevel="2" x14ac:dyDescent="0.25">
      <c r="B111" s="38">
        <v>44303</v>
      </c>
      <c r="C111" s="39">
        <v>44322</v>
      </c>
      <c r="D111" s="39">
        <v>44530</v>
      </c>
      <c r="E111" s="39">
        <v>45016</v>
      </c>
      <c r="F111" s="40">
        <v>19382503</v>
      </c>
      <c r="G111" s="40" t="s">
        <v>63</v>
      </c>
      <c r="H111" s="41">
        <v>8</v>
      </c>
      <c r="I111" s="42">
        <v>440385</v>
      </c>
      <c r="J111" s="43">
        <v>246806.41339109588</v>
      </c>
    </row>
    <row r="112" spans="2:10" ht="15.75" outlineLevel="2" x14ac:dyDescent="0.25">
      <c r="B112" s="38">
        <v>44301</v>
      </c>
      <c r="C112" s="39">
        <v>44312</v>
      </c>
      <c r="D112" s="39">
        <v>44530</v>
      </c>
      <c r="E112" s="39">
        <v>45016</v>
      </c>
      <c r="F112" s="40">
        <v>19428813</v>
      </c>
      <c r="G112" s="40" t="s">
        <v>64</v>
      </c>
      <c r="H112" s="41">
        <v>8</v>
      </c>
      <c r="I112" s="42">
        <v>47445</v>
      </c>
      <c r="J112" s="43">
        <v>26620.733069178084</v>
      </c>
    </row>
    <row r="113" spans="2:10" ht="15.75" outlineLevel="2" x14ac:dyDescent="0.25">
      <c r="B113" s="38">
        <v>44341</v>
      </c>
      <c r="C113" s="39">
        <v>44366</v>
      </c>
      <c r="D113" s="39">
        <v>44530</v>
      </c>
      <c r="E113" s="39">
        <v>45016</v>
      </c>
      <c r="F113" s="40">
        <v>21012979</v>
      </c>
      <c r="G113" s="40" t="s">
        <v>65</v>
      </c>
      <c r="H113" s="41">
        <v>8</v>
      </c>
      <c r="I113" s="42">
        <v>253734</v>
      </c>
      <c r="J113" s="43">
        <v>135410.57136082192</v>
      </c>
    </row>
    <row r="114" spans="2:10" ht="15.75" outlineLevel="2" x14ac:dyDescent="0.25">
      <c r="B114" s="38">
        <v>44263</v>
      </c>
      <c r="C114" s="39">
        <v>44276</v>
      </c>
      <c r="D114" s="39">
        <v>44316</v>
      </c>
      <c r="E114" s="39">
        <v>45016</v>
      </c>
      <c r="F114" s="40">
        <v>21111014</v>
      </c>
      <c r="G114" s="40" t="s">
        <v>66</v>
      </c>
      <c r="H114" s="41">
        <v>8</v>
      </c>
      <c r="I114" s="42">
        <v>788943</v>
      </c>
      <c r="J114" s="43">
        <v>460765.5156949315</v>
      </c>
    </row>
    <row r="115" spans="2:10" ht="15.75" outlineLevel="2" x14ac:dyDescent="0.25">
      <c r="B115" s="38">
        <v>44263</v>
      </c>
      <c r="C115" s="39">
        <v>44276</v>
      </c>
      <c r="D115" s="39">
        <v>44530</v>
      </c>
      <c r="E115" s="39">
        <v>45016</v>
      </c>
      <c r="F115" s="40">
        <v>21111014</v>
      </c>
      <c r="G115" s="40" t="s">
        <v>67</v>
      </c>
      <c r="H115" s="41">
        <v>8</v>
      </c>
      <c r="I115" s="42">
        <v>23683</v>
      </c>
      <c r="J115" s="43">
        <v>13831.556536027398</v>
      </c>
    </row>
    <row r="116" spans="2:10" ht="15.75" outlineLevel="2" x14ac:dyDescent="0.25">
      <c r="B116" s="38">
        <v>44256</v>
      </c>
      <c r="C116" s="39">
        <v>44293</v>
      </c>
      <c r="D116" s="39">
        <v>44316</v>
      </c>
      <c r="E116" s="39">
        <v>45016</v>
      </c>
      <c r="F116" s="40">
        <v>22732428</v>
      </c>
      <c r="G116" s="40" t="s">
        <v>68</v>
      </c>
      <c r="H116" s="41">
        <v>8</v>
      </c>
      <c r="I116" s="42">
        <v>2472329</v>
      </c>
      <c r="J116" s="43">
        <v>1458554.5576524655</v>
      </c>
    </row>
    <row r="117" spans="2:10" ht="15.75" outlineLevel="2" x14ac:dyDescent="0.25">
      <c r="B117" s="38">
        <v>44256</v>
      </c>
      <c r="C117" s="39">
        <v>44293</v>
      </c>
      <c r="D117" s="39">
        <v>44530</v>
      </c>
      <c r="E117" s="39">
        <v>45016</v>
      </c>
      <c r="F117" s="40">
        <v>22732428</v>
      </c>
      <c r="G117" s="40" t="s">
        <v>68</v>
      </c>
      <c r="H117" s="41">
        <v>8</v>
      </c>
      <c r="I117" s="42">
        <v>137705</v>
      </c>
      <c r="J117" s="43">
        <v>81239.291114383552</v>
      </c>
    </row>
    <row r="118" spans="2:10" ht="15.75" outlineLevel="2" x14ac:dyDescent="0.25">
      <c r="B118" s="38">
        <v>44399</v>
      </c>
      <c r="C118" s="39">
        <v>44401</v>
      </c>
      <c r="D118" s="39">
        <v>44439</v>
      </c>
      <c r="E118" s="39">
        <v>45016</v>
      </c>
      <c r="F118" s="40">
        <v>23621245</v>
      </c>
      <c r="G118" s="40" t="s">
        <v>69</v>
      </c>
      <c r="H118" s="41">
        <v>8</v>
      </c>
      <c r="I118" s="42">
        <v>104389</v>
      </c>
      <c r="J118" s="43">
        <v>51828.695204246571</v>
      </c>
    </row>
    <row r="119" spans="2:10" ht="15.75" outlineLevel="2" x14ac:dyDescent="0.25">
      <c r="B119" s="38">
        <v>44399</v>
      </c>
      <c r="C119" s="39">
        <v>44401</v>
      </c>
      <c r="D119" s="39">
        <v>44530</v>
      </c>
      <c r="E119" s="39">
        <v>45016</v>
      </c>
      <c r="F119" s="40">
        <v>23621245</v>
      </c>
      <c r="G119" s="40" t="s">
        <v>70</v>
      </c>
      <c r="H119" s="41">
        <v>8</v>
      </c>
      <c r="I119" s="42">
        <v>5399</v>
      </c>
      <c r="J119" s="43">
        <v>2680.580572739726</v>
      </c>
    </row>
    <row r="120" spans="2:10" ht="15.75" outlineLevel="2" x14ac:dyDescent="0.25">
      <c r="B120" s="38">
        <v>44200</v>
      </c>
      <c r="C120" s="39">
        <v>44214</v>
      </c>
      <c r="D120" s="39">
        <v>44530</v>
      </c>
      <c r="E120" s="39">
        <v>45016</v>
      </c>
      <c r="F120" s="40">
        <v>27108720</v>
      </c>
      <c r="G120" s="40" t="s">
        <v>71</v>
      </c>
      <c r="H120" s="41">
        <v>8</v>
      </c>
      <c r="I120" s="42">
        <v>43653</v>
      </c>
      <c r="J120" s="43">
        <v>27374.945796575339</v>
      </c>
    </row>
    <row r="121" spans="2:10" ht="15.75" outlineLevel="2" x14ac:dyDescent="0.25">
      <c r="B121" s="38">
        <v>44410</v>
      </c>
      <c r="C121" s="39">
        <v>44412</v>
      </c>
      <c r="D121" s="39">
        <v>44530</v>
      </c>
      <c r="E121" s="39">
        <v>45016</v>
      </c>
      <c r="F121" s="40">
        <v>28393164</v>
      </c>
      <c r="G121" s="40" t="s">
        <v>72</v>
      </c>
      <c r="H121" s="41">
        <v>8</v>
      </c>
      <c r="I121" s="42">
        <v>9089</v>
      </c>
      <c r="J121" s="43">
        <v>4447.2937675342464</v>
      </c>
    </row>
    <row r="122" spans="2:10" ht="15.75" outlineLevel="2" x14ac:dyDescent="0.25">
      <c r="B122" s="38">
        <v>44525</v>
      </c>
      <c r="C122" s="39">
        <v>44536</v>
      </c>
      <c r="D122" s="39">
        <v>44561</v>
      </c>
      <c r="E122" s="39">
        <v>45016</v>
      </c>
      <c r="F122" s="40">
        <v>28542646</v>
      </c>
      <c r="G122" s="40" t="s">
        <v>73</v>
      </c>
      <c r="H122" s="41">
        <v>8</v>
      </c>
      <c r="I122" s="42">
        <v>3294843</v>
      </c>
      <c r="J122" s="43">
        <v>1364562.8392368495</v>
      </c>
    </row>
    <row r="123" spans="2:10" ht="15.75" outlineLevel="2" x14ac:dyDescent="0.25">
      <c r="B123" s="38">
        <v>44537</v>
      </c>
      <c r="C123" s="39">
        <v>44543</v>
      </c>
      <c r="D123" s="39">
        <v>44561</v>
      </c>
      <c r="E123" s="39">
        <v>45016</v>
      </c>
      <c r="F123" s="40">
        <v>28542646</v>
      </c>
      <c r="G123" s="40" t="s">
        <v>73</v>
      </c>
      <c r="H123" s="41">
        <v>8</v>
      </c>
      <c r="I123" s="42">
        <v>1647421</v>
      </c>
      <c r="J123" s="43">
        <v>1029787.2955864382</v>
      </c>
    </row>
    <row r="124" spans="2:10" ht="15.75" outlineLevel="2" x14ac:dyDescent="0.25">
      <c r="B124" s="38">
        <v>44277</v>
      </c>
      <c r="C124" s="39">
        <v>44281</v>
      </c>
      <c r="D124" s="39">
        <v>44530</v>
      </c>
      <c r="E124" s="39">
        <v>45016</v>
      </c>
      <c r="F124" s="40">
        <v>28685134</v>
      </c>
      <c r="G124" s="40" t="s">
        <v>74</v>
      </c>
      <c r="H124" s="41">
        <v>8</v>
      </c>
      <c r="I124" s="42">
        <v>118512</v>
      </c>
      <c r="J124" s="43">
        <v>68202.665694246578</v>
      </c>
    </row>
    <row r="125" spans="2:10" ht="15.75" outlineLevel="2" x14ac:dyDescent="0.25">
      <c r="B125" s="38">
        <v>44329</v>
      </c>
      <c r="C125" s="39">
        <v>44343</v>
      </c>
      <c r="D125" s="39">
        <v>44530</v>
      </c>
      <c r="E125" s="39">
        <v>45016</v>
      </c>
      <c r="F125" s="40">
        <v>30385677</v>
      </c>
      <c r="G125" s="40" t="s">
        <v>75</v>
      </c>
      <c r="H125" s="41">
        <v>8</v>
      </c>
      <c r="I125" s="42">
        <v>26993</v>
      </c>
      <c r="J125" s="43">
        <v>14563.93263849315</v>
      </c>
    </row>
    <row r="126" spans="2:10" ht="15.75" outlineLevel="2" x14ac:dyDescent="0.25">
      <c r="B126" s="38">
        <v>44482</v>
      </c>
      <c r="C126" s="39">
        <v>44491</v>
      </c>
      <c r="D126" s="39">
        <v>44530</v>
      </c>
      <c r="E126" s="39">
        <v>45016</v>
      </c>
      <c r="F126" s="40">
        <v>30728048</v>
      </c>
      <c r="G126" s="40" t="s">
        <v>76</v>
      </c>
      <c r="H126" s="41">
        <v>8</v>
      </c>
      <c r="I126" s="42">
        <v>4037893</v>
      </c>
      <c r="J126" s="43">
        <v>1784073.3269105479</v>
      </c>
    </row>
    <row r="127" spans="2:10" ht="15.75" outlineLevel="2" x14ac:dyDescent="0.25">
      <c r="B127" s="38">
        <v>44396</v>
      </c>
      <c r="C127" s="39">
        <v>44398</v>
      </c>
      <c r="D127" s="39">
        <v>44439</v>
      </c>
      <c r="E127" s="39">
        <v>45016</v>
      </c>
      <c r="F127" s="40">
        <v>33377121</v>
      </c>
      <c r="G127" s="40" t="s">
        <v>77</v>
      </c>
      <c r="H127" s="41">
        <v>8</v>
      </c>
      <c r="I127" s="42">
        <v>128224</v>
      </c>
      <c r="J127" s="43">
        <v>63830.311193424648</v>
      </c>
    </row>
    <row r="128" spans="2:10" ht="15.75" outlineLevel="2" x14ac:dyDescent="0.25">
      <c r="B128" s="38">
        <v>44466</v>
      </c>
      <c r="C128" s="39">
        <v>44495</v>
      </c>
      <c r="D128" s="39">
        <v>44561</v>
      </c>
      <c r="E128" s="39">
        <v>45016</v>
      </c>
      <c r="F128" s="40">
        <v>33377121</v>
      </c>
      <c r="G128" s="40" t="s">
        <v>77</v>
      </c>
      <c r="H128" s="41">
        <v>8</v>
      </c>
      <c r="I128" s="42">
        <v>1315768</v>
      </c>
      <c r="J128" s="43">
        <v>595928.81069260265</v>
      </c>
    </row>
    <row r="129" spans="2:10" ht="15.75" outlineLevel="2" x14ac:dyDescent="0.25">
      <c r="B129" s="38">
        <v>44517</v>
      </c>
      <c r="C129" s="39">
        <v>44524</v>
      </c>
      <c r="D129" s="39">
        <v>44530</v>
      </c>
      <c r="E129" s="39">
        <v>45016</v>
      </c>
      <c r="F129" s="40">
        <v>33377121</v>
      </c>
      <c r="G129" s="40" t="s">
        <v>77</v>
      </c>
      <c r="H129" s="41">
        <v>8</v>
      </c>
      <c r="I129" s="42">
        <v>20875</v>
      </c>
      <c r="J129" s="43">
        <v>8756.0816609589037</v>
      </c>
    </row>
    <row r="130" spans="2:10" ht="15.75" outlineLevel="2" x14ac:dyDescent="0.25">
      <c r="B130" s="38">
        <v>44369</v>
      </c>
      <c r="C130" s="39">
        <v>44376</v>
      </c>
      <c r="D130" s="39">
        <v>44530</v>
      </c>
      <c r="E130" s="39">
        <v>45016</v>
      </c>
      <c r="F130" s="40">
        <v>35422655</v>
      </c>
      <c r="G130" s="40" t="s">
        <v>78</v>
      </c>
      <c r="H130" s="41">
        <v>8</v>
      </c>
      <c r="I130" s="42">
        <v>62627</v>
      </c>
      <c r="J130" s="43">
        <v>32279.577238767124</v>
      </c>
    </row>
    <row r="131" spans="2:10" ht="15.75" outlineLevel="2" x14ac:dyDescent="0.25">
      <c r="B131" s="38">
        <v>44272</v>
      </c>
      <c r="C131" s="39">
        <v>44281</v>
      </c>
      <c r="D131" s="39">
        <v>44286</v>
      </c>
      <c r="E131" s="39">
        <v>45016</v>
      </c>
      <c r="F131" s="40">
        <v>36285650</v>
      </c>
      <c r="G131" s="40" t="s">
        <v>79</v>
      </c>
      <c r="H131" s="41">
        <v>8</v>
      </c>
      <c r="I131" s="42">
        <v>1247342</v>
      </c>
      <c r="J131" s="43">
        <v>719473.18774438358</v>
      </c>
    </row>
    <row r="132" spans="2:10" ht="15.75" outlineLevel="2" x14ac:dyDescent="0.25">
      <c r="B132" s="38">
        <v>44272</v>
      </c>
      <c r="C132" s="39">
        <v>44281</v>
      </c>
      <c r="D132" s="39">
        <v>44530</v>
      </c>
      <c r="E132" s="39">
        <v>45016</v>
      </c>
      <c r="F132" s="40">
        <v>36285650</v>
      </c>
      <c r="G132" s="40" t="s">
        <v>79</v>
      </c>
      <c r="H132" s="41">
        <v>8</v>
      </c>
      <c r="I132" s="42">
        <v>40118</v>
      </c>
      <c r="J132" s="43">
        <v>23140.265737808219</v>
      </c>
    </row>
    <row r="133" spans="2:10" ht="15.75" outlineLevel="2" x14ac:dyDescent="0.25">
      <c r="B133" s="38">
        <v>44389</v>
      </c>
      <c r="C133" s="39">
        <v>44393</v>
      </c>
      <c r="D133" s="39">
        <v>44408</v>
      </c>
      <c r="E133" s="39">
        <v>45016</v>
      </c>
      <c r="F133" s="40">
        <v>36300561</v>
      </c>
      <c r="G133" s="40" t="s">
        <v>80</v>
      </c>
      <c r="H133" s="41">
        <v>8</v>
      </c>
      <c r="I133" s="42">
        <v>180992</v>
      </c>
      <c r="J133" s="43">
        <v>91044.901628493157</v>
      </c>
    </row>
    <row r="134" spans="2:10" ht="15.75" outlineLevel="2" x14ac:dyDescent="0.25">
      <c r="B134" s="38">
        <v>44389</v>
      </c>
      <c r="C134" s="39">
        <v>44393</v>
      </c>
      <c r="D134" s="39">
        <v>44530</v>
      </c>
      <c r="E134" s="39">
        <v>45016</v>
      </c>
      <c r="F134" s="40">
        <v>36300561</v>
      </c>
      <c r="G134" s="40" t="s">
        <v>80</v>
      </c>
      <c r="H134" s="41">
        <v>8</v>
      </c>
      <c r="I134" s="42">
        <v>6363</v>
      </c>
      <c r="J134" s="43">
        <v>3200.7973228767123</v>
      </c>
    </row>
    <row r="135" spans="2:10" ht="15.75" outlineLevel="2" x14ac:dyDescent="0.25">
      <c r="B135" s="38">
        <v>44450</v>
      </c>
      <c r="C135" s="39">
        <v>44575</v>
      </c>
      <c r="D135" s="39">
        <v>44500</v>
      </c>
      <c r="E135" s="39">
        <v>45016</v>
      </c>
      <c r="F135" s="40">
        <v>36312440</v>
      </c>
      <c r="G135" s="40" t="s">
        <v>81</v>
      </c>
      <c r="H135" s="41">
        <v>8</v>
      </c>
      <c r="I135" s="42">
        <v>12696203</v>
      </c>
      <c r="J135" s="43">
        <v>5898167.1969447937</v>
      </c>
    </row>
    <row r="136" spans="2:10" ht="15.75" outlineLevel="2" x14ac:dyDescent="0.25">
      <c r="B136" s="38">
        <v>44450</v>
      </c>
      <c r="C136" s="39">
        <v>44575</v>
      </c>
      <c r="D136" s="39">
        <v>44530</v>
      </c>
      <c r="E136" s="39">
        <v>45016</v>
      </c>
      <c r="F136" s="40">
        <v>36312440</v>
      </c>
      <c r="G136" s="40" t="s">
        <v>82</v>
      </c>
      <c r="H136" s="41">
        <v>8</v>
      </c>
      <c r="I136" s="42">
        <v>12286648</v>
      </c>
      <c r="J136" s="43">
        <v>5707903.7090071235</v>
      </c>
    </row>
    <row r="137" spans="2:10" ht="15.75" outlineLevel="2" x14ac:dyDescent="0.25">
      <c r="B137" s="38">
        <v>44450</v>
      </c>
      <c r="C137" s="39">
        <v>44575</v>
      </c>
      <c r="D137" s="39">
        <v>44561</v>
      </c>
      <c r="E137" s="39">
        <v>45016</v>
      </c>
      <c r="F137" s="40">
        <v>36312440</v>
      </c>
      <c r="G137" s="40" t="s">
        <v>81</v>
      </c>
      <c r="H137" s="41">
        <v>8</v>
      </c>
      <c r="I137" s="42">
        <v>12696203</v>
      </c>
      <c r="J137" s="43">
        <v>5898167.1969447937</v>
      </c>
    </row>
    <row r="138" spans="2:10" ht="15.75" outlineLevel="2" x14ac:dyDescent="0.25">
      <c r="B138" s="38">
        <v>44284</v>
      </c>
      <c r="C138" s="39">
        <v>44285</v>
      </c>
      <c r="D138" s="39">
        <v>44316</v>
      </c>
      <c r="E138" s="39">
        <v>45016</v>
      </c>
      <c r="F138" s="40">
        <v>37896764</v>
      </c>
      <c r="G138" s="40" t="s">
        <v>83</v>
      </c>
      <c r="H138" s="41">
        <v>8</v>
      </c>
      <c r="I138" s="42">
        <v>360363</v>
      </c>
      <c r="J138" s="43">
        <v>205729.31147301369</v>
      </c>
    </row>
    <row r="139" spans="2:10" ht="15.75" outlineLevel="2" x14ac:dyDescent="0.25">
      <c r="B139" s="38">
        <v>44305</v>
      </c>
      <c r="C139" s="39">
        <v>44306</v>
      </c>
      <c r="D139" s="39">
        <v>44347</v>
      </c>
      <c r="E139" s="39">
        <v>45016</v>
      </c>
      <c r="F139" s="40">
        <v>37896764</v>
      </c>
      <c r="G139" s="40" t="s">
        <v>83</v>
      </c>
      <c r="H139" s="41">
        <v>8</v>
      </c>
      <c r="I139" s="42">
        <v>60568</v>
      </c>
      <c r="J139" s="43">
        <v>33786.149620821918</v>
      </c>
    </row>
    <row r="140" spans="2:10" ht="15.75" outlineLevel="2" x14ac:dyDescent="0.25">
      <c r="B140" s="38">
        <v>44315</v>
      </c>
      <c r="C140" s="39">
        <v>44316</v>
      </c>
      <c r="D140" s="39">
        <v>44347</v>
      </c>
      <c r="E140" s="39">
        <v>45016</v>
      </c>
      <c r="F140" s="40">
        <v>37896764</v>
      </c>
      <c r="G140" s="40" t="s">
        <v>83</v>
      </c>
      <c r="H140" s="41">
        <v>8</v>
      </c>
      <c r="I140" s="42">
        <v>60569</v>
      </c>
      <c r="J140" s="43">
        <v>33391.26654671233</v>
      </c>
    </row>
    <row r="141" spans="2:10" ht="15.75" outlineLevel="2" x14ac:dyDescent="0.25">
      <c r="B141" s="38">
        <v>44385</v>
      </c>
      <c r="C141" s="39">
        <v>44404</v>
      </c>
      <c r="D141" s="39">
        <v>44439</v>
      </c>
      <c r="E141" s="39">
        <v>45016</v>
      </c>
      <c r="F141" s="40">
        <v>37896764</v>
      </c>
      <c r="G141" s="40" t="s">
        <v>83</v>
      </c>
      <c r="H141" s="41">
        <v>8</v>
      </c>
      <c r="I141" s="42">
        <v>6995006</v>
      </c>
      <c r="J141" s="43">
        <v>3537007.5359399999</v>
      </c>
    </row>
    <row r="142" spans="2:10" ht="15.75" outlineLevel="2" x14ac:dyDescent="0.25">
      <c r="B142" s="38">
        <v>44405</v>
      </c>
      <c r="C142" s="39">
        <v>44414</v>
      </c>
      <c r="D142" s="39">
        <v>44439</v>
      </c>
      <c r="E142" s="39">
        <v>45016</v>
      </c>
      <c r="F142" s="40">
        <v>37896764</v>
      </c>
      <c r="G142" s="40" t="s">
        <v>83</v>
      </c>
      <c r="H142" s="41">
        <v>8</v>
      </c>
      <c r="I142" s="42">
        <v>3886115</v>
      </c>
      <c r="J142" s="43">
        <v>1914197.5065075341</v>
      </c>
    </row>
    <row r="143" spans="2:10" ht="15.75" outlineLevel="2" x14ac:dyDescent="0.25">
      <c r="B143" s="38">
        <v>44405</v>
      </c>
      <c r="C143" s="39">
        <v>44414</v>
      </c>
      <c r="D143" s="39">
        <v>44530</v>
      </c>
      <c r="E143" s="39">
        <v>45016</v>
      </c>
      <c r="F143" s="40">
        <v>37896764</v>
      </c>
      <c r="G143" s="40" t="s">
        <v>83</v>
      </c>
      <c r="H143" s="41">
        <v>8</v>
      </c>
      <c r="I143" s="42">
        <v>1025703</v>
      </c>
      <c r="J143" s="43">
        <v>505234.17989876715</v>
      </c>
    </row>
    <row r="144" spans="2:10" ht="15.75" outlineLevel="2" x14ac:dyDescent="0.25">
      <c r="B144" s="38">
        <v>44389</v>
      </c>
      <c r="C144" s="39">
        <v>44393</v>
      </c>
      <c r="D144" s="39">
        <v>44530</v>
      </c>
      <c r="E144" s="39">
        <v>45016</v>
      </c>
      <c r="F144" s="40">
        <v>37899546</v>
      </c>
      <c r="G144" s="40" t="s">
        <v>84</v>
      </c>
      <c r="H144" s="41">
        <v>8</v>
      </c>
      <c r="I144" s="42">
        <v>66376</v>
      </c>
      <c r="J144" s="43">
        <v>33389.301132054796</v>
      </c>
    </row>
    <row r="145" spans="2:10" ht="15.75" outlineLevel="2" x14ac:dyDescent="0.25">
      <c r="B145" s="38">
        <v>44308</v>
      </c>
      <c r="C145" s="39">
        <v>44433</v>
      </c>
      <c r="D145" s="39">
        <v>44347</v>
      </c>
      <c r="E145" s="39">
        <v>45016</v>
      </c>
      <c r="F145" s="40">
        <v>38212365</v>
      </c>
      <c r="G145" s="40" t="s">
        <v>85</v>
      </c>
      <c r="H145" s="41">
        <v>8</v>
      </c>
      <c r="I145" s="42">
        <v>9357763</v>
      </c>
      <c r="J145" s="43">
        <v>5201635.6245428771</v>
      </c>
    </row>
    <row r="146" spans="2:10" ht="15.75" outlineLevel="2" x14ac:dyDescent="0.25">
      <c r="B146" s="38">
        <v>44308</v>
      </c>
      <c r="C146" s="39">
        <v>44433</v>
      </c>
      <c r="D146" s="39">
        <v>44530</v>
      </c>
      <c r="E146" s="39">
        <v>45016</v>
      </c>
      <c r="F146" s="40">
        <v>38212365</v>
      </c>
      <c r="G146" s="40" t="s">
        <v>85</v>
      </c>
      <c r="H146" s="41">
        <v>8</v>
      </c>
      <c r="I146" s="42">
        <v>942304</v>
      </c>
      <c r="J146" s="43">
        <v>523792.07034301374</v>
      </c>
    </row>
    <row r="147" spans="2:10" ht="15.75" outlineLevel="2" x14ac:dyDescent="0.25">
      <c r="B147" s="38">
        <v>44320</v>
      </c>
      <c r="C147" s="39">
        <v>44322</v>
      </c>
      <c r="D147" s="39">
        <v>44347</v>
      </c>
      <c r="E147" s="39">
        <v>45016</v>
      </c>
      <c r="F147" s="40">
        <v>39695476</v>
      </c>
      <c r="G147" s="40" t="s">
        <v>86</v>
      </c>
      <c r="H147" s="41">
        <v>8</v>
      </c>
      <c r="I147" s="42">
        <v>273037</v>
      </c>
      <c r="J147" s="43">
        <v>149632.09308671232</v>
      </c>
    </row>
    <row r="148" spans="2:10" ht="15.75" outlineLevel="2" x14ac:dyDescent="0.25">
      <c r="B148" s="38">
        <v>44323</v>
      </c>
      <c r="C148" s="39">
        <v>44326</v>
      </c>
      <c r="D148" s="39">
        <v>44377</v>
      </c>
      <c r="E148" s="39">
        <v>45016</v>
      </c>
      <c r="F148" s="40">
        <v>39695476</v>
      </c>
      <c r="G148" s="40" t="s">
        <v>86</v>
      </c>
      <c r="H148" s="41">
        <v>8</v>
      </c>
      <c r="I148" s="42">
        <v>1092146</v>
      </c>
      <c r="J148" s="43">
        <v>594250.85145890422</v>
      </c>
    </row>
    <row r="149" spans="2:10" ht="15.75" outlineLevel="2" x14ac:dyDescent="0.25">
      <c r="B149" s="38">
        <v>44482</v>
      </c>
      <c r="C149" s="39">
        <v>44489</v>
      </c>
      <c r="D149" s="39">
        <v>44530</v>
      </c>
      <c r="E149" s="39">
        <v>45016</v>
      </c>
      <c r="F149" s="40">
        <v>39695476</v>
      </c>
      <c r="G149" s="40" t="s">
        <v>86</v>
      </c>
      <c r="H149" s="41">
        <v>8</v>
      </c>
      <c r="I149" s="42">
        <v>49239</v>
      </c>
      <c r="J149" s="43">
        <v>21755.402271369865</v>
      </c>
    </row>
    <row r="150" spans="2:10" ht="15.75" outlineLevel="2" x14ac:dyDescent="0.25">
      <c r="B150" s="38">
        <v>44239</v>
      </c>
      <c r="C150" s="39">
        <v>44258</v>
      </c>
      <c r="D150" s="39">
        <v>44286</v>
      </c>
      <c r="E150" s="39">
        <v>45016</v>
      </c>
      <c r="F150" s="40">
        <v>39805049</v>
      </c>
      <c r="G150" s="40" t="s">
        <v>87</v>
      </c>
      <c r="H150" s="41">
        <v>8</v>
      </c>
      <c r="I150" s="42">
        <v>1258795</v>
      </c>
      <c r="J150" s="43">
        <v>757601.28737054789</v>
      </c>
    </row>
    <row r="151" spans="2:10" ht="15.75" outlineLevel="2" x14ac:dyDescent="0.25">
      <c r="B151" s="38">
        <v>44454</v>
      </c>
      <c r="C151" s="39">
        <v>44468</v>
      </c>
      <c r="D151" s="39">
        <v>44500</v>
      </c>
      <c r="E151" s="39">
        <v>45016</v>
      </c>
      <c r="F151" s="40">
        <v>39805049</v>
      </c>
      <c r="G151" s="40" t="s">
        <v>87</v>
      </c>
      <c r="H151" s="41">
        <v>8</v>
      </c>
      <c r="I151" s="42">
        <v>909129</v>
      </c>
      <c r="J151" s="43">
        <v>419404.74542342458</v>
      </c>
    </row>
    <row r="152" spans="2:10" ht="15.75" outlineLevel="2" x14ac:dyDescent="0.25">
      <c r="B152" s="38">
        <v>44470</v>
      </c>
      <c r="C152" s="39">
        <v>44484</v>
      </c>
      <c r="D152" s="39">
        <v>44530</v>
      </c>
      <c r="E152" s="39">
        <v>45016</v>
      </c>
      <c r="F152" s="40">
        <v>39805049</v>
      </c>
      <c r="G152" s="40" t="s">
        <v>87</v>
      </c>
      <c r="H152" s="41">
        <v>8</v>
      </c>
      <c r="I152" s="42">
        <v>43189</v>
      </c>
      <c r="J152" s="43">
        <v>19365.231727534247</v>
      </c>
    </row>
    <row r="153" spans="2:10" ht="15.75" outlineLevel="2" x14ac:dyDescent="0.25">
      <c r="B153" s="38">
        <v>44470</v>
      </c>
      <c r="C153" s="39">
        <v>44484</v>
      </c>
      <c r="D153" s="39">
        <v>44500</v>
      </c>
      <c r="E153" s="39">
        <v>45016</v>
      </c>
      <c r="F153" s="40">
        <v>39805049</v>
      </c>
      <c r="G153" s="40" t="s">
        <v>87</v>
      </c>
      <c r="H153" s="41">
        <v>8</v>
      </c>
      <c r="I153" s="42">
        <v>1048996</v>
      </c>
      <c r="J153" s="43">
        <v>470352.41893205477</v>
      </c>
    </row>
    <row r="154" spans="2:10" ht="15.75" outlineLevel="2" x14ac:dyDescent="0.25">
      <c r="B154" s="38">
        <v>44496</v>
      </c>
      <c r="C154" s="39">
        <v>44515</v>
      </c>
      <c r="D154" s="39">
        <v>44530</v>
      </c>
      <c r="E154" s="39">
        <v>45016</v>
      </c>
      <c r="F154" s="40">
        <v>39812112</v>
      </c>
      <c r="G154" s="40" t="s">
        <v>88</v>
      </c>
      <c r="H154" s="41">
        <v>8</v>
      </c>
      <c r="I154" s="42">
        <v>1657335</v>
      </c>
      <c r="J154" s="43">
        <v>717065.51251849323</v>
      </c>
    </row>
    <row r="155" spans="2:10" ht="15.75" outlineLevel="2" x14ac:dyDescent="0.25">
      <c r="B155" s="38">
        <v>44249</v>
      </c>
      <c r="C155" s="39">
        <v>44251</v>
      </c>
      <c r="D155" s="39">
        <v>44286</v>
      </c>
      <c r="E155" s="39">
        <v>45016</v>
      </c>
      <c r="F155" s="40">
        <v>39813506</v>
      </c>
      <c r="G155" s="40" t="s">
        <v>89</v>
      </c>
      <c r="H155" s="41">
        <v>8</v>
      </c>
      <c r="I155" s="42">
        <v>167487</v>
      </c>
      <c r="J155" s="43">
        <v>99583.984534931515</v>
      </c>
    </row>
    <row r="156" spans="2:10" ht="15.75" outlineLevel="2" x14ac:dyDescent="0.25">
      <c r="B156" s="38">
        <v>44249</v>
      </c>
      <c r="C156" s="39">
        <v>44251</v>
      </c>
      <c r="D156" s="39">
        <v>44530</v>
      </c>
      <c r="E156" s="39">
        <v>45016</v>
      </c>
      <c r="F156" s="40">
        <v>39813506</v>
      </c>
      <c r="G156" s="40" t="s">
        <v>89</v>
      </c>
      <c r="H156" s="41">
        <v>8</v>
      </c>
      <c r="I156" s="42">
        <v>12930</v>
      </c>
      <c r="J156" s="43">
        <v>7687.8857465753435</v>
      </c>
    </row>
    <row r="157" spans="2:10" ht="15.75" outlineLevel="2" x14ac:dyDescent="0.25">
      <c r="B157" s="38">
        <v>44439</v>
      </c>
      <c r="C157" s="39">
        <v>44469</v>
      </c>
      <c r="D157" s="39">
        <v>44530</v>
      </c>
      <c r="E157" s="39">
        <v>45016</v>
      </c>
      <c r="F157" s="40">
        <v>40012851</v>
      </c>
      <c r="G157" s="40" t="s">
        <v>90</v>
      </c>
      <c r="H157" s="41">
        <v>8</v>
      </c>
      <c r="I157" s="42">
        <v>14637363</v>
      </c>
      <c r="J157" s="43">
        <v>6894949.8923321906</v>
      </c>
    </row>
    <row r="158" spans="2:10" ht="15.75" outlineLevel="2" x14ac:dyDescent="0.25">
      <c r="B158" s="38">
        <v>44438</v>
      </c>
      <c r="C158" s="39">
        <v>44467</v>
      </c>
      <c r="D158" s="39">
        <v>44500</v>
      </c>
      <c r="E158" s="39">
        <v>45016</v>
      </c>
      <c r="F158" s="40">
        <v>40036536</v>
      </c>
      <c r="G158" s="40" t="s">
        <v>91</v>
      </c>
      <c r="H158" s="41">
        <v>8</v>
      </c>
      <c r="I158" s="42">
        <v>3850894</v>
      </c>
      <c r="J158" s="43">
        <v>1816478.8327536986</v>
      </c>
    </row>
    <row r="159" spans="2:10" ht="15.75" outlineLevel="2" x14ac:dyDescent="0.25">
      <c r="B159" s="38">
        <v>44386</v>
      </c>
      <c r="C159" s="39">
        <v>44395</v>
      </c>
      <c r="D159" s="39">
        <v>44530</v>
      </c>
      <c r="E159" s="39">
        <v>45016</v>
      </c>
      <c r="F159" s="40">
        <v>40365748</v>
      </c>
      <c r="G159" s="40" t="s">
        <v>92</v>
      </c>
      <c r="H159" s="41">
        <v>8</v>
      </c>
      <c r="I159" s="42">
        <v>35990</v>
      </c>
      <c r="J159" s="43">
        <v>18127.674916438358</v>
      </c>
    </row>
    <row r="160" spans="2:10" ht="15.75" outlineLevel="2" x14ac:dyDescent="0.25">
      <c r="B160" s="38">
        <v>44322</v>
      </c>
      <c r="C160" s="39">
        <v>44336</v>
      </c>
      <c r="D160" s="39">
        <v>44347</v>
      </c>
      <c r="E160" s="39">
        <v>45016</v>
      </c>
      <c r="F160" s="40">
        <v>40379454</v>
      </c>
      <c r="G160" s="40" t="s">
        <v>93</v>
      </c>
      <c r="H160" s="41">
        <v>8</v>
      </c>
      <c r="I160" s="42">
        <v>4184120</v>
      </c>
      <c r="J160" s="43">
        <v>2287556.4155780817</v>
      </c>
    </row>
    <row r="161" spans="2:10" ht="15.75" outlineLevel="2" x14ac:dyDescent="0.25">
      <c r="B161" s="38">
        <v>44362</v>
      </c>
      <c r="C161" s="39">
        <v>44381</v>
      </c>
      <c r="D161" s="39">
        <v>44408</v>
      </c>
      <c r="E161" s="39">
        <v>45016</v>
      </c>
      <c r="F161" s="40">
        <v>40379454</v>
      </c>
      <c r="G161" s="40" t="s">
        <v>93</v>
      </c>
      <c r="H161" s="41">
        <v>8</v>
      </c>
      <c r="I161" s="42">
        <v>5793397</v>
      </c>
      <c r="J161" s="43">
        <v>3016249.6119831507</v>
      </c>
    </row>
    <row r="162" spans="2:10" ht="15.75" outlineLevel="2" x14ac:dyDescent="0.25">
      <c r="B162" s="38">
        <v>44362</v>
      </c>
      <c r="C162" s="39">
        <v>44381</v>
      </c>
      <c r="D162" s="39">
        <v>44530</v>
      </c>
      <c r="E162" s="39">
        <v>45016</v>
      </c>
      <c r="F162" s="40">
        <v>40379454</v>
      </c>
      <c r="G162" s="40" t="s">
        <v>93</v>
      </c>
      <c r="H162" s="41">
        <v>8</v>
      </c>
      <c r="I162" s="42">
        <v>356771</v>
      </c>
      <c r="J162" s="43">
        <v>185747.73838506849</v>
      </c>
    </row>
    <row r="163" spans="2:10" ht="15.75" outlineLevel="2" x14ac:dyDescent="0.25">
      <c r="B163" s="38">
        <v>44349</v>
      </c>
      <c r="C163" s="39">
        <v>44354</v>
      </c>
      <c r="D163" s="39">
        <v>44377</v>
      </c>
      <c r="E163" s="39">
        <v>45016</v>
      </c>
      <c r="F163" s="40">
        <v>40398348</v>
      </c>
      <c r="G163" s="40" t="s">
        <v>94</v>
      </c>
      <c r="H163" s="41">
        <v>8</v>
      </c>
      <c r="I163" s="42">
        <v>1290088</v>
      </c>
      <c r="J163" s="43">
        <v>681747.71049753414</v>
      </c>
    </row>
    <row r="164" spans="2:10" ht="15.75" outlineLevel="2" x14ac:dyDescent="0.25">
      <c r="B164" s="38">
        <v>44359</v>
      </c>
      <c r="C164" s="39">
        <v>44364</v>
      </c>
      <c r="D164" s="39">
        <v>44530</v>
      </c>
      <c r="E164" s="39">
        <v>45016</v>
      </c>
      <c r="F164" s="40">
        <v>40398348</v>
      </c>
      <c r="G164" s="40" t="s">
        <v>94</v>
      </c>
      <c r="H164" s="41">
        <v>8</v>
      </c>
      <c r="I164" s="42">
        <v>132752</v>
      </c>
      <c r="J164" s="43">
        <v>69201.89000547945</v>
      </c>
    </row>
    <row r="165" spans="2:10" ht="15.75" outlineLevel="2" x14ac:dyDescent="0.25">
      <c r="B165" s="38">
        <v>44359</v>
      </c>
      <c r="C165" s="39">
        <v>44364</v>
      </c>
      <c r="D165" s="39">
        <v>44408</v>
      </c>
      <c r="E165" s="39">
        <v>45016</v>
      </c>
      <c r="F165" s="40">
        <v>40398348</v>
      </c>
      <c r="G165" s="40" t="s">
        <v>94</v>
      </c>
      <c r="H165" s="41">
        <v>8</v>
      </c>
      <c r="I165" s="42">
        <v>1290088</v>
      </c>
      <c r="J165" s="43">
        <v>672506.08558356157</v>
      </c>
    </row>
    <row r="166" spans="2:10" ht="15.75" outlineLevel="2" x14ac:dyDescent="0.25">
      <c r="B166" s="38">
        <v>44355</v>
      </c>
      <c r="C166" s="39">
        <v>44360</v>
      </c>
      <c r="D166" s="39">
        <v>44530</v>
      </c>
      <c r="E166" s="39">
        <v>45016</v>
      </c>
      <c r="F166" s="40">
        <v>40937823</v>
      </c>
      <c r="G166" s="40" t="s">
        <v>95</v>
      </c>
      <c r="H166" s="41">
        <v>8</v>
      </c>
      <c r="I166" s="42">
        <v>18442</v>
      </c>
      <c r="J166" s="43">
        <v>9673.6247849315059</v>
      </c>
    </row>
    <row r="167" spans="2:10" ht="15.75" outlineLevel="2" x14ac:dyDescent="0.25">
      <c r="B167" s="38">
        <v>44404</v>
      </c>
      <c r="C167" s="39">
        <v>44433</v>
      </c>
      <c r="D167" s="39">
        <v>44530</v>
      </c>
      <c r="E167" s="39">
        <v>45016</v>
      </c>
      <c r="F167" s="40">
        <v>41699540</v>
      </c>
      <c r="G167" s="40" t="s">
        <v>96</v>
      </c>
      <c r="H167" s="41">
        <v>8</v>
      </c>
      <c r="I167" s="42">
        <v>248910</v>
      </c>
      <c r="J167" s="43">
        <v>122769.19735479452</v>
      </c>
    </row>
    <row r="168" spans="2:10" ht="15.75" outlineLevel="2" x14ac:dyDescent="0.25">
      <c r="B168" s="38">
        <v>44314</v>
      </c>
      <c r="C168" s="39">
        <v>44327</v>
      </c>
      <c r="D168" s="39">
        <v>44347</v>
      </c>
      <c r="E168" s="39">
        <v>45016</v>
      </c>
      <c r="F168" s="40">
        <v>51555451</v>
      </c>
      <c r="G168" s="40" t="s">
        <v>97</v>
      </c>
      <c r="H168" s="41">
        <v>8</v>
      </c>
      <c r="I168" s="42">
        <v>2323784</v>
      </c>
      <c r="J168" s="43">
        <v>1282603.0290027398</v>
      </c>
    </row>
    <row r="169" spans="2:10" ht="15.75" outlineLevel="2" x14ac:dyDescent="0.25">
      <c r="B169" s="38">
        <v>44416</v>
      </c>
      <c r="C169" s="39">
        <v>44446</v>
      </c>
      <c r="D169" s="39">
        <v>44530</v>
      </c>
      <c r="E169" s="39">
        <v>45016</v>
      </c>
      <c r="F169" s="40">
        <v>51555451</v>
      </c>
      <c r="G169" s="40" t="s">
        <v>97</v>
      </c>
      <c r="H169" s="41">
        <v>8</v>
      </c>
      <c r="I169" s="42">
        <v>104699</v>
      </c>
      <c r="J169" s="43">
        <v>50819.904979315063</v>
      </c>
    </row>
    <row r="170" spans="2:10" ht="15.75" outlineLevel="2" x14ac:dyDescent="0.25">
      <c r="B170" s="38">
        <v>44383</v>
      </c>
      <c r="C170" s="39">
        <v>44388</v>
      </c>
      <c r="D170" s="39">
        <v>44439</v>
      </c>
      <c r="E170" s="39">
        <v>45016</v>
      </c>
      <c r="F170" s="40">
        <v>51642480</v>
      </c>
      <c r="G170" s="40" t="s">
        <v>98</v>
      </c>
      <c r="H170" s="41">
        <v>8</v>
      </c>
      <c r="I170" s="42">
        <v>2018947</v>
      </c>
      <c r="J170" s="43">
        <v>1023515.138100959</v>
      </c>
    </row>
    <row r="171" spans="2:10" ht="15.75" outlineLevel="2" x14ac:dyDescent="0.25">
      <c r="B171" s="38">
        <v>44389</v>
      </c>
      <c r="C171" s="39">
        <v>44395</v>
      </c>
      <c r="D171" s="39">
        <v>44439</v>
      </c>
      <c r="E171" s="39">
        <v>45016</v>
      </c>
      <c r="F171" s="40">
        <v>51642480</v>
      </c>
      <c r="G171" s="40" t="s">
        <v>98</v>
      </c>
      <c r="H171" s="41">
        <v>8</v>
      </c>
      <c r="I171" s="42">
        <v>2523683</v>
      </c>
      <c r="J171" s="43">
        <v>1269495.1736900001</v>
      </c>
    </row>
    <row r="172" spans="2:10" ht="15.75" outlineLevel="2" x14ac:dyDescent="0.25">
      <c r="B172" s="38">
        <v>44499</v>
      </c>
      <c r="C172" s="39">
        <v>44508</v>
      </c>
      <c r="D172" s="39">
        <v>44530</v>
      </c>
      <c r="E172" s="39">
        <v>45016</v>
      </c>
      <c r="F172" s="40">
        <v>51642480</v>
      </c>
      <c r="G172" s="40" t="s">
        <v>98</v>
      </c>
      <c r="H172" s="41">
        <v>8</v>
      </c>
      <c r="I172" s="42">
        <v>107861</v>
      </c>
      <c r="J172" s="43">
        <v>46384.706970273975</v>
      </c>
    </row>
    <row r="173" spans="2:10" ht="15.75" outlineLevel="2" x14ac:dyDescent="0.25">
      <c r="B173" s="38">
        <v>44499</v>
      </c>
      <c r="C173" s="39">
        <v>44508</v>
      </c>
      <c r="D173" s="39">
        <v>44530</v>
      </c>
      <c r="E173" s="39">
        <v>45016</v>
      </c>
      <c r="F173" s="40">
        <v>51642480</v>
      </c>
      <c r="G173" s="40" t="s">
        <v>99</v>
      </c>
      <c r="H173" s="41">
        <v>8</v>
      </c>
      <c r="I173" s="42">
        <v>3176674</v>
      </c>
      <c r="J173" s="43">
        <v>1366101.6737290411</v>
      </c>
    </row>
    <row r="174" spans="2:10" ht="15.75" outlineLevel="2" x14ac:dyDescent="0.25">
      <c r="B174" s="38">
        <v>44509</v>
      </c>
      <c r="C174" s="39">
        <v>44535</v>
      </c>
      <c r="D174" s="39">
        <v>44530</v>
      </c>
      <c r="E174" s="39">
        <v>45016</v>
      </c>
      <c r="F174" s="40">
        <v>51642480</v>
      </c>
      <c r="G174" s="40" t="s">
        <v>99</v>
      </c>
      <c r="H174" s="41">
        <v>8</v>
      </c>
      <c r="I174" s="42">
        <v>7941685</v>
      </c>
      <c r="J174" s="43">
        <v>3368006.5980828768</v>
      </c>
    </row>
    <row r="175" spans="2:10" ht="15.75" outlineLevel="2" x14ac:dyDescent="0.25">
      <c r="B175" s="38">
        <v>44509</v>
      </c>
      <c r="C175" s="39">
        <v>44535</v>
      </c>
      <c r="D175" s="39">
        <v>44561</v>
      </c>
      <c r="E175" s="39">
        <v>45016</v>
      </c>
      <c r="F175" s="40">
        <v>51642480</v>
      </c>
      <c r="G175" s="40" t="s">
        <v>98</v>
      </c>
      <c r="H175" s="41">
        <v>8</v>
      </c>
      <c r="I175" s="42">
        <v>2779590</v>
      </c>
      <c r="J175" s="43">
        <v>1178802.4153520549</v>
      </c>
    </row>
    <row r="176" spans="2:10" ht="15.75" outlineLevel="2" x14ac:dyDescent="0.25">
      <c r="B176" s="38">
        <v>44199</v>
      </c>
      <c r="C176" s="39">
        <v>44213</v>
      </c>
      <c r="D176" s="39">
        <v>44530</v>
      </c>
      <c r="E176" s="39">
        <v>45016</v>
      </c>
      <c r="F176" s="40">
        <v>51655827</v>
      </c>
      <c r="G176" s="40" t="s">
        <v>100</v>
      </c>
      <c r="H176" s="41">
        <v>8</v>
      </c>
      <c r="I176" s="42">
        <v>105512</v>
      </c>
      <c r="J176" s="43">
        <v>66236.256481095887</v>
      </c>
    </row>
    <row r="177" spans="2:10" ht="15.75" outlineLevel="2" x14ac:dyDescent="0.25">
      <c r="B177" s="38">
        <v>44238</v>
      </c>
      <c r="C177" s="39">
        <v>44252</v>
      </c>
      <c r="D177" s="39">
        <v>44530</v>
      </c>
      <c r="E177" s="39">
        <v>45016</v>
      </c>
      <c r="F177" s="40">
        <v>51770397</v>
      </c>
      <c r="G177" s="40" t="s">
        <v>101</v>
      </c>
      <c r="H177" s="41">
        <v>8</v>
      </c>
      <c r="I177" s="42">
        <v>48319</v>
      </c>
      <c r="J177" s="43">
        <v>29112.548309178084</v>
      </c>
    </row>
    <row r="178" spans="2:10" ht="15.75" outlineLevel="2" x14ac:dyDescent="0.25">
      <c r="B178" s="38">
        <v>44355</v>
      </c>
      <c r="C178" s="39">
        <v>44356</v>
      </c>
      <c r="D178" s="39">
        <v>44530</v>
      </c>
      <c r="E178" s="39">
        <v>45016</v>
      </c>
      <c r="F178" s="40">
        <v>51828914</v>
      </c>
      <c r="G178" s="40" t="s">
        <v>102</v>
      </c>
      <c r="H178" s="41">
        <v>8</v>
      </c>
      <c r="I178" s="42">
        <v>20867</v>
      </c>
      <c r="J178" s="43">
        <v>10945.641925342465</v>
      </c>
    </row>
    <row r="179" spans="2:10" ht="15.75" outlineLevel="2" x14ac:dyDescent="0.25">
      <c r="B179" s="38">
        <v>44378</v>
      </c>
      <c r="C179" s="39">
        <v>44407</v>
      </c>
      <c r="D179" s="39">
        <v>44439</v>
      </c>
      <c r="E179" s="39">
        <v>45016</v>
      </c>
      <c r="F179" s="40">
        <v>51932154</v>
      </c>
      <c r="G179" s="40" t="s">
        <v>103</v>
      </c>
      <c r="H179" s="41">
        <v>8</v>
      </c>
      <c r="I179" s="42">
        <v>5405450</v>
      </c>
      <c r="J179" s="43">
        <v>2747386.6050342461</v>
      </c>
    </row>
    <row r="180" spans="2:10" ht="15.75" outlineLevel="2" x14ac:dyDescent="0.25">
      <c r="B180" s="38">
        <v>44408</v>
      </c>
      <c r="C180" s="39">
        <v>44408</v>
      </c>
      <c r="D180" s="39">
        <v>44439</v>
      </c>
      <c r="E180" s="39">
        <v>45016</v>
      </c>
      <c r="F180" s="40">
        <v>51932154</v>
      </c>
      <c r="G180" s="40" t="s">
        <v>103</v>
      </c>
      <c r="H180" s="41">
        <v>8</v>
      </c>
      <c r="I180" s="42">
        <v>180182</v>
      </c>
      <c r="J180" s="43">
        <v>88281.750577808212</v>
      </c>
    </row>
    <row r="181" spans="2:10" ht="15.75" outlineLevel="2" x14ac:dyDescent="0.25">
      <c r="B181" s="38">
        <v>44409</v>
      </c>
      <c r="C181" s="39">
        <v>44424</v>
      </c>
      <c r="D181" s="39">
        <v>44469</v>
      </c>
      <c r="E181" s="39">
        <v>45016</v>
      </c>
      <c r="F181" s="40">
        <v>51932154</v>
      </c>
      <c r="G181" s="40" t="s">
        <v>103</v>
      </c>
      <c r="H181" s="41">
        <v>8</v>
      </c>
      <c r="I181" s="42">
        <v>2432453</v>
      </c>
      <c r="J181" s="43">
        <v>1191801.6729653424</v>
      </c>
    </row>
    <row r="182" spans="2:10" ht="15.75" outlineLevel="2" x14ac:dyDescent="0.25">
      <c r="B182" s="38">
        <v>44419</v>
      </c>
      <c r="C182" s="39">
        <v>44446</v>
      </c>
      <c r="D182" s="39">
        <v>44530</v>
      </c>
      <c r="E182" s="39">
        <v>45016</v>
      </c>
      <c r="F182" s="40">
        <v>51932154</v>
      </c>
      <c r="G182" s="40" t="s">
        <v>103</v>
      </c>
      <c r="H182" s="41">
        <v>8</v>
      </c>
      <c r="I182" s="42">
        <v>445201</v>
      </c>
      <c r="J182" s="43">
        <v>215225.83691465753</v>
      </c>
    </row>
    <row r="183" spans="2:10" ht="15.75" outlineLevel="2" x14ac:dyDescent="0.25">
      <c r="B183" s="38">
        <v>44516</v>
      </c>
      <c r="C183" s="39">
        <v>44517</v>
      </c>
      <c r="D183" s="39">
        <v>44530</v>
      </c>
      <c r="E183" s="39">
        <v>45016</v>
      </c>
      <c r="F183" s="40">
        <v>51999669</v>
      </c>
      <c r="G183" s="40" t="s">
        <v>104</v>
      </c>
      <c r="H183" s="41">
        <v>8</v>
      </c>
      <c r="I183" s="42">
        <v>5399</v>
      </c>
      <c r="J183" s="43">
        <v>2268.2049527397257</v>
      </c>
    </row>
    <row r="184" spans="2:10" ht="15.75" outlineLevel="2" x14ac:dyDescent="0.25">
      <c r="B184" s="38">
        <v>44325</v>
      </c>
      <c r="C184" s="39">
        <v>44344</v>
      </c>
      <c r="D184" s="39">
        <v>44377</v>
      </c>
      <c r="E184" s="39">
        <v>45016</v>
      </c>
      <c r="F184" s="40">
        <v>52031415</v>
      </c>
      <c r="G184" s="40" t="s">
        <v>105</v>
      </c>
      <c r="H184" s="41">
        <v>8</v>
      </c>
      <c r="I184" s="42">
        <v>1765949</v>
      </c>
      <c r="J184" s="43">
        <v>960875.83242808213</v>
      </c>
    </row>
    <row r="185" spans="2:10" ht="15.75" outlineLevel="2" x14ac:dyDescent="0.25">
      <c r="B185" s="38">
        <v>44325</v>
      </c>
      <c r="C185" s="39">
        <v>44344</v>
      </c>
      <c r="D185" s="39">
        <v>44530</v>
      </c>
      <c r="E185" s="39">
        <v>45016</v>
      </c>
      <c r="F185" s="40">
        <v>52031415</v>
      </c>
      <c r="G185" s="40" t="s">
        <v>105</v>
      </c>
      <c r="H185" s="41">
        <v>8</v>
      </c>
      <c r="I185" s="42">
        <v>60590</v>
      </c>
      <c r="J185" s="43">
        <v>32967.807499999995</v>
      </c>
    </row>
    <row r="186" spans="2:10" ht="15.75" outlineLevel="2" x14ac:dyDescent="0.25">
      <c r="B186" s="38">
        <v>44369</v>
      </c>
      <c r="C186" s="39">
        <v>44371</v>
      </c>
      <c r="D186" s="39">
        <v>44408</v>
      </c>
      <c r="E186" s="39">
        <v>45016</v>
      </c>
      <c r="F186" s="40">
        <v>52112496</v>
      </c>
      <c r="G186" s="40" t="s">
        <v>106</v>
      </c>
      <c r="H186" s="41">
        <v>8</v>
      </c>
      <c r="I186" s="42">
        <v>69933</v>
      </c>
      <c r="J186" s="43">
        <v>36045.278794109588</v>
      </c>
    </row>
    <row r="187" spans="2:10" ht="15.75" outlineLevel="2" x14ac:dyDescent="0.25">
      <c r="B187" s="38">
        <v>44369</v>
      </c>
      <c r="C187" s="39">
        <v>44371</v>
      </c>
      <c r="D187" s="39">
        <v>44530</v>
      </c>
      <c r="E187" s="39">
        <v>45016</v>
      </c>
      <c r="F187" s="40">
        <v>52112496</v>
      </c>
      <c r="G187" s="40" t="s">
        <v>106</v>
      </c>
      <c r="H187" s="41">
        <v>8</v>
      </c>
      <c r="I187" s="42">
        <v>5399</v>
      </c>
      <c r="J187" s="43">
        <v>2782.7843823287672</v>
      </c>
    </row>
    <row r="188" spans="2:10" ht="15.75" outlineLevel="2" x14ac:dyDescent="0.25">
      <c r="B188" s="38">
        <v>44393</v>
      </c>
      <c r="C188" s="39">
        <v>44422</v>
      </c>
      <c r="D188" s="39">
        <v>44439</v>
      </c>
      <c r="E188" s="39">
        <v>45016</v>
      </c>
      <c r="F188" s="40">
        <v>52157705</v>
      </c>
      <c r="G188" s="40" t="s">
        <v>107</v>
      </c>
      <c r="H188" s="41">
        <v>8</v>
      </c>
      <c r="I188" s="42">
        <v>5605116</v>
      </c>
      <c r="J188" s="43">
        <v>2793908.4614054793</v>
      </c>
    </row>
    <row r="189" spans="2:10" ht="15.75" outlineLevel="2" x14ac:dyDescent="0.25">
      <c r="B189" s="38">
        <v>44453</v>
      </c>
      <c r="C189" s="39">
        <v>44482</v>
      </c>
      <c r="D189" s="39">
        <v>44530</v>
      </c>
      <c r="E189" s="39">
        <v>45016</v>
      </c>
      <c r="F189" s="40">
        <v>52157705</v>
      </c>
      <c r="G189" s="40" t="s">
        <v>107</v>
      </c>
      <c r="H189" s="41">
        <v>8</v>
      </c>
      <c r="I189" s="42">
        <v>120354</v>
      </c>
      <c r="J189" s="43">
        <v>55600.300090684934</v>
      </c>
    </row>
    <row r="190" spans="2:10" ht="15.75" outlineLevel="2" x14ac:dyDescent="0.25">
      <c r="B190" s="38">
        <v>44453</v>
      </c>
      <c r="C190" s="39">
        <v>44482</v>
      </c>
      <c r="D190" s="39">
        <v>44500</v>
      </c>
      <c r="E190" s="39">
        <v>45016</v>
      </c>
      <c r="F190" s="40">
        <v>52157705</v>
      </c>
      <c r="G190" s="40" t="s">
        <v>107</v>
      </c>
      <c r="H190" s="41">
        <v>8</v>
      </c>
      <c r="I190" s="42">
        <v>4048139</v>
      </c>
      <c r="J190" s="43">
        <v>1870130.9737009588</v>
      </c>
    </row>
    <row r="191" spans="2:10" ht="15.75" outlineLevel="2" x14ac:dyDescent="0.25">
      <c r="B191" s="38">
        <v>44419</v>
      </c>
      <c r="C191" s="39">
        <v>44446</v>
      </c>
      <c r="D191" s="39">
        <v>44530</v>
      </c>
      <c r="E191" s="39">
        <v>45016</v>
      </c>
      <c r="F191" s="40">
        <v>52207057</v>
      </c>
      <c r="G191" s="40" t="s">
        <v>108</v>
      </c>
      <c r="H191" s="41">
        <v>8</v>
      </c>
      <c r="I191" s="42">
        <v>46372</v>
      </c>
      <c r="J191" s="43">
        <v>22417.857348493151</v>
      </c>
    </row>
    <row r="192" spans="2:10" ht="15.75" outlineLevel="2" x14ac:dyDescent="0.25">
      <c r="B192" s="38">
        <v>44423</v>
      </c>
      <c r="C192" s="39">
        <v>44425</v>
      </c>
      <c r="D192" s="39">
        <v>44469</v>
      </c>
      <c r="E192" s="39">
        <v>45016</v>
      </c>
      <c r="F192" s="40">
        <v>52331559</v>
      </c>
      <c r="G192" s="40" t="s">
        <v>109</v>
      </c>
      <c r="H192" s="41">
        <v>8</v>
      </c>
      <c r="I192" s="42">
        <v>504737</v>
      </c>
      <c r="J192" s="43">
        <v>242691.72372123285</v>
      </c>
    </row>
    <row r="193" spans="2:10" ht="15.75" outlineLevel="2" x14ac:dyDescent="0.25">
      <c r="B193" s="38">
        <v>44473</v>
      </c>
      <c r="C193" s="39">
        <v>44475</v>
      </c>
      <c r="D193" s="39">
        <v>44530</v>
      </c>
      <c r="E193" s="39">
        <v>45016</v>
      </c>
      <c r="F193" s="40">
        <v>52331559</v>
      </c>
      <c r="G193" s="40" t="s">
        <v>109</v>
      </c>
      <c r="H193" s="41">
        <v>8</v>
      </c>
      <c r="I193" s="42">
        <v>70341</v>
      </c>
      <c r="J193" s="43">
        <v>31493.660300958905</v>
      </c>
    </row>
    <row r="194" spans="2:10" ht="15.75" outlineLevel="2" x14ac:dyDescent="0.25">
      <c r="B194" s="38">
        <v>44222</v>
      </c>
      <c r="C194" s="39">
        <v>44225</v>
      </c>
      <c r="D194" s="39">
        <v>44530</v>
      </c>
      <c r="E194" s="39">
        <v>45016</v>
      </c>
      <c r="F194" s="40">
        <v>52389804</v>
      </c>
      <c r="G194" s="40" t="s">
        <v>110</v>
      </c>
      <c r="H194" s="41">
        <v>8</v>
      </c>
      <c r="I194" s="42">
        <v>14572</v>
      </c>
      <c r="J194" s="43">
        <v>8934.3387282191779</v>
      </c>
    </row>
    <row r="195" spans="2:10" ht="15.75" outlineLevel="2" x14ac:dyDescent="0.25">
      <c r="B195" s="38">
        <v>44329</v>
      </c>
      <c r="C195" s="39">
        <v>44358</v>
      </c>
      <c r="D195" s="39">
        <v>44530</v>
      </c>
      <c r="E195" s="39">
        <v>45016</v>
      </c>
      <c r="F195" s="40">
        <v>52426777</v>
      </c>
      <c r="G195" s="40" t="s">
        <v>111</v>
      </c>
      <c r="H195" s="41">
        <v>8</v>
      </c>
      <c r="I195" s="42">
        <v>290395</v>
      </c>
      <c r="J195" s="43">
        <v>156681.11060479452</v>
      </c>
    </row>
    <row r="196" spans="2:10" ht="15.75" outlineLevel="2" x14ac:dyDescent="0.25">
      <c r="B196" s="38">
        <v>44405</v>
      </c>
      <c r="C196" s="39">
        <v>44418</v>
      </c>
      <c r="D196" s="39">
        <v>44469</v>
      </c>
      <c r="E196" s="39">
        <v>45016</v>
      </c>
      <c r="F196" s="40">
        <v>52449799</v>
      </c>
      <c r="G196" s="40" t="s">
        <v>112</v>
      </c>
      <c r="H196" s="41">
        <v>8</v>
      </c>
      <c r="I196" s="42">
        <v>1408808</v>
      </c>
      <c r="J196" s="43">
        <v>693941.57423232868</v>
      </c>
    </row>
    <row r="197" spans="2:10" ht="15.75" outlineLevel="2" x14ac:dyDescent="0.25">
      <c r="B197" s="38">
        <v>44419</v>
      </c>
      <c r="C197" s="39">
        <v>44432</v>
      </c>
      <c r="D197" s="39">
        <v>44469</v>
      </c>
      <c r="E197" s="39">
        <v>45016</v>
      </c>
      <c r="F197" s="40">
        <v>52449799</v>
      </c>
      <c r="G197" s="40" t="s">
        <v>112</v>
      </c>
      <c r="H197" s="41">
        <v>8</v>
      </c>
      <c r="I197" s="42">
        <v>1643610</v>
      </c>
      <c r="J197" s="43">
        <v>794578.93807808217</v>
      </c>
    </row>
    <row r="198" spans="2:10" ht="15.75" outlineLevel="2" x14ac:dyDescent="0.25">
      <c r="B198" s="38">
        <v>44531</v>
      </c>
      <c r="C198" s="39">
        <v>44533</v>
      </c>
      <c r="D198" s="39">
        <v>44530</v>
      </c>
      <c r="E198" s="39">
        <v>45016</v>
      </c>
      <c r="F198" s="40">
        <v>52449799</v>
      </c>
      <c r="G198" s="40" t="s">
        <v>112</v>
      </c>
      <c r="H198" s="41">
        <v>8</v>
      </c>
      <c r="I198" s="42">
        <v>83470</v>
      </c>
      <c r="J198" s="43">
        <v>34237.278664383557</v>
      </c>
    </row>
    <row r="199" spans="2:10" ht="15.75" outlineLevel="2" x14ac:dyDescent="0.25">
      <c r="B199" s="38">
        <v>44531</v>
      </c>
      <c r="C199" s="39">
        <v>44533</v>
      </c>
      <c r="D199" s="39">
        <v>44561</v>
      </c>
      <c r="E199" s="39">
        <v>45016</v>
      </c>
      <c r="F199" s="40">
        <v>52449799</v>
      </c>
      <c r="G199" s="40" t="s">
        <v>112</v>
      </c>
      <c r="H199" s="41">
        <v>8</v>
      </c>
      <c r="I199" s="42">
        <v>92074</v>
      </c>
      <c r="J199" s="43">
        <v>37766.421417808218</v>
      </c>
    </row>
    <row r="200" spans="2:10" ht="15.75" outlineLevel="2" x14ac:dyDescent="0.25">
      <c r="B200" s="38">
        <v>44355</v>
      </c>
      <c r="C200" s="39">
        <v>44357</v>
      </c>
      <c r="D200" s="39">
        <v>44377</v>
      </c>
      <c r="E200" s="39">
        <v>45016</v>
      </c>
      <c r="F200" s="40">
        <v>52504973</v>
      </c>
      <c r="G200" s="40" t="s">
        <v>113</v>
      </c>
      <c r="H200" s="41">
        <v>8</v>
      </c>
      <c r="I200" s="42">
        <v>31395</v>
      </c>
      <c r="J200" s="43">
        <v>16468.032215753425</v>
      </c>
    </row>
    <row r="201" spans="2:10" ht="15.75" outlineLevel="2" x14ac:dyDescent="0.25">
      <c r="B201" s="38">
        <v>44358</v>
      </c>
      <c r="C201" s="39">
        <v>44367</v>
      </c>
      <c r="D201" s="39">
        <v>44408</v>
      </c>
      <c r="E201" s="39">
        <v>45016</v>
      </c>
      <c r="F201" s="40">
        <v>52504973</v>
      </c>
      <c r="G201" s="40" t="s">
        <v>113</v>
      </c>
      <c r="H201" s="41">
        <v>8</v>
      </c>
      <c r="I201" s="42">
        <v>1247288</v>
      </c>
      <c r="J201" s="43">
        <v>650195.00256986299</v>
      </c>
    </row>
    <row r="202" spans="2:10" ht="15.75" outlineLevel="2" x14ac:dyDescent="0.25">
      <c r="B202" s="38">
        <v>44358</v>
      </c>
      <c r="C202" s="39">
        <v>44367</v>
      </c>
      <c r="D202" s="39">
        <v>44530</v>
      </c>
      <c r="E202" s="39">
        <v>45016</v>
      </c>
      <c r="F202" s="40">
        <v>52504973</v>
      </c>
      <c r="G202" s="40" t="s">
        <v>113</v>
      </c>
      <c r="H202" s="41">
        <v>8</v>
      </c>
      <c r="I202" s="42">
        <v>52153</v>
      </c>
      <c r="J202" s="43">
        <v>27186.68019657534</v>
      </c>
    </row>
    <row r="203" spans="2:10" ht="15.75" outlineLevel="2" x14ac:dyDescent="0.25">
      <c r="B203" s="38">
        <v>44413</v>
      </c>
      <c r="C203" s="39">
        <v>44416</v>
      </c>
      <c r="D203" s="39">
        <v>44530</v>
      </c>
      <c r="E203" s="39">
        <v>45016</v>
      </c>
      <c r="F203" s="40">
        <v>52516159</v>
      </c>
      <c r="G203" s="40" t="s">
        <v>114</v>
      </c>
      <c r="H203" s="41">
        <v>8</v>
      </c>
      <c r="I203" s="42">
        <v>17001</v>
      </c>
      <c r="J203" s="43">
        <v>8285.3674828767125</v>
      </c>
    </row>
    <row r="204" spans="2:10" ht="15.75" outlineLevel="2" x14ac:dyDescent="0.25">
      <c r="B204" s="38">
        <v>44343</v>
      </c>
      <c r="C204" s="39">
        <v>44345</v>
      </c>
      <c r="D204" s="39">
        <v>44377</v>
      </c>
      <c r="E204" s="39">
        <v>45016</v>
      </c>
      <c r="F204" s="40">
        <v>52712183</v>
      </c>
      <c r="G204" s="40" t="s">
        <v>115</v>
      </c>
      <c r="H204" s="41">
        <v>8</v>
      </c>
      <c r="I204" s="42">
        <v>90077</v>
      </c>
      <c r="J204" s="43">
        <v>47836.377995205476</v>
      </c>
    </row>
    <row r="205" spans="2:10" ht="15.75" outlineLevel="2" x14ac:dyDescent="0.25">
      <c r="B205" s="38">
        <v>44488</v>
      </c>
      <c r="C205" s="39">
        <v>44489</v>
      </c>
      <c r="D205" s="39">
        <v>44530</v>
      </c>
      <c r="E205" s="39">
        <v>45016</v>
      </c>
      <c r="F205" s="40">
        <v>52712183</v>
      </c>
      <c r="G205" s="40" t="s">
        <v>115</v>
      </c>
      <c r="H205" s="41">
        <v>8</v>
      </c>
      <c r="I205" s="42">
        <v>6956</v>
      </c>
      <c r="J205" s="43">
        <v>3046.0485989041094</v>
      </c>
    </row>
    <row r="206" spans="2:10" ht="15.75" outlineLevel="2" x14ac:dyDescent="0.25">
      <c r="B206" s="38">
        <v>44256</v>
      </c>
      <c r="C206" s="39">
        <v>44261</v>
      </c>
      <c r="D206" s="39">
        <v>44530</v>
      </c>
      <c r="E206" s="39">
        <v>45016</v>
      </c>
      <c r="F206" s="40">
        <v>52727893</v>
      </c>
      <c r="G206" s="40" t="s">
        <v>116</v>
      </c>
      <c r="H206" s="41">
        <v>8</v>
      </c>
      <c r="I206" s="42">
        <v>47115</v>
      </c>
      <c r="J206" s="43">
        <v>27795.571699315064</v>
      </c>
    </row>
    <row r="207" spans="2:10" ht="15.75" outlineLevel="2" x14ac:dyDescent="0.25">
      <c r="B207" s="38">
        <v>44300</v>
      </c>
      <c r="C207" s="39">
        <v>44319</v>
      </c>
      <c r="D207" s="39">
        <v>44347</v>
      </c>
      <c r="E207" s="39">
        <v>45016</v>
      </c>
      <c r="F207" s="40">
        <v>52790980</v>
      </c>
      <c r="G207" s="40" t="s">
        <v>117</v>
      </c>
      <c r="H207" s="41">
        <v>8</v>
      </c>
      <c r="I207" s="42">
        <v>1574616</v>
      </c>
      <c r="J207" s="43">
        <v>884523.28193424654</v>
      </c>
    </row>
    <row r="208" spans="2:10" ht="15.75" outlineLevel="2" x14ac:dyDescent="0.25">
      <c r="B208" s="38">
        <v>44300</v>
      </c>
      <c r="C208" s="39">
        <v>44319</v>
      </c>
      <c r="D208" s="39">
        <v>44530</v>
      </c>
      <c r="E208" s="39">
        <v>45016</v>
      </c>
      <c r="F208" s="40">
        <v>52790980</v>
      </c>
      <c r="G208" s="40" t="s">
        <v>117</v>
      </c>
      <c r="H208" s="41">
        <v>8</v>
      </c>
      <c r="I208" s="42">
        <v>34742</v>
      </c>
      <c r="J208" s="43">
        <v>19515.937765753424</v>
      </c>
    </row>
    <row r="209" spans="2:10" ht="15.75" outlineLevel="2" x14ac:dyDescent="0.25">
      <c r="B209" s="38">
        <v>44200</v>
      </c>
      <c r="C209" s="39">
        <v>44211</v>
      </c>
      <c r="D209" s="39">
        <v>44530</v>
      </c>
      <c r="E209" s="39">
        <v>45016</v>
      </c>
      <c r="F209" s="40">
        <v>52810056</v>
      </c>
      <c r="G209" s="40" t="s">
        <v>118</v>
      </c>
      <c r="H209" s="41">
        <v>8</v>
      </c>
      <c r="I209" s="42">
        <v>31313</v>
      </c>
      <c r="J209" s="43">
        <v>19636.489536301367</v>
      </c>
    </row>
    <row r="210" spans="2:10" ht="15.75" outlineLevel="2" x14ac:dyDescent="0.25">
      <c r="B210" s="38">
        <v>44417</v>
      </c>
      <c r="C210" s="39">
        <v>44429</v>
      </c>
      <c r="D210" s="39">
        <v>44530</v>
      </c>
      <c r="E210" s="39">
        <v>45016</v>
      </c>
      <c r="F210" s="40">
        <v>52837070</v>
      </c>
      <c r="G210" s="40" t="s">
        <v>119</v>
      </c>
      <c r="H210" s="41">
        <v>8</v>
      </c>
      <c r="I210" s="42">
        <v>68283</v>
      </c>
      <c r="J210" s="43">
        <v>33099.417235479457</v>
      </c>
    </row>
    <row r="211" spans="2:10" ht="15.75" outlineLevel="2" x14ac:dyDescent="0.25">
      <c r="B211" s="38">
        <v>44292</v>
      </c>
      <c r="C211" s="39">
        <v>44305</v>
      </c>
      <c r="D211" s="39">
        <v>44530</v>
      </c>
      <c r="E211" s="39">
        <v>45016</v>
      </c>
      <c r="F211" s="40">
        <v>52881689</v>
      </c>
      <c r="G211" s="40" t="s">
        <v>120</v>
      </c>
      <c r="H211" s="41">
        <v>8</v>
      </c>
      <c r="I211" s="42">
        <v>45097</v>
      </c>
      <c r="J211" s="43">
        <v>25568.287785068489</v>
      </c>
    </row>
    <row r="212" spans="2:10" ht="15.75" outlineLevel="2" x14ac:dyDescent="0.25">
      <c r="B212" s="38">
        <v>44256</v>
      </c>
      <c r="C212" s="39">
        <v>44259</v>
      </c>
      <c r="D212" s="39">
        <v>44530</v>
      </c>
      <c r="E212" s="39">
        <v>45016</v>
      </c>
      <c r="F212" s="40">
        <v>52897884</v>
      </c>
      <c r="G212" s="40" t="s">
        <v>121</v>
      </c>
      <c r="H212" s="41">
        <v>8</v>
      </c>
      <c r="I212" s="42">
        <v>21447</v>
      </c>
      <c r="J212" s="43">
        <v>12652.692905342465</v>
      </c>
    </row>
    <row r="213" spans="2:10" ht="15.75" outlineLevel="2" x14ac:dyDescent="0.25">
      <c r="B213" s="38">
        <v>44286</v>
      </c>
      <c r="C213" s="39">
        <v>44288</v>
      </c>
      <c r="D213" s="39">
        <v>44347</v>
      </c>
      <c r="E213" s="39">
        <v>45016</v>
      </c>
      <c r="F213" s="40">
        <v>52960564</v>
      </c>
      <c r="G213" s="40" t="s">
        <v>122</v>
      </c>
      <c r="H213" s="41">
        <v>8</v>
      </c>
      <c r="I213" s="42">
        <v>3755887</v>
      </c>
      <c r="J213" s="43">
        <v>2139282.7480056165</v>
      </c>
    </row>
    <row r="214" spans="2:10" ht="15.75" outlineLevel="2" x14ac:dyDescent="0.25">
      <c r="B214" s="38">
        <v>44289</v>
      </c>
      <c r="C214" s="39">
        <v>44318</v>
      </c>
      <c r="D214" s="39">
        <v>44316</v>
      </c>
      <c r="E214" s="39">
        <v>45016</v>
      </c>
      <c r="F214" s="40">
        <v>52960564</v>
      </c>
      <c r="G214" s="40" t="s">
        <v>122</v>
      </c>
      <c r="H214" s="41">
        <v>8</v>
      </c>
      <c r="I214" s="42">
        <v>2441326</v>
      </c>
      <c r="J214" s="43">
        <v>1390533.4729339727</v>
      </c>
    </row>
    <row r="215" spans="2:10" ht="15.75" outlineLevel="2" x14ac:dyDescent="0.25">
      <c r="B215" s="38">
        <v>44289</v>
      </c>
      <c r="C215" s="39">
        <v>44318</v>
      </c>
      <c r="D215" s="39">
        <v>44316</v>
      </c>
      <c r="E215" s="39">
        <v>45016</v>
      </c>
      <c r="F215" s="40">
        <v>52960564</v>
      </c>
      <c r="G215" s="40" t="s">
        <v>122</v>
      </c>
      <c r="H215" s="41">
        <v>8</v>
      </c>
      <c r="I215" s="42">
        <v>375589</v>
      </c>
      <c r="J215" s="43">
        <v>213928.44567493148</v>
      </c>
    </row>
    <row r="216" spans="2:10" ht="15.75" outlineLevel="2" x14ac:dyDescent="0.25">
      <c r="B216" s="38">
        <v>44289</v>
      </c>
      <c r="C216" s="39">
        <v>44318</v>
      </c>
      <c r="D216" s="39">
        <v>44347</v>
      </c>
      <c r="E216" s="39">
        <v>45016</v>
      </c>
      <c r="F216" s="40">
        <v>52960564</v>
      </c>
      <c r="G216" s="40" t="s">
        <v>122</v>
      </c>
      <c r="H216" s="41">
        <v>8</v>
      </c>
      <c r="I216" s="42">
        <v>2312232</v>
      </c>
      <c r="J216" s="43">
        <v>1317003.9532569863</v>
      </c>
    </row>
    <row r="217" spans="2:10" ht="15.75" outlineLevel="2" x14ac:dyDescent="0.25">
      <c r="B217" s="38">
        <v>44289</v>
      </c>
      <c r="C217" s="39">
        <v>44318</v>
      </c>
      <c r="D217" s="39">
        <v>44347</v>
      </c>
      <c r="E217" s="39">
        <v>45016</v>
      </c>
      <c r="F217" s="40">
        <v>52960564</v>
      </c>
      <c r="G217" s="40" t="s">
        <v>122</v>
      </c>
      <c r="H217" s="41">
        <v>8</v>
      </c>
      <c r="I217" s="42">
        <v>152136</v>
      </c>
      <c r="J217" s="43">
        <v>86653.8104449315</v>
      </c>
    </row>
    <row r="218" spans="2:10" ht="15.75" outlineLevel="2" x14ac:dyDescent="0.25">
      <c r="B218" s="38">
        <v>44382</v>
      </c>
      <c r="C218" s="39">
        <v>44411</v>
      </c>
      <c r="D218" s="39">
        <v>44408</v>
      </c>
      <c r="E218" s="39">
        <v>45016</v>
      </c>
      <c r="F218" s="40">
        <v>52960564</v>
      </c>
      <c r="G218" s="40" t="s">
        <v>122</v>
      </c>
      <c r="H218" s="41">
        <v>8</v>
      </c>
      <c r="I218" s="42">
        <v>2587388</v>
      </c>
      <c r="J218" s="43">
        <v>1313380.4783128765</v>
      </c>
    </row>
    <row r="219" spans="2:10" ht="15.75" outlineLevel="2" x14ac:dyDescent="0.25">
      <c r="B219" s="38">
        <v>44382</v>
      </c>
      <c r="C219" s="39">
        <v>44411</v>
      </c>
      <c r="D219" s="39">
        <v>44439</v>
      </c>
      <c r="E219" s="39">
        <v>45016</v>
      </c>
      <c r="F219" s="40">
        <v>52960564</v>
      </c>
      <c r="G219" s="40" t="s">
        <v>122</v>
      </c>
      <c r="H219" s="41">
        <v>8</v>
      </c>
      <c r="I219" s="42">
        <v>375589</v>
      </c>
      <c r="J219" s="43">
        <v>190652.21778452053</v>
      </c>
    </row>
    <row r="220" spans="2:10" ht="15.75" outlineLevel="2" x14ac:dyDescent="0.25">
      <c r="B220" s="38">
        <v>44413</v>
      </c>
      <c r="C220" s="39">
        <v>44442</v>
      </c>
      <c r="D220" s="39">
        <v>44439</v>
      </c>
      <c r="E220" s="39">
        <v>45016</v>
      </c>
      <c r="F220" s="40">
        <v>52960564</v>
      </c>
      <c r="G220" s="40" t="s">
        <v>122</v>
      </c>
      <c r="H220" s="41">
        <v>8</v>
      </c>
      <c r="I220" s="42">
        <v>3129905</v>
      </c>
      <c r="J220" s="43">
        <v>1525346.3391267122</v>
      </c>
    </row>
    <row r="221" spans="2:10" ht="15.75" outlineLevel="2" x14ac:dyDescent="0.25">
      <c r="B221" s="38">
        <v>44413</v>
      </c>
      <c r="C221" s="39">
        <v>44442</v>
      </c>
      <c r="D221" s="39">
        <v>44530</v>
      </c>
      <c r="E221" s="39">
        <v>45016</v>
      </c>
      <c r="F221" s="40">
        <v>52960564</v>
      </c>
      <c r="G221" s="40" t="s">
        <v>122</v>
      </c>
      <c r="H221" s="41">
        <v>8</v>
      </c>
      <c r="I221" s="42">
        <v>750547</v>
      </c>
      <c r="J221" s="43">
        <v>365775.99601027393</v>
      </c>
    </row>
    <row r="222" spans="2:10" ht="15.75" outlineLevel="2" x14ac:dyDescent="0.25">
      <c r="B222" s="38">
        <v>44413</v>
      </c>
      <c r="C222" s="39">
        <v>44442</v>
      </c>
      <c r="D222" s="39">
        <v>44469</v>
      </c>
      <c r="E222" s="39">
        <v>45016</v>
      </c>
      <c r="F222" s="40">
        <v>52960564</v>
      </c>
      <c r="G222" s="40" t="s">
        <v>122</v>
      </c>
      <c r="H222" s="41">
        <v>8</v>
      </c>
      <c r="I222" s="42">
        <v>258739</v>
      </c>
      <c r="J222" s="43">
        <v>126095.38833904109</v>
      </c>
    </row>
    <row r="223" spans="2:10" ht="15.75" outlineLevel="2" x14ac:dyDescent="0.25">
      <c r="B223" s="38">
        <v>44443</v>
      </c>
      <c r="C223" s="39">
        <v>44467</v>
      </c>
      <c r="D223" s="39">
        <v>44500</v>
      </c>
      <c r="E223" s="39">
        <v>45016</v>
      </c>
      <c r="F223" s="40">
        <v>52960564</v>
      </c>
      <c r="G223" s="40" t="s">
        <v>122</v>
      </c>
      <c r="H223" s="41">
        <v>8</v>
      </c>
      <c r="I223" s="42">
        <v>2156157</v>
      </c>
      <c r="J223" s="43">
        <v>1011444.6831447944</v>
      </c>
    </row>
    <row r="224" spans="2:10" ht="15.75" outlineLevel="2" x14ac:dyDescent="0.25">
      <c r="B224" s="38">
        <v>44473</v>
      </c>
      <c r="C224" s="39">
        <v>44502</v>
      </c>
      <c r="D224" s="39">
        <v>44500</v>
      </c>
      <c r="E224" s="39">
        <v>45016</v>
      </c>
      <c r="F224" s="40">
        <v>52960564</v>
      </c>
      <c r="G224" s="40" t="s">
        <v>122</v>
      </c>
      <c r="H224" s="41">
        <v>8</v>
      </c>
      <c r="I224" s="42">
        <v>517478</v>
      </c>
      <c r="J224" s="43">
        <v>231689.57429123286</v>
      </c>
    </row>
    <row r="225" spans="2:10" ht="15.75" outlineLevel="2" x14ac:dyDescent="0.25">
      <c r="B225" s="38">
        <v>44473</v>
      </c>
      <c r="C225" s="39">
        <v>44502</v>
      </c>
      <c r="D225" s="39">
        <v>44530</v>
      </c>
      <c r="E225" s="39">
        <v>45016</v>
      </c>
      <c r="F225" s="40">
        <v>52960564</v>
      </c>
      <c r="G225" s="40" t="s">
        <v>123</v>
      </c>
      <c r="H225" s="41">
        <v>8</v>
      </c>
      <c r="I225" s="42">
        <v>2069911</v>
      </c>
      <c r="J225" s="43">
        <v>926757.84943657531</v>
      </c>
    </row>
    <row r="226" spans="2:10" ht="15.75" outlineLevel="2" x14ac:dyDescent="0.25">
      <c r="B226" s="38">
        <v>44503</v>
      </c>
      <c r="C226" s="39">
        <v>44531</v>
      </c>
      <c r="D226" s="39">
        <v>44530</v>
      </c>
      <c r="E226" s="39">
        <v>45016</v>
      </c>
      <c r="F226" s="40">
        <v>52960564</v>
      </c>
      <c r="G226" s="40" t="s">
        <v>123</v>
      </c>
      <c r="H226" s="41">
        <v>8</v>
      </c>
      <c r="I226" s="42">
        <v>495916</v>
      </c>
      <c r="J226" s="43">
        <v>212614.74601698626</v>
      </c>
    </row>
    <row r="227" spans="2:10" ht="15.75" outlineLevel="2" x14ac:dyDescent="0.25">
      <c r="B227" s="38">
        <v>44503</v>
      </c>
      <c r="C227" s="39">
        <v>44531</v>
      </c>
      <c r="D227" s="39">
        <v>44561</v>
      </c>
      <c r="E227" s="39">
        <v>45016</v>
      </c>
      <c r="F227" s="40">
        <v>52960564</v>
      </c>
      <c r="G227" s="40" t="s">
        <v>122</v>
      </c>
      <c r="H227" s="41">
        <v>8</v>
      </c>
      <c r="I227" s="42">
        <v>1487748</v>
      </c>
      <c r="J227" s="43">
        <v>637844.23805095884</v>
      </c>
    </row>
    <row r="228" spans="2:10" ht="15.75" outlineLevel="2" x14ac:dyDescent="0.25">
      <c r="B228" s="38">
        <v>44421</v>
      </c>
      <c r="C228" s="39">
        <v>44427</v>
      </c>
      <c r="D228" s="39">
        <v>44439</v>
      </c>
      <c r="E228" s="39">
        <v>45016</v>
      </c>
      <c r="F228" s="40">
        <v>53008697</v>
      </c>
      <c r="G228" s="40" t="s">
        <v>124</v>
      </c>
      <c r="H228" s="41">
        <v>8</v>
      </c>
      <c r="I228" s="42">
        <v>779588</v>
      </c>
      <c r="J228" s="43">
        <v>374847.80293972604</v>
      </c>
    </row>
    <row r="229" spans="2:10" ht="15.75" outlineLevel="2" x14ac:dyDescent="0.25">
      <c r="B229" s="38">
        <v>44421</v>
      </c>
      <c r="C229" s="39">
        <v>44427</v>
      </c>
      <c r="D229" s="39">
        <v>44530</v>
      </c>
      <c r="E229" s="39">
        <v>45016</v>
      </c>
      <c r="F229" s="40">
        <v>53008697</v>
      </c>
      <c r="G229" s="40" t="s">
        <v>124</v>
      </c>
      <c r="H229" s="41">
        <v>8</v>
      </c>
      <c r="I229" s="42">
        <v>28083</v>
      </c>
      <c r="J229" s="43">
        <v>13503.095032191779</v>
      </c>
    </row>
    <row r="230" spans="2:10" ht="15.75" outlineLevel="2" x14ac:dyDescent="0.25">
      <c r="B230" s="38">
        <v>44379</v>
      </c>
      <c r="C230" s="39">
        <v>44388</v>
      </c>
      <c r="D230" s="39">
        <v>44408</v>
      </c>
      <c r="E230" s="39">
        <v>45016</v>
      </c>
      <c r="F230" s="40">
        <v>53029194</v>
      </c>
      <c r="G230" s="40" t="s">
        <v>125</v>
      </c>
      <c r="H230" s="41">
        <v>8</v>
      </c>
      <c r="I230" s="42">
        <v>1495024</v>
      </c>
      <c r="J230" s="43">
        <v>758887.08466191764</v>
      </c>
    </row>
    <row r="231" spans="2:10" ht="15.75" outlineLevel="2" x14ac:dyDescent="0.25">
      <c r="B231" s="38">
        <v>44379</v>
      </c>
      <c r="C231" s="39">
        <v>44388</v>
      </c>
      <c r="D231" s="39">
        <v>44530</v>
      </c>
      <c r="E231" s="39">
        <v>45016</v>
      </c>
      <c r="F231" s="40">
        <v>53029194</v>
      </c>
      <c r="G231" s="40" t="s">
        <v>125</v>
      </c>
      <c r="H231" s="41">
        <v>8</v>
      </c>
      <c r="I231" s="42">
        <v>37344</v>
      </c>
      <c r="J231" s="43">
        <v>18956.136683835615</v>
      </c>
    </row>
    <row r="232" spans="2:10" ht="15.75" outlineLevel="2" x14ac:dyDescent="0.25">
      <c r="B232" s="38">
        <v>44386</v>
      </c>
      <c r="C232" s="39">
        <v>44405</v>
      </c>
      <c r="D232" s="39">
        <v>44439</v>
      </c>
      <c r="E232" s="39">
        <v>45016</v>
      </c>
      <c r="F232" s="40">
        <v>53062053</v>
      </c>
      <c r="G232" s="40" t="s">
        <v>126</v>
      </c>
      <c r="H232" s="41">
        <v>8</v>
      </c>
      <c r="I232" s="42">
        <v>1233032</v>
      </c>
      <c r="J232" s="43">
        <v>621061.49645917804</v>
      </c>
    </row>
    <row r="233" spans="2:10" ht="15.75" outlineLevel="2" x14ac:dyDescent="0.25">
      <c r="B233" s="38">
        <v>44413</v>
      </c>
      <c r="C233" s="39">
        <v>44427</v>
      </c>
      <c r="D233" s="39">
        <v>44530</v>
      </c>
      <c r="E233" s="39">
        <v>45016</v>
      </c>
      <c r="F233" s="40">
        <v>53062053</v>
      </c>
      <c r="G233" s="40" t="s">
        <v>126</v>
      </c>
      <c r="H233" s="41">
        <v>8</v>
      </c>
      <c r="I233" s="42">
        <v>25453</v>
      </c>
      <c r="J233" s="43">
        <v>12404.414948630138</v>
      </c>
    </row>
    <row r="234" spans="2:10" ht="15.75" outlineLevel="2" x14ac:dyDescent="0.25">
      <c r="B234" s="38">
        <v>44370</v>
      </c>
      <c r="C234" s="39">
        <v>44372</v>
      </c>
      <c r="D234" s="39">
        <v>44530</v>
      </c>
      <c r="E234" s="39">
        <v>45016</v>
      </c>
      <c r="F234" s="40">
        <v>53116213</v>
      </c>
      <c r="G234" s="40" t="s">
        <v>127</v>
      </c>
      <c r="H234" s="41">
        <v>8</v>
      </c>
      <c r="I234" s="42">
        <v>18753</v>
      </c>
      <c r="J234" s="43">
        <v>9653.5691527397266</v>
      </c>
    </row>
    <row r="235" spans="2:10" ht="15.75" outlineLevel="2" x14ac:dyDescent="0.25">
      <c r="B235" s="38">
        <v>44340</v>
      </c>
      <c r="C235" s="39">
        <v>44342</v>
      </c>
      <c r="D235" s="39">
        <v>44377</v>
      </c>
      <c r="E235" s="39">
        <v>45016</v>
      </c>
      <c r="F235" s="40">
        <v>53139254</v>
      </c>
      <c r="G235" s="40" t="s">
        <v>128</v>
      </c>
      <c r="H235" s="41">
        <v>8</v>
      </c>
      <c r="I235" s="42">
        <v>149954</v>
      </c>
      <c r="J235" s="43">
        <v>80124.016987671246</v>
      </c>
    </row>
    <row r="236" spans="2:10" ht="15.75" outlineLevel="2" x14ac:dyDescent="0.25">
      <c r="B236" s="38">
        <v>44343</v>
      </c>
      <c r="C236" s="39">
        <v>44344</v>
      </c>
      <c r="D236" s="39">
        <v>44377</v>
      </c>
      <c r="E236" s="39">
        <v>45016</v>
      </c>
      <c r="F236" s="40">
        <v>53139254</v>
      </c>
      <c r="G236" s="40" t="s">
        <v>128</v>
      </c>
      <c r="H236" s="41">
        <v>8</v>
      </c>
      <c r="I236" s="42">
        <v>299909</v>
      </c>
      <c r="J236" s="43">
        <v>159269.96112397261</v>
      </c>
    </row>
    <row r="237" spans="2:10" ht="15.75" outlineLevel="2" x14ac:dyDescent="0.25">
      <c r="B237" s="38">
        <v>44349</v>
      </c>
      <c r="C237" s="39">
        <v>44350</v>
      </c>
      <c r="D237" s="39">
        <v>44530</v>
      </c>
      <c r="E237" s="39">
        <v>45016</v>
      </c>
      <c r="F237" s="40">
        <v>53139254</v>
      </c>
      <c r="G237" s="40" t="s">
        <v>128</v>
      </c>
      <c r="H237" s="41">
        <v>8</v>
      </c>
      <c r="I237" s="42">
        <v>22549</v>
      </c>
      <c r="J237" s="43">
        <v>11916.031405616439</v>
      </c>
    </row>
    <row r="238" spans="2:10" ht="15.75" outlineLevel="2" x14ac:dyDescent="0.25">
      <c r="B238" s="38">
        <v>44278</v>
      </c>
      <c r="C238" s="39">
        <v>44280</v>
      </c>
      <c r="D238" s="39">
        <v>44530</v>
      </c>
      <c r="E238" s="39">
        <v>45016</v>
      </c>
      <c r="F238" s="40">
        <v>55174317</v>
      </c>
      <c r="G238" s="40" t="s">
        <v>129</v>
      </c>
      <c r="H238" s="41">
        <v>8</v>
      </c>
      <c r="I238" s="42">
        <v>5211</v>
      </c>
      <c r="J238" s="43">
        <v>2995.4648280821921</v>
      </c>
    </row>
    <row r="239" spans="2:10" ht="15.75" outlineLevel="2" x14ac:dyDescent="0.25">
      <c r="B239" s="38">
        <v>44278</v>
      </c>
      <c r="C239" s="39">
        <v>44280</v>
      </c>
      <c r="D239" s="39">
        <v>44561</v>
      </c>
      <c r="E239" s="39">
        <v>45016</v>
      </c>
      <c r="F239" s="40">
        <v>55174317</v>
      </c>
      <c r="G239" s="40" t="s">
        <v>129</v>
      </c>
      <c r="H239" s="41">
        <v>8</v>
      </c>
      <c r="I239" s="42">
        <v>2440</v>
      </c>
      <c r="J239" s="43">
        <v>1402.5972328767125</v>
      </c>
    </row>
    <row r="240" spans="2:10" ht="15.75" outlineLevel="2" x14ac:dyDescent="0.25">
      <c r="B240" s="38">
        <v>44256</v>
      </c>
      <c r="C240" s="39">
        <v>44285</v>
      </c>
      <c r="D240" s="39">
        <v>44286</v>
      </c>
      <c r="E240" s="39">
        <v>45016</v>
      </c>
      <c r="F240" s="40">
        <v>63497367</v>
      </c>
      <c r="G240" s="40" t="s">
        <v>130</v>
      </c>
      <c r="H240" s="41">
        <v>8</v>
      </c>
      <c r="I240" s="42">
        <v>4396403</v>
      </c>
      <c r="J240" s="43">
        <v>2593665.1768138353</v>
      </c>
    </row>
    <row r="241" spans="2:10" ht="15.75" outlineLevel="2" x14ac:dyDescent="0.25">
      <c r="B241" s="38">
        <v>44286</v>
      </c>
      <c r="C241" s="39">
        <v>44315</v>
      </c>
      <c r="D241" s="39">
        <v>44316</v>
      </c>
      <c r="E241" s="39">
        <v>45016</v>
      </c>
      <c r="F241" s="40">
        <v>63497367</v>
      </c>
      <c r="G241" s="40" t="s">
        <v>130</v>
      </c>
      <c r="H241" s="41">
        <v>8</v>
      </c>
      <c r="I241" s="42">
        <v>6143324</v>
      </c>
      <c r="J241" s="43">
        <v>3499122.0578810954</v>
      </c>
    </row>
    <row r="242" spans="2:10" ht="15.75" outlineLevel="2" x14ac:dyDescent="0.25">
      <c r="B242" s="38">
        <v>44316</v>
      </c>
      <c r="C242" s="39">
        <v>44345</v>
      </c>
      <c r="D242" s="39">
        <v>44347</v>
      </c>
      <c r="E242" s="39">
        <v>45016</v>
      </c>
      <c r="F242" s="40">
        <v>63497367</v>
      </c>
      <c r="G242" s="40" t="s">
        <v>130</v>
      </c>
      <c r="H242" s="41">
        <v>8</v>
      </c>
      <c r="I242" s="42">
        <v>6143324</v>
      </c>
      <c r="J242" s="43">
        <v>3374739.1025594519</v>
      </c>
    </row>
    <row r="243" spans="2:10" ht="15.75" outlineLevel="2" x14ac:dyDescent="0.25">
      <c r="B243" s="38">
        <v>44346</v>
      </c>
      <c r="C243" s="39">
        <v>44375</v>
      </c>
      <c r="D243" s="39">
        <v>44377</v>
      </c>
      <c r="E243" s="39">
        <v>45016</v>
      </c>
      <c r="F243" s="40">
        <v>63497367</v>
      </c>
      <c r="G243" s="40" t="s">
        <v>130</v>
      </c>
      <c r="H243" s="41">
        <v>8</v>
      </c>
      <c r="I243" s="42">
        <v>6143324</v>
      </c>
      <c r="J243" s="43">
        <v>3258470.3842252055</v>
      </c>
    </row>
    <row r="244" spans="2:10" ht="15.75" outlineLevel="2" x14ac:dyDescent="0.25">
      <c r="B244" s="38">
        <v>44376</v>
      </c>
      <c r="C244" s="39">
        <v>44405</v>
      </c>
      <c r="D244" s="39">
        <v>44408</v>
      </c>
      <c r="E244" s="39">
        <v>45016</v>
      </c>
      <c r="F244" s="40">
        <v>63497367</v>
      </c>
      <c r="G244" s="40" t="s">
        <v>130</v>
      </c>
      <c r="H244" s="41">
        <v>8</v>
      </c>
      <c r="I244" s="42">
        <v>6143324</v>
      </c>
      <c r="J244" s="43">
        <v>3138423.1008553421</v>
      </c>
    </row>
    <row r="245" spans="2:10" ht="15.75" outlineLevel="2" x14ac:dyDescent="0.25">
      <c r="B245" s="38">
        <v>44406</v>
      </c>
      <c r="C245" s="39">
        <v>44435</v>
      </c>
      <c r="D245" s="39">
        <v>44439</v>
      </c>
      <c r="E245" s="39">
        <v>45016</v>
      </c>
      <c r="F245" s="40">
        <v>63497367</v>
      </c>
      <c r="G245" s="40" t="s">
        <v>130</v>
      </c>
      <c r="H245" s="41">
        <v>8</v>
      </c>
      <c r="I245" s="42">
        <v>6143324</v>
      </c>
      <c r="J245" s="43">
        <v>3022023.1005287673</v>
      </c>
    </row>
    <row r="246" spans="2:10" ht="15.75" outlineLevel="2" x14ac:dyDescent="0.25">
      <c r="B246" s="38">
        <v>44436</v>
      </c>
      <c r="C246" s="39">
        <v>44465</v>
      </c>
      <c r="D246" s="39">
        <v>44469</v>
      </c>
      <c r="E246" s="39">
        <v>45016</v>
      </c>
      <c r="F246" s="40">
        <v>63497367</v>
      </c>
      <c r="G246" s="40" t="s">
        <v>130</v>
      </c>
      <c r="H246" s="41">
        <v>8</v>
      </c>
      <c r="I246" s="42">
        <v>6285019</v>
      </c>
      <c r="J246" s="43">
        <v>2976952.6289634244</v>
      </c>
    </row>
    <row r="247" spans="2:10" ht="15.75" outlineLevel="2" x14ac:dyDescent="0.25">
      <c r="B247" s="38">
        <v>44466</v>
      </c>
      <c r="C247" s="39">
        <v>44495</v>
      </c>
      <c r="D247" s="39">
        <v>44500</v>
      </c>
      <c r="E247" s="39">
        <v>45016</v>
      </c>
      <c r="F247" s="40">
        <v>63497367</v>
      </c>
      <c r="G247" s="40" t="s">
        <v>130</v>
      </c>
      <c r="H247" s="41">
        <v>8</v>
      </c>
      <c r="I247" s="42">
        <v>6285019</v>
      </c>
      <c r="J247" s="43">
        <v>2846568.6183661642</v>
      </c>
    </row>
    <row r="248" spans="2:10" ht="15.75" outlineLevel="2" x14ac:dyDescent="0.25">
      <c r="B248" s="38">
        <v>44496</v>
      </c>
      <c r="C248" s="39">
        <v>44525</v>
      </c>
      <c r="D248" s="39">
        <v>44530</v>
      </c>
      <c r="E248" s="39">
        <v>45016</v>
      </c>
      <c r="F248" s="40">
        <v>63497367</v>
      </c>
      <c r="G248" s="40" t="s">
        <v>130</v>
      </c>
      <c r="H248" s="41">
        <v>8</v>
      </c>
      <c r="I248" s="42">
        <v>1477168</v>
      </c>
      <c r="J248" s="43">
        <v>639114.1374531507</v>
      </c>
    </row>
    <row r="249" spans="2:10" ht="15.75" outlineLevel="2" x14ac:dyDescent="0.25">
      <c r="B249" s="38">
        <v>44496</v>
      </c>
      <c r="C249" s="39">
        <v>44525</v>
      </c>
      <c r="D249" s="39">
        <v>44530</v>
      </c>
      <c r="E249" s="39">
        <v>45016</v>
      </c>
      <c r="F249" s="40">
        <v>63497367</v>
      </c>
      <c r="G249" s="40" t="s">
        <v>131</v>
      </c>
      <c r="H249" s="41">
        <v>8</v>
      </c>
      <c r="I249" s="42">
        <v>3910678</v>
      </c>
      <c r="J249" s="43">
        <v>1692000.907701096</v>
      </c>
    </row>
    <row r="250" spans="2:10" ht="15.75" outlineLevel="2" x14ac:dyDescent="0.25">
      <c r="B250" s="38">
        <v>44399</v>
      </c>
      <c r="C250" s="39">
        <v>44524</v>
      </c>
      <c r="D250" s="39">
        <v>44530</v>
      </c>
      <c r="E250" s="39">
        <v>45016</v>
      </c>
      <c r="F250" s="40">
        <v>63529462</v>
      </c>
      <c r="G250" s="40" t="s">
        <v>132</v>
      </c>
      <c r="H250" s="41">
        <v>8</v>
      </c>
      <c r="I250" s="42">
        <v>319734</v>
      </c>
      <c r="J250" s="43">
        <v>158746.57322547946</v>
      </c>
    </row>
    <row r="251" spans="2:10" ht="15.75" outlineLevel="2" x14ac:dyDescent="0.25">
      <c r="B251" s="38">
        <v>44201</v>
      </c>
      <c r="C251" s="39">
        <v>44210</v>
      </c>
      <c r="D251" s="39">
        <v>44530</v>
      </c>
      <c r="E251" s="39">
        <v>45016</v>
      </c>
      <c r="F251" s="40">
        <v>65712782</v>
      </c>
      <c r="G251" s="40" t="s">
        <v>133</v>
      </c>
      <c r="H251" s="41">
        <v>8</v>
      </c>
      <c r="I251" s="42">
        <v>38710</v>
      </c>
      <c r="J251" s="43">
        <v>24249.391647945202</v>
      </c>
    </row>
    <row r="252" spans="2:10" ht="15.75" outlineLevel="2" x14ac:dyDescent="0.25">
      <c r="B252" s="38">
        <v>44267</v>
      </c>
      <c r="C252" s="39">
        <v>44281</v>
      </c>
      <c r="D252" s="39">
        <v>44530</v>
      </c>
      <c r="E252" s="39">
        <v>45016</v>
      </c>
      <c r="F252" s="40">
        <v>65808818</v>
      </c>
      <c r="G252" s="40" t="s">
        <v>134</v>
      </c>
      <c r="H252" s="41">
        <v>8</v>
      </c>
      <c r="I252" s="42">
        <v>34779</v>
      </c>
      <c r="J252" s="43">
        <v>20174.902467534248</v>
      </c>
    </row>
    <row r="253" spans="2:10" ht="15.75" outlineLevel="2" x14ac:dyDescent="0.25">
      <c r="B253" s="38">
        <v>44312</v>
      </c>
      <c r="C253" s="39">
        <v>44317</v>
      </c>
      <c r="D253" s="39">
        <v>44377</v>
      </c>
      <c r="E253" s="39">
        <v>45016</v>
      </c>
      <c r="F253" s="40">
        <v>70516978</v>
      </c>
      <c r="G253" s="40" t="s">
        <v>135</v>
      </c>
      <c r="H253" s="41">
        <v>8</v>
      </c>
      <c r="I253" s="42">
        <v>550128</v>
      </c>
      <c r="J253" s="43">
        <v>304359.22031999996</v>
      </c>
    </row>
    <row r="254" spans="2:10" ht="15.75" outlineLevel="2" x14ac:dyDescent="0.25">
      <c r="B254" s="38">
        <v>44343</v>
      </c>
      <c r="C254" s="39">
        <v>44345</v>
      </c>
      <c r="D254" s="39">
        <v>44530</v>
      </c>
      <c r="E254" s="39">
        <v>45016</v>
      </c>
      <c r="F254" s="40">
        <v>70516978</v>
      </c>
      <c r="G254" s="40" t="s">
        <v>135</v>
      </c>
      <c r="H254" s="41">
        <v>8</v>
      </c>
      <c r="I254" s="42">
        <v>38926</v>
      </c>
      <c r="J254" s="43">
        <v>20672.078886301369</v>
      </c>
    </row>
    <row r="255" spans="2:10" ht="15.75" outlineLevel="2" x14ac:dyDescent="0.25">
      <c r="B255" s="38">
        <v>44439</v>
      </c>
      <c r="C255" s="39">
        <v>44441</v>
      </c>
      <c r="D255" s="39">
        <v>44469</v>
      </c>
      <c r="E255" s="39">
        <v>45016</v>
      </c>
      <c r="F255" s="40">
        <v>74379188</v>
      </c>
      <c r="G255" s="40" t="s">
        <v>136</v>
      </c>
      <c r="H255" s="41">
        <v>8</v>
      </c>
      <c r="I255" s="42">
        <v>94359</v>
      </c>
      <c r="J255" s="43">
        <v>44447.93620890411</v>
      </c>
    </row>
    <row r="256" spans="2:10" ht="15.75" outlineLevel="2" x14ac:dyDescent="0.25">
      <c r="B256" s="38">
        <v>44256</v>
      </c>
      <c r="C256" s="39">
        <v>44259</v>
      </c>
      <c r="D256" s="39">
        <v>44286</v>
      </c>
      <c r="E256" s="39">
        <v>45016</v>
      </c>
      <c r="F256" s="40">
        <v>79260153</v>
      </c>
      <c r="G256" s="40" t="s">
        <v>137</v>
      </c>
      <c r="H256" s="41">
        <v>8</v>
      </c>
      <c r="I256" s="42">
        <v>2018947</v>
      </c>
      <c r="J256" s="43">
        <v>1191081.1014669864</v>
      </c>
    </row>
    <row r="257" spans="2:10" ht="15.75" outlineLevel="2" x14ac:dyDescent="0.25">
      <c r="B257" s="38">
        <v>44256</v>
      </c>
      <c r="C257" s="39">
        <v>44259</v>
      </c>
      <c r="D257" s="39">
        <v>44530</v>
      </c>
      <c r="E257" s="39">
        <v>45016</v>
      </c>
      <c r="F257" s="40">
        <v>79260153</v>
      </c>
      <c r="G257" s="40" t="s">
        <v>137</v>
      </c>
      <c r="H257" s="41">
        <v>8</v>
      </c>
      <c r="I257" s="42">
        <v>541767</v>
      </c>
      <c r="J257" s="43">
        <v>319616.33222589036</v>
      </c>
    </row>
    <row r="258" spans="2:10" ht="15.75" outlineLevel="2" x14ac:dyDescent="0.25">
      <c r="B258" s="38">
        <v>44495</v>
      </c>
      <c r="C258" s="39">
        <v>44498</v>
      </c>
      <c r="D258" s="39">
        <v>44530</v>
      </c>
      <c r="E258" s="39">
        <v>45016</v>
      </c>
      <c r="F258" s="40">
        <v>79349840</v>
      </c>
      <c r="G258" s="40" t="s">
        <v>138</v>
      </c>
      <c r="H258" s="41">
        <v>8</v>
      </c>
      <c r="I258" s="42">
        <v>255839</v>
      </c>
      <c r="J258" s="43">
        <v>110859.34941191782</v>
      </c>
    </row>
    <row r="259" spans="2:10" ht="15.75" outlineLevel="2" x14ac:dyDescent="0.25">
      <c r="B259" s="38">
        <v>44500</v>
      </c>
      <c r="C259" s="39">
        <v>44516</v>
      </c>
      <c r="D259" s="39">
        <v>44530</v>
      </c>
      <c r="E259" s="39">
        <v>45016</v>
      </c>
      <c r="F259" s="40">
        <v>79349840</v>
      </c>
      <c r="G259" s="40" t="s">
        <v>139</v>
      </c>
      <c r="H259" s="41">
        <v>8</v>
      </c>
      <c r="I259" s="42">
        <v>112294</v>
      </c>
      <c r="J259" s="43">
        <v>48291.08097013698</v>
      </c>
    </row>
    <row r="260" spans="2:10" ht="15.75" outlineLevel="2" x14ac:dyDescent="0.25">
      <c r="B260" s="38">
        <v>44500</v>
      </c>
      <c r="C260" s="39">
        <v>44516</v>
      </c>
      <c r="D260" s="39">
        <v>44500</v>
      </c>
      <c r="E260" s="39">
        <v>45016</v>
      </c>
      <c r="F260" s="40">
        <v>79349840</v>
      </c>
      <c r="G260" s="40" t="s">
        <v>139</v>
      </c>
      <c r="H260" s="41">
        <v>8</v>
      </c>
      <c r="I260" s="42">
        <v>3417487</v>
      </c>
      <c r="J260" s="43">
        <v>1469661.2591179451</v>
      </c>
    </row>
    <row r="261" spans="2:10" ht="15.75" outlineLevel="2" x14ac:dyDescent="0.25">
      <c r="B261" s="38">
        <v>44500</v>
      </c>
      <c r="C261" s="39">
        <v>44516</v>
      </c>
      <c r="D261" s="39">
        <v>44530</v>
      </c>
      <c r="E261" s="39">
        <v>45016</v>
      </c>
      <c r="F261" s="40">
        <v>79349840</v>
      </c>
      <c r="G261" s="40" t="s">
        <v>138</v>
      </c>
      <c r="H261" s="41">
        <v>8</v>
      </c>
      <c r="I261" s="42">
        <v>1918789</v>
      </c>
      <c r="J261" s="43">
        <v>825158.91288589046</v>
      </c>
    </row>
    <row r="262" spans="2:10" ht="15.75" outlineLevel="2" x14ac:dyDescent="0.25">
      <c r="B262" s="38">
        <v>44410</v>
      </c>
      <c r="C262" s="39">
        <v>44412</v>
      </c>
      <c r="D262" s="39">
        <v>44530</v>
      </c>
      <c r="E262" s="39">
        <v>45016</v>
      </c>
      <c r="F262" s="40">
        <v>79361403</v>
      </c>
      <c r="G262" s="40" t="s">
        <v>140</v>
      </c>
      <c r="H262" s="41">
        <v>8</v>
      </c>
      <c r="I262" s="42">
        <v>215722</v>
      </c>
      <c r="J262" s="43">
        <v>105553.86798547945</v>
      </c>
    </row>
    <row r="263" spans="2:10" ht="15.75" outlineLevel="2" x14ac:dyDescent="0.25">
      <c r="B263" s="38">
        <v>44410</v>
      </c>
      <c r="C263" s="39">
        <v>44412</v>
      </c>
      <c r="D263" s="39">
        <v>44530</v>
      </c>
      <c r="E263" s="39">
        <v>45016</v>
      </c>
      <c r="F263" s="40">
        <v>79361403</v>
      </c>
      <c r="G263" s="40" t="s">
        <v>141</v>
      </c>
      <c r="H263" s="41">
        <v>8</v>
      </c>
      <c r="I263" s="42">
        <v>965566</v>
      </c>
      <c r="J263" s="43">
        <v>472456.33776465751</v>
      </c>
    </row>
    <row r="264" spans="2:10" ht="15.75" outlineLevel="2" x14ac:dyDescent="0.25">
      <c r="B264" s="38">
        <v>44447</v>
      </c>
      <c r="C264" s="39">
        <v>44453</v>
      </c>
      <c r="D264" s="39">
        <v>44500</v>
      </c>
      <c r="E264" s="39">
        <v>45016</v>
      </c>
      <c r="F264" s="40">
        <v>79444743</v>
      </c>
      <c r="G264" s="40" t="s">
        <v>142</v>
      </c>
      <c r="H264" s="41">
        <v>8</v>
      </c>
      <c r="I264" s="42">
        <v>662695</v>
      </c>
      <c r="J264" s="43">
        <v>308720.27851575345</v>
      </c>
    </row>
    <row r="265" spans="2:10" ht="15.75" outlineLevel="2" x14ac:dyDescent="0.25">
      <c r="B265" s="38">
        <v>44452</v>
      </c>
      <c r="C265" s="39">
        <v>44481</v>
      </c>
      <c r="D265" s="39">
        <v>44500</v>
      </c>
      <c r="E265" s="39">
        <v>45016</v>
      </c>
      <c r="F265" s="40">
        <v>79590767</v>
      </c>
      <c r="G265" s="40" t="s">
        <v>143</v>
      </c>
      <c r="H265" s="41">
        <v>8</v>
      </c>
      <c r="I265" s="42">
        <v>8546026</v>
      </c>
      <c r="J265" s="43">
        <v>3953563.7188084931</v>
      </c>
    </row>
    <row r="266" spans="2:10" ht="15.75" outlineLevel="2" x14ac:dyDescent="0.25">
      <c r="B266" s="38">
        <v>44482</v>
      </c>
      <c r="C266" s="39">
        <v>44511</v>
      </c>
      <c r="D266" s="39">
        <v>44530</v>
      </c>
      <c r="E266" s="39">
        <v>45016</v>
      </c>
      <c r="F266" s="40">
        <v>79590767</v>
      </c>
      <c r="G266" s="40" t="s">
        <v>144</v>
      </c>
      <c r="H266" s="41">
        <v>8</v>
      </c>
      <c r="I266" s="42">
        <v>9156457</v>
      </c>
      <c r="J266" s="43">
        <v>4045622.4824935617</v>
      </c>
    </row>
    <row r="267" spans="2:10" ht="15.75" outlineLevel="2" x14ac:dyDescent="0.25">
      <c r="B267" s="38">
        <v>44400</v>
      </c>
      <c r="C267" s="39">
        <v>44405</v>
      </c>
      <c r="D267" s="39">
        <v>44439</v>
      </c>
      <c r="E267" s="39">
        <v>45016</v>
      </c>
      <c r="F267" s="40">
        <v>79597706</v>
      </c>
      <c r="G267" s="40" t="s">
        <v>145</v>
      </c>
      <c r="H267" s="41">
        <v>8</v>
      </c>
      <c r="I267" s="42">
        <v>363214</v>
      </c>
      <c r="J267" s="43">
        <v>179621.91110164381</v>
      </c>
    </row>
    <row r="268" spans="2:10" ht="15.75" outlineLevel="2" x14ac:dyDescent="0.25">
      <c r="B268" s="38">
        <v>44406</v>
      </c>
      <c r="C268" s="39">
        <v>44410</v>
      </c>
      <c r="D268" s="39">
        <v>44530</v>
      </c>
      <c r="E268" s="39">
        <v>45016</v>
      </c>
      <c r="F268" s="40">
        <v>79597706</v>
      </c>
      <c r="G268" s="40" t="s">
        <v>145</v>
      </c>
      <c r="H268" s="41">
        <v>8</v>
      </c>
      <c r="I268" s="42">
        <v>19795</v>
      </c>
      <c r="J268" s="43">
        <v>9737.5536883561635</v>
      </c>
    </row>
    <row r="269" spans="2:10" ht="15.75" outlineLevel="2" x14ac:dyDescent="0.25">
      <c r="B269" s="38">
        <v>44254</v>
      </c>
      <c r="C269" s="39">
        <v>44313</v>
      </c>
      <c r="D269" s="39">
        <v>44530</v>
      </c>
      <c r="E269" s="39">
        <v>45016</v>
      </c>
      <c r="F269" s="40">
        <v>79796464</v>
      </c>
      <c r="G269" s="40" t="s">
        <v>146</v>
      </c>
      <c r="H269" s="41">
        <v>8</v>
      </c>
      <c r="I269" s="42">
        <v>283469</v>
      </c>
      <c r="J269" s="43">
        <v>167420.3250546575</v>
      </c>
    </row>
    <row r="270" spans="2:10" ht="15.75" outlineLevel="2" x14ac:dyDescent="0.25">
      <c r="B270" s="38">
        <v>44363</v>
      </c>
      <c r="C270" s="39">
        <v>44365</v>
      </c>
      <c r="D270" s="39">
        <v>44530</v>
      </c>
      <c r="E270" s="39">
        <v>45016</v>
      </c>
      <c r="F270" s="40">
        <v>79888883</v>
      </c>
      <c r="G270" s="40" t="s">
        <v>147</v>
      </c>
      <c r="H270" s="41">
        <v>8</v>
      </c>
      <c r="I270" s="42">
        <v>5075</v>
      </c>
      <c r="J270" s="43">
        <v>2638.9214417808216</v>
      </c>
    </row>
    <row r="271" spans="2:10" ht="15.75" outlineLevel="2" x14ac:dyDescent="0.25">
      <c r="B271" s="38">
        <v>44407</v>
      </c>
      <c r="C271" s="39">
        <v>44426</v>
      </c>
      <c r="D271" s="39">
        <v>44439</v>
      </c>
      <c r="E271" s="39">
        <v>45016</v>
      </c>
      <c r="F271" s="40">
        <v>79984667</v>
      </c>
      <c r="G271" s="40" t="s">
        <v>148</v>
      </c>
      <c r="H271" s="41">
        <v>8</v>
      </c>
      <c r="I271" s="42">
        <v>1557244</v>
      </c>
      <c r="J271" s="43">
        <v>762985.35035013687</v>
      </c>
    </row>
    <row r="272" spans="2:10" ht="15.75" outlineLevel="2" x14ac:dyDescent="0.25">
      <c r="B272" s="38">
        <v>44407</v>
      </c>
      <c r="C272" s="39">
        <v>44426</v>
      </c>
      <c r="D272" s="39">
        <v>44530</v>
      </c>
      <c r="E272" s="39">
        <v>45016</v>
      </c>
      <c r="F272" s="40">
        <v>79984667</v>
      </c>
      <c r="G272" s="40" t="s">
        <v>148</v>
      </c>
      <c r="H272" s="41">
        <v>8</v>
      </c>
      <c r="I272" s="42">
        <v>35991</v>
      </c>
      <c r="J272" s="43">
        <v>17634.105987534247</v>
      </c>
    </row>
    <row r="273" spans="2:10" ht="15.75" outlineLevel="2" x14ac:dyDescent="0.25">
      <c r="B273" s="38">
        <v>44320</v>
      </c>
      <c r="C273" s="39">
        <v>44322</v>
      </c>
      <c r="D273" s="39">
        <v>44530</v>
      </c>
      <c r="E273" s="39">
        <v>45016</v>
      </c>
      <c r="F273" s="40">
        <v>79999966</v>
      </c>
      <c r="G273" s="40" t="s">
        <v>149</v>
      </c>
      <c r="H273" s="41">
        <v>8</v>
      </c>
      <c r="I273" s="42">
        <v>9089</v>
      </c>
      <c r="J273" s="43">
        <v>4981.0322193150678</v>
      </c>
    </row>
    <row r="274" spans="2:10" ht="15.75" outlineLevel="2" x14ac:dyDescent="0.25">
      <c r="B274" s="38">
        <v>44438</v>
      </c>
      <c r="C274" s="39">
        <v>44452</v>
      </c>
      <c r="D274" s="39">
        <v>44500</v>
      </c>
      <c r="E274" s="39">
        <v>45016</v>
      </c>
      <c r="F274" s="40">
        <v>80039212</v>
      </c>
      <c r="G274" s="40" t="s">
        <v>150</v>
      </c>
      <c r="H274" s="41">
        <v>8</v>
      </c>
      <c r="I274" s="42">
        <v>3922935</v>
      </c>
      <c r="J274" s="43">
        <v>1850460.7994321915</v>
      </c>
    </row>
    <row r="275" spans="2:10" ht="15.75" outlineLevel="2" x14ac:dyDescent="0.25">
      <c r="B275" s="38">
        <v>44301</v>
      </c>
      <c r="C275" s="39">
        <v>44305</v>
      </c>
      <c r="D275" s="39">
        <v>44530</v>
      </c>
      <c r="E275" s="39">
        <v>45016</v>
      </c>
      <c r="F275" s="40">
        <v>80065259</v>
      </c>
      <c r="G275" s="40" t="s">
        <v>151</v>
      </c>
      <c r="H275" s="41">
        <v>8</v>
      </c>
      <c r="I275" s="42">
        <v>35171</v>
      </c>
      <c r="J275" s="43">
        <v>19733.961487534249</v>
      </c>
    </row>
    <row r="276" spans="2:10" ht="15.75" outlineLevel="2" x14ac:dyDescent="0.25">
      <c r="B276" s="38">
        <v>44362</v>
      </c>
      <c r="C276" s="39">
        <v>44391</v>
      </c>
      <c r="D276" s="39">
        <v>44530</v>
      </c>
      <c r="E276" s="39">
        <v>45016</v>
      </c>
      <c r="F276" s="40">
        <v>80069188</v>
      </c>
      <c r="G276" s="40" t="s">
        <v>152</v>
      </c>
      <c r="H276" s="41">
        <v>8</v>
      </c>
      <c r="I276" s="42">
        <v>90885</v>
      </c>
      <c r="J276" s="43">
        <v>47317.980450000003</v>
      </c>
    </row>
    <row r="277" spans="2:10" ht="15.75" outlineLevel="2" x14ac:dyDescent="0.25">
      <c r="B277" s="38">
        <v>44414</v>
      </c>
      <c r="C277" s="39">
        <v>44421</v>
      </c>
      <c r="D277" s="39">
        <v>44530</v>
      </c>
      <c r="E277" s="39">
        <v>45016</v>
      </c>
      <c r="F277" s="40">
        <v>80218381</v>
      </c>
      <c r="G277" s="40" t="s">
        <v>153</v>
      </c>
      <c r="H277" s="41">
        <v>8</v>
      </c>
      <c r="I277" s="42">
        <v>18608</v>
      </c>
      <c r="J277" s="43">
        <v>9032.1473161643826</v>
      </c>
    </row>
    <row r="278" spans="2:10" ht="15.75" outlineLevel="2" x14ac:dyDescent="0.25">
      <c r="B278" s="38">
        <v>44454</v>
      </c>
      <c r="C278" s="39">
        <v>44462</v>
      </c>
      <c r="D278" s="39">
        <v>44500</v>
      </c>
      <c r="E278" s="39">
        <v>45016</v>
      </c>
      <c r="F278" s="40">
        <v>80391571</v>
      </c>
      <c r="G278" s="40" t="s">
        <v>154</v>
      </c>
      <c r="H278" s="41">
        <v>8</v>
      </c>
      <c r="I278" s="42">
        <v>810697</v>
      </c>
      <c r="J278" s="43">
        <v>373995.51537849318</v>
      </c>
    </row>
    <row r="279" spans="2:10" ht="15.75" outlineLevel="2" x14ac:dyDescent="0.25">
      <c r="B279" s="38">
        <v>44463</v>
      </c>
      <c r="C279" s="39">
        <v>44467</v>
      </c>
      <c r="D279" s="39">
        <v>44500</v>
      </c>
      <c r="E279" s="39">
        <v>45016</v>
      </c>
      <c r="F279" s="40">
        <v>80391571</v>
      </c>
      <c r="G279" s="40" t="s">
        <v>154</v>
      </c>
      <c r="H279" s="41">
        <v>8</v>
      </c>
      <c r="I279" s="42">
        <v>450387</v>
      </c>
      <c r="J279" s="43">
        <v>204277.71281054794</v>
      </c>
    </row>
    <row r="280" spans="2:10" ht="15.75" outlineLevel="2" x14ac:dyDescent="0.25">
      <c r="B280" s="38">
        <v>44468</v>
      </c>
      <c r="C280" s="39">
        <v>44476</v>
      </c>
      <c r="D280" s="39">
        <v>44500</v>
      </c>
      <c r="E280" s="39">
        <v>45016</v>
      </c>
      <c r="F280" s="40">
        <v>80391571</v>
      </c>
      <c r="G280" s="40" t="s">
        <v>154</v>
      </c>
      <c r="H280" s="41">
        <v>8</v>
      </c>
      <c r="I280" s="42">
        <v>810697</v>
      </c>
      <c r="J280" s="43">
        <v>366126.2017593151</v>
      </c>
    </row>
    <row r="281" spans="2:10" ht="15.75" outlineLevel="2" x14ac:dyDescent="0.25">
      <c r="B281" s="38">
        <v>44477</v>
      </c>
      <c r="C281" s="39">
        <v>44486</v>
      </c>
      <c r="D281" s="39">
        <v>44530</v>
      </c>
      <c r="E281" s="39">
        <v>45016</v>
      </c>
      <c r="F281" s="40">
        <v>80391571</v>
      </c>
      <c r="G281" s="40" t="s">
        <v>155</v>
      </c>
      <c r="H281" s="41">
        <v>8</v>
      </c>
      <c r="I281" s="42">
        <v>900774</v>
      </c>
      <c r="J281" s="43">
        <v>399761.65029452054</v>
      </c>
    </row>
    <row r="282" spans="2:10" ht="15.75" outlineLevel="2" x14ac:dyDescent="0.25">
      <c r="B282" s="38">
        <v>44488</v>
      </c>
      <c r="C282" s="39">
        <v>44502</v>
      </c>
      <c r="D282" s="39">
        <v>44530</v>
      </c>
      <c r="E282" s="39">
        <v>45016</v>
      </c>
      <c r="F282" s="40">
        <v>80391571</v>
      </c>
      <c r="G282" s="40" t="s">
        <v>155</v>
      </c>
      <c r="H282" s="41">
        <v>8</v>
      </c>
      <c r="I282" s="42">
        <v>1351162</v>
      </c>
      <c r="J282" s="43">
        <v>591676.98634164385</v>
      </c>
    </row>
    <row r="283" spans="2:10" ht="15.75" outlineLevel="2" x14ac:dyDescent="0.25">
      <c r="B283" s="38">
        <v>44391</v>
      </c>
      <c r="C283" s="39">
        <v>44404</v>
      </c>
      <c r="D283" s="39">
        <v>44439</v>
      </c>
      <c r="E283" s="39">
        <v>45016</v>
      </c>
      <c r="F283" s="40">
        <v>80730685</v>
      </c>
      <c r="G283" s="40" t="s">
        <v>156</v>
      </c>
      <c r="H283" s="41">
        <v>8</v>
      </c>
      <c r="I283" s="42">
        <v>1926779</v>
      </c>
      <c r="J283" s="43">
        <v>966713.85363082192</v>
      </c>
    </row>
    <row r="284" spans="2:10" ht="15.75" outlineLevel="2" x14ac:dyDescent="0.25">
      <c r="B284" s="38">
        <v>44419</v>
      </c>
      <c r="C284" s="39">
        <v>44421</v>
      </c>
      <c r="D284" s="39">
        <v>44530</v>
      </c>
      <c r="E284" s="39">
        <v>45016</v>
      </c>
      <c r="F284" s="40">
        <v>80730685</v>
      </c>
      <c r="G284" s="40" t="s">
        <v>156</v>
      </c>
      <c r="H284" s="41">
        <v>8</v>
      </c>
      <c r="I284" s="42">
        <v>45097</v>
      </c>
      <c r="J284" s="43">
        <v>21801.477461506849</v>
      </c>
    </row>
    <row r="285" spans="2:10" ht="15.75" outlineLevel="2" x14ac:dyDescent="0.25">
      <c r="B285" s="38">
        <v>44326</v>
      </c>
      <c r="C285" s="39">
        <v>44336</v>
      </c>
      <c r="D285" s="39">
        <v>44530</v>
      </c>
      <c r="E285" s="39">
        <v>45016</v>
      </c>
      <c r="F285" s="40">
        <v>80852052</v>
      </c>
      <c r="G285" s="40" t="s">
        <v>157</v>
      </c>
      <c r="H285" s="41">
        <v>8</v>
      </c>
      <c r="I285" s="42">
        <v>58979</v>
      </c>
      <c r="J285" s="43">
        <v>32052.751577945208</v>
      </c>
    </row>
    <row r="286" spans="2:10" ht="15.75" outlineLevel="2" x14ac:dyDescent="0.25">
      <c r="B286" s="38">
        <v>44256</v>
      </c>
      <c r="C286" s="39">
        <v>44257</v>
      </c>
      <c r="D286" s="39">
        <v>44286</v>
      </c>
      <c r="E286" s="39">
        <v>45016</v>
      </c>
      <c r="F286" s="40">
        <v>80872408</v>
      </c>
      <c r="G286" s="40" t="s">
        <v>158</v>
      </c>
      <c r="H286" s="41">
        <v>8</v>
      </c>
      <c r="I286" s="42">
        <v>353190</v>
      </c>
      <c r="J286" s="43">
        <v>208365.02108630133</v>
      </c>
    </row>
    <row r="287" spans="2:10" ht="15.75" outlineLevel="2" x14ac:dyDescent="0.25">
      <c r="B287" s="38">
        <v>44256</v>
      </c>
      <c r="C287" s="39">
        <v>44257</v>
      </c>
      <c r="D287" s="39">
        <v>44530</v>
      </c>
      <c r="E287" s="39">
        <v>45016</v>
      </c>
      <c r="F287" s="40">
        <v>80872408</v>
      </c>
      <c r="G287" s="40" t="s">
        <v>158</v>
      </c>
      <c r="H287" s="41">
        <v>8</v>
      </c>
      <c r="I287" s="42">
        <v>64262</v>
      </c>
      <c r="J287" s="43">
        <v>37911.472536164387</v>
      </c>
    </row>
    <row r="288" spans="2:10" ht="15.75" outlineLevel="2" x14ac:dyDescent="0.25">
      <c r="B288" s="38">
        <v>44526</v>
      </c>
      <c r="C288" s="39">
        <v>44540</v>
      </c>
      <c r="D288" s="39">
        <v>44561</v>
      </c>
      <c r="E288" s="39">
        <v>45016</v>
      </c>
      <c r="F288" s="40">
        <v>93389708</v>
      </c>
      <c r="G288" s="40" t="s">
        <v>159</v>
      </c>
      <c r="H288" s="41">
        <v>8</v>
      </c>
      <c r="I288" s="42">
        <v>1452096</v>
      </c>
      <c r="J288" s="43">
        <v>598500.06462246575</v>
      </c>
    </row>
    <row r="289" spans="2:10" ht="15.75" outlineLevel="2" x14ac:dyDescent="0.25">
      <c r="B289" s="38">
        <v>44294</v>
      </c>
      <c r="C289" s="39">
        <v>44315</v>
      </c>
      <c r="D289" s="39">
        <v>44316</v>
      </c>
      <c r="E289" s="39">
        <v>45016</v>
      </c>
      <c r="F289" s="40">
        <v>1010161028</v>
      </c>
      <c r="G289" s="40" t="s">
        <v>160</v>
      </c>
      <c r="H289" s="41">
        <v>8</v>
      </c>
      <c r="I289" s="42">
        <v>1177299</v>
      </c>
      <c r="J289" s="43">
        <v>665946.59794643836</v>
      </c>
    </row>
    <row r="290" spans="2:10" ht="15.75" outlineLevel="2" x14ac:dyDescent="0.25">
      <c r="B290" s="38">
        <v>44294</v>
      </c>
      <c r="C290" s="39">
        <v>44315</v>
      </c>
      <c r="D290" s="39">
        <v>44377</v>
      </c>
      <c r="E290" s="39">
        <v>45016</v>
      </c>
      <c r="F290" s="40">
        <v>1010161028</v>
      </c>
      <c r="G290" s="40" t="s">
        <v>160</v>
      </c>
      <c r="H290" s="41">
        <v>8</v>
      </c>
      <c r="I290" s="42">
        <v>1049349</v>
      </c>
      <c r="J290" s="43">
        <v>593570.87418616435</v>
      </c>
    </row>
    <row r="291" spans="2:10" ht="15.75" outlineLevel="2" x14ac:dyDescent="0.25">
      <c r="B291" s="38">
        <v>44294</v>
      </c>
      <c r="C291" s="39">
        <v>44315</v>
      </c>
      <c r="D291" s="39">
        <v>44530</v>
      </c>
      <c r="E291" s="39">
        <v>45016</v>
      </c>
      <c r="F291" s="40">
        <v>1010161028</v>
      </c>
      <c r="G291" s="40" t="s">
        <v>160</v>
      </c>
      <c r="H291" s="41">
        <v>8</v>
      </c>
      <c r="I291" s="42">
        <v>318098</v>
      </c>
      <c r="J291" s="43">
        <v>179934.13815315068</v>
      </c>
    </row>
    <row r="292" spans="2:10" ht="15.75" outlineLevel="2" x14ac:dyDescent="0.25">
      <c r="B292" s="38">
        <v>44522</v>
      </c>
      <c r="C292" s="39">
        <v>44665</v>
      </c>
      <c r="D292" s="39">
        <v>44561</v>
      </c>
      <c r="E292" s="39">
        <v>45016</v>
      </c>
      <c r="F292" s="40">
        <v>1010163123</v>
      </c>
      <c r="G292" s="40" t="s">
        <v>161</v>
      </c>
      <c r="H292" s="41">
        <v>8</v>
      </c>
      <c r="I292" s="42">
        <v>5948247</v>
      </c>
      <c r="J292" s="43">
        <v>2475299.432438219</v>
      </c>
    </row>
    <row r="293" spans="2:10" ht="15.75" outlineLevel="2" x14ac:dyDescent="0.25">
      <c r="B293" s="38">
        <v>44361</v>
      </c>
      <c r="C293" s="39">
        <v>44390</v>
      </c>
      <c r="D293" s="39">
        <v>44530</v>
      </c>
      <c r="E293" s="39">
        <v>45016</v>
      </c>
      <c r="F293" s="40">
        <v>1010166722</v>
      </c>
      <c r="G293" s="40" t="s">
        <v>162</v>
      </c>
      <c r="H293" s="41">
        <v>8</v>
      </c>
      <c r="I293" s="42">
        <v>211024</v>
      </c>
      <c r="J293" s="43">
        <v>110004.06499726027</v>
      </c>
    </row>
    <row r="294" spans="2:10" ht="15.75" outlineLevel="2" x14ac:dyDescent="0.25">
      <c r="B294" s="38">
        <v>44291</v>
      </c>
      <c r="C294" s="39">
        <v>44293</v>
      </c>
      <c r="D294" s="39">
        <v>44316</v>
      </c>
      <c r="E294" s="39">
        <v>45016</v>
      </c>
      <c r="F294" s="40">
        <v>1010184564</v>
      </c>
      <c r="G294" s="40" t="s">
        <v>163</v>
      </c>
      <c r="H294" s="41">
        <v>8</v>
      </c>
      <c r="I294" s="42">
        <v>155918</v>
      </c>
      <c r="J294" s="43">
        <v>88501.384890684931</v>
      </c>
    </row>
    <row r="295" spans="2:10" ht="15.75" outlineLevel="2" x14ac:dyDescent="0.25">
      <c r="B295" s="38">
        <v>44291</v>
      </c>
      <c r="C295" s="39">
        <v>44293</v>
      </c>
      <c r="D295" s="39">
        <v>44530</v>
      </c>
      <c r="E295" s="39">
        <v>45016</v>
      </c>
      <c r="F295" s="40">
        <v>1010184564</v>
      </c>
      <c r="G295" s="40" t="s">
        <v>163</v>
      </c>
      <c r="H295" s="41">
        <v>8</v>
      </c>
      <c r="I295" s="42">
        <v>12035</v>
      </c>
      <c r="J295" s="43">
        <v>6831.2457006849309</v>
      </c>
    </row>
    <row r="296" spans="2:10" ht="15.75" outlineLevel="2" x14ac:dyDescent="0.25">
      <c r="B296" s="38">
        <v>44294</v>
      </c>
      <c r="C296" s="39">
        <v>44419</v>
      </c>
      <c r="D296" s="39">
        <v>44530</v>
      </c>
      <c r="E296" s="39">
        <v>45016</v>
      </c>
      <c r="F296" s="40">
        <v>1010184564</v>
      </c>
      <c r="G296" s="40" t="s">
        <v>163</v>
      </c>
      <c r="H296" s="41">
        <v>8</v>
      </c>
      <c r="I296" s="42">
        <v>66863</v>
      </c>
      <c r="J296" s="43">
        <v>37821.477278493141</v>
      </c>
    </row>
    <row r="297" spans="2:10" ht="15.75" outlineLevel="2" x14ac:dyDescent="0.25">
      <c r="B297" s="38">
        <v>44294</v>
      </c>
      <c r="C297" s="39">
        <v>44419</v>
      </c>
      <c r="D297" s="39">
        <v>44530</v>
      </c>
      <c r="E297" s="39">
        <v>45016</v>
      </c>
      <c r="F297" s="40">
        <v>1010184564</v>
      </c>
      <c r="G297" s="40" t="s">
        <v>163</v>
      </c>
      <c r="H297" s="41">
        <v>8</v>
      </c>
      <c r="I297" s="42">
        <v>139805</v>
      </c>
      <c r="J297" s="43">
        <v>79081.579213013698</v>
      </c>
    </row>
    <row r="298" spans="2:10" ht="15.75" outlineLevel="2" x14ac:dyDescent="0.25">
      <c r="B298" s="38">
        <v>44294</v>
      </c>
      <c r="C298" s="39">
        <v>44419</v>
      </c>
      <c r="D298" s="39">
        <v>44530</v>
      </c>
      <c r="E298" s="39">
        <v>45016</v>
      </c>
      <c r="F298" s="40">
        <v>1010184564</v>
      </c>
      <c r="G298" s="40" t="s">
        <v>163</v>
      </c>
      <c r="H298" s="41">
        <v>8</v>
      </c>
      <c r="I298" s="42">
        <v>182354</v>
      </c>
      <c r="J298" s="43">
        <v>103149.68917999999</v>
      </c>
    </row>
    <row r="299" spans="2:10" ht="15.75" outlineLevel="2" x14ac:dyDescent="0.25">
      <c r="B299" s="38">
        <v>44294</v>
      </c>
      <c r="C299" s="39">
        <v>44419</v>
      </c>
      <c r="D299" s="39">
        <v>44530</v>
      </c>
      <c r="E299" s="39">
        <v>45016</v>
      </c>
      <c r="F299" s="40">
        <v>1010184564</v>
      </c>
      <c r="G299" s="40" t="s">
        <v>163</v>
      </c>
      <c r="H299" s="41">
        <v>8</v>
      </c>
      <c r="I299" s="42">
        <v>182354</v>
      </c>
      <c r="J299" s="43">
        <v>103149.68917999999</v>
      </c>
    </row>
    <row r="300" spans="2:10" ht="15.75" outlineLevel="2" x14ac:dyDescent="0.25">
      <c r="B300" s="38">
        <v>44294</v>
      </c>
      <c r="C300" s="39">
        <v>44419</v>
      </c>
      <c r="D300" s="39">
        <v>44530</v>
      </c>
      <c r="E300" s="39">
        <v>45016</v>
      </c>
      <c r="F300" s="40">
        <v>1010184564</v>
      </c>
      <c r="G300" s="40" t="s">
        <v>163</v>
      </c>
      <c r="H300" s="41">
        <v>8</v>
      </c>
      <c r="I300" s="42">
        <v>182354</v>
      </c>
      <c r="J300" s="43">
        <v>103149.68917999999</v>
      </c>
    </row>
    <row r="301" spans="2:10" ht="15.75" outlineLevel="2" x14ac:dyDescent="0.25">
      <c r="B301" s="38">
        <v>44405</v>
      </c>
      <c r="C301" s="39">
        <v>44530</v>
      </c>
      <c r="D301" s="39">
        <v>44530</v>
      </c>
      <c r="E301" s="39">
        <v>45016</v>
      </c>
      <c r="F301" s="40">
        <v>1010222471</v>
      </c>
      <c r="G301" s="40" t="s">
        <v>164</v>
      </c>
      <c r="H301" s="41">
        <v>8</v>
      </c>
      <c r="I301" s="42">
        <v>76893</v>
      </c>
      <c r="J301" s="43">
        <v>37875.458875479453</v>
      </c>
    </row>
    <row r="302" spans="2:10" ht="15.75" outlineLevel="2" x14ac:dyDescent="0.25">
      <c r="B302" s="38">
        <v>44256</v>
      </c>
      <c r="C302" s="39">
        <v>44335</v>
      </c>
      <c r="D302" s="39">
        <v>44316</v>
      </c>
      <c r="E302" s="39">
        <v>45016</v>
      </c>
      <c r="F302" s="40">
        <v>1012362447</v>
      </c>
      <c r="G302" s="40" t="s">
        <v>165</v>
      </c>
      <c r="H302" s="41">
        <v>8</v>
      </c>
      <c r="I302" s="42">
        <v>9124890</v>
      </c>
      <c r="J302" s="43">
        <v>5383243.8553191768</v>
      </c>
    </row>
    <row r="303" spans="2:10" ht="15.75" outlineLevel="2" x14ac:dyDescent="0.25">
      <c r="B303" s="38">
        <v>44256</v>
      </c>
      <c r="C303" s="39">
        <v>44335</v>
      </c>
      <c r="D303" s="39">
        <v>44530</v>
      </c>
      <c r="E303" s="39">
        <v>45016</v>
      </c>
      <c r="F303" s="40">
        <v>1012362447</v>
      </c>
      <c r="G303" s="40" t="s">
        <v>165</v>
      </c>
      <c r="H303" s="41">
        <v>8</v>
      </c>
      <c r="I303" s="42">
        <v>312343</v>
      </c>
      <c r="J303" s="43">
        <v>184267.26629054794</v>
      </c>
    </row>
    <row r="304" spans="2:10" ht="15.75" outlineLevel="2" x14ac:dyDescent="0.25">
      <c r="B304" s="38">
        <v>44382</v>
      </c>
      <c r="C304" s="39">
        <v>44507</v>
      </c>
      <c r="D304" s="39">
        <v>44530</v>
      </c>
      <c r="E304" s="39">
        <v>45016</v>
      </c>
      <c r="F304" s="40">
        <v>1012428548</v>
      </c>
      <c r="G304" s="40" t="s">
        <v>166</v>
      </c>
      <c r="H304" s="41">
        <v>8</v>
      </c>
      <c r="I304" s="42">
        <v>196730</v>
      </c>
      <c r="J304" s="43">
        <v>99861.845806849306</v>
      </c>
    </row>
    <row r="305" spans="2:10" ht="15.75" outlineLevel="2" x14ac:dyDescent="0.25">
      <c r="B305" s="38">
        <v>44248</v>
      </c>
      <c r="C305" s="39">
        <v>44271</v>
      </c>
      <c r="D305" s="39">
        <v>44286</v>
      </c>
      <c r="E305" s="39">
        <v>45016</v>
      </c>
      <c r="F305" s="40">
        <v>1013603563</v>
      </c>
      <c r="G305" s="40" t="s">
        <v>167</v>
      </c>
      <c r="H305" s="41">
        <v>8</v>
      </c>
      <c r="I305" s="42">
        <v>4427329</v>
      </c>
      <c r="J305" s="43">
        <v>2644092.4577971231</v>
      </c>
    </row>
    <row r="306" spans="2:10" ht="15.75" outlineLevel="2" x14ac:dyDescent="0.25">
      <c r="B306" s="38">
        <v>44248</v>
      </c>
      <c r="C306" s="39">
        <v>44271</v>
      </c>
      <c r="D306" s="39">
        <v>44530</v>
      </c>
      <c r="E306" s="39">
        <v>45016</v>
      </c>
      <c r="F306" s="40">
        <v>1013603563</v>
      </c>
      <c r="G306" s="40" t="s">
        <v>167</v>
      </c>
      <c r="H306" s="41">
        <v>8</v>
      </c>
      <c r="I306" s="42">
        <v>274682</v>
      </c>
      <c r="J306" s="43">
        <v>164045.77217835619</v>
      </c>
    </row>
    <row r="307" spans="2:10" ht="15.75" outlineLevel="2" x14ac:dyDescent="0.25">
      <c r="B307" s="38">
        <v>44228</v>
      </c>
      <c r="C307" s="39">
        <v>44242</v>
      </c>
      <c r="D307" s="39">
        <v>44530</v>
      </c>
      <c r="E307" s="39">
        <v>45016</v>
      </c>
      <c r="F307" s="40">
        <v>1014199004</v>
      </c>
      <c r="G307" s="40" t="s">
        <v>168</v>
      </c>
      <c r="H307" s="41">
        <v>8</v>
      </c>
      <c r="I307" s="42">
        <v>26993</v>
      </c>
      <c r="J307" s="43">
        <v>16441.994648356165</v>
      </c>
    </row>
    <row r="308" spans="2:10" ht="15.75" outlineLevel="2" x14ac:dyDescent="0.25">
      <c r="B308" s="38">
        <v>44249</v>
      </c>
      <c r="C308" s="39">
        <v>44258</v>
      </c>
      <c r="D308" s="39">
        <v>44316</v>
      </c>
      <c r="E308" s="39">
        <v>45016</v>
      </c>
      <c r="F308" s="40">
        <v>1014199004</v>
      </c>
      <c r="G308" s="40" t="s">
        <v>168</v>
      </c>
      <c r="H308" s="41">
        <v>8</v>
      </c>
      <c r="I308" s="42">
        <v>559464</v>
      </c>
      <c r="J308" s="43">
        <v>332644.64898082189</v>
      </c>
    </row>
    <row r="309" spans="2:10" ht="15.75" outlineLevel="2" x14ac:dyDescent="0.25">
      <c r="B309" s="38">
        <v>44249</v>
      </c>
      <c r="C309" s="39">
        <v>44258</v>
      </c>
      <c r="D309" s="39">
        <v>44530</v>
      </c>
      <c r="E309" s="39">
        <v>45016</v>
      </c>
      <c r="F309" s="40">
        <v>1014199004</v>
      </c>
      <c r="G309" s="40" t="s">
        <v>168</v>
      </c>
      <c r="H309" s="41">
        <v>8</v>
      </c>
      <c r="I309" s="42">
        <v>17995</v>
      </c>
      <c r="J309" s="43">
        <v>10699.42026369863</v>
      </c>
    </row>
    <row r="310" spans="2:10" ht="15.75" outlineLevel="2" x14ac:dyDescent="0.25">
      <c r="B310" s="38">
        <v>44407</v>
      </c>
      <c r="C310" s="39">
        <v>44415</v>
      </c>
      <c r="D310" s="39">
        <v>44500</v>
      </c>
      <c r="E310" s="39">
        <v>45016</v>
      </c>
      <c r="F310" s="40">
        <v>1014199744</v>
      </c>
      <c r="G310" s="40" t="s">
        <v>169</v>
      </c>
      <c r="H310" s="41">
        <v>8</v>
      </c>
      <c r="I310" s="42">
        <v>92074</v>
      </c>
      <c r="J310" s="43">
        <v>45112.463524109589</v>
      </c>
    </row>
    <row r="311" spans="2:10" ht="15.75" outlineLevel="2" x14ac:dyDescent="0.25">
      <c r="B311" s="38">
        <v>44407</v>
      </c>
      <c r="C311" s="39">
        <v>44415</v>
      </c>
      <c r="D311" s="39">
        <v>44530</v>
      </c>
      <c r="E311" s="39">
        <v>45016</v>
      </c>
      <c r="F311" s="40">
        <v>1014199744</v>
      </c>
      <c r="G311" s="40" t="s">
        <v>170</v>
      </c>
      <c r="H311" s="41">
        <v>8</v>
      </c>
      <c r="I311" s="42">
        <v>736593</v>
      </c>
      <c r="J311" s="43">
        <v>360900.19815164385</v>
      </c>
    </row>
    <row r="312" spans="2:10" ht="15.75" outlineLevel="2" x14ac:dyDescent="0.25">
      <c r="B312" s="38">
        <v>44449</v>
      </c>
      <c r="C312" s="39">
        <v>44454</v>
      </c>
      <c r="D312" s="39">
        <v>44530</v>
      </c>
      <c r="E312" s="39">
        <v>45016</v>
      </c>
      <c r="F312" s="40">
        <v>1014199744</v>
      </c>
      <c r="G312" s="40" t="s">
        <v>169</v>
      </c>
      <c r="H312" s="41">
        <v>8</v>
      </c>
      <c r="I312" s="42">
        <v>67239</v>
      </c>
      <c r="J312" s="43">
        <v>31236.651159041096</v>
      </c>
    </row>
    <row r="313" spans="2:10" ht="15.75" outlineLevel="2" x14ac:dyDescent="0.25">
      <c r="B313" s="38">
        <v>44449</v>
      </c>
      <c r="C313" s="39">
        <v>44454</v>
      </c>
      <c r="D313" s="39">
        <v>44530</v>
      </c>
      <c r="E313" s="39">
        <v>45016</v>
      </c>
      <c r="F313" s="40">
        <v>1014199744</v>
      </c>
      <c r="G313" s="40" t="s">
        <v>170</v>
      </c>
      <c r="H313" s="41">
        <v>8</v>
      </c>
      <c r="I313" s="42">
        <v>368297</v>
      </c>
      <c r="J313" s="43">
        <v>171096.6092880822</v>
      </c>
    </row>
    <row r="314" spans="2:10" ht="15.75" outlineLevel="2" x14ac:dyDescent="0.25">
      <c r="B314" s="38">
        <v>44455</v>
      </c>
      <c r="C314" s="39">
        <v>44580</v>
      </c>
      <c r="D314" s="39">
        <v>44530</v>
      </c>
      <c r="E314" s="39">
        <v>45016</v>
      </c>
      <c r="F314" s="40">
        <v>1014199744</v>
      </c>
      <c r="G314" s="40" t="s">
        <v>170</v>
      </c>
      <c r="H314" s="41">
        <v>8</v>
      </c>
      <c r="I314" s="42">
        <v>2209780</v>
      </c>
      <c r="J314" s="43">
        <v>1017998.7260136986</v>
      </c>
    </row>
    <row r="315" spans="2:10" ht="15.75" outlineLevel="2" x14ac:dyDescent="0.25">
      <c r="B315" s="38">
        <v>44455</v>
      </c>
      <c r="C315" s="39">
        <v>44580</v>
      </c>
      <c r="D315" s="39">
        <v>44561</v>
      </c>
      <c r="E315" s="39">
        <v>45016</v>
      </c>
      <c r="F315" s="40">
        <v>1014199744</v>
      </c>
      <c r="G315" s="40" t="s">
        <v>169</v>
      </c>
      <c r="H315" s="41">
        <v>8</v>
      </c>
      <c r="I315" s="42">
        <v>4188600</v>
      </c>
      <c r="J315" s="43">
        <v>1929599.0839726031</v>
      </c>
    </row>
    <row r="316" spans="2:10" ht="15.75" outlineLevel="2" x14ac:dyDescent="0.25">
      <c r="B316" s="38">
        <v>44336</v>
      </c>
      <c r="C316" s="39">
        <v>44355</v>
      </c>
      <c r="D316" s="39">
        <v>44377</v>
      </c>
      <c r="E316" s="39">
        <v>45016</v>
      </c>
      <c r="F316" s="40">
        <v>1014244856</v>
      </c>
      <c r="G316" s="40" t="s">
        <v>171</v>
      </c>
      <c r="H316" s="41">
        <v>8</v>
      </c>
      <c r="I316" s="42">
        <v>2735135</v>
      </c>
      <c r="J316" s="43">
        <v>1465018.1119938358</v>
      </c>
    </row>
    <row r="317" spans="2:10" ht="15.75" outlineLevel="2" x14ac:dyDescent="0.25">
      <c r="B317" s="38">
        <v>44357</v>
      </c>
      <c r="C317" s="39">
        <v>44366</v>
      </c>
      <c r="D317" s="39">
        <v>44530</v>
      </c>
      <c r="E317" s="39">
        <v>45016</v>
      </c>
      <c r="F317" s="40">
        <v>1014244856</v>
      </c>
      <c r="G317" s="40" t="s">
        <v>171</v>
      </c>
      <c r="H317" s="41">
        <v>8</v>
      </c>
      <c r="I317" s="42">
        <v>81235</v>
      </c>
      <c r="J317" s="43">
        <v>42399.651234931502</v>
      </c>
    </row>
    <row r="318" spans="2:10" ht="15.75" outlineLevel="2" x14ac:dyDescent="0.25">
      <c r="B318" s="38">
        <v>44219</v>
      </c>
      <c r="C318" s="39">
        <v>44223</v>
      </c>
      <c r="D318" s="39">
        <v>44530</v>
      </c>
      <c r="E318" s="39">
        <v>45016</v>
      </c>
      <c r="F318" s="40">
        <v>1014246300</v>
      </c>
      <c r="G318" s="40" t="s">
        <v>172</v>
      </c>
      <c r="H318" s="41">
        <v>8</v>
      </c>
      <c r="I318" s="42">
        <v>18549</v>
      </c>
      <c r="J318" s="43">
        <v>11422.121006712328</v>
      </c>
    </row>
    <row r="319" spans="2:10" ht="15.75" outlineLevel="2" x14ac:dyDescent="0.25">
      <c r="B319" s="38">
        <v>44285</v>
      </c>
      <c r="C319" s="39">
        <v>44298</v>
      </c>
      <c r="D319" s="39">
        <v>44439</v>
      </c>
      <c r="E319" s="39">
        <v>45016</v>
      </c>
      <c r="F319" s="40">
        <v>1015394792</v>
      </c>
      <c r="G319" s="40" t="s">
        <v>173</v>
      </c>
      <c r="H319" s="41">
        <v>8</v>
      </c>
      <c r="I319" s="42">
        <v>788943</v>
      </c>
      <c r="J319" s="43">
        <v>449885.23520424648</v>
      </c>
    </row>
    <row r="320" spans="2:10" ht="15.75" outlineLevel="2" x14ac:dyDescent="0.25">
      <c r="B320" s="38">
        <v>44285</v>
      </c>
      <c r="C320" s="39">
        <v>44298</v>
      </c>
      <c r="D320" s="39">
        <v>44530</v>
      </c>
      <c r="E320" s="39">
        <v>45016</v>
      </c>
      <c r="F320" s="40">
        <v>1015394792</v>
      </c>
      <c r="G320" s="40" t="s">
        <v>173</v>
      </c>
      <c r="H320" s="41">
        <v>8</v>
      </c>
      <c r="I320" s="42">
        <v>23683</v>
      </c>
      <c r="J320" s="43">
        <v>13504.945256301369</v>
      </c>
    </row>
    <row r="321" spans="2:10" ht="15.75" outlineLevel="2" x14ac:dyDescent="0.25">
      <c r="B321" s="38">
        <v>44390</v>
      </c>
      <c r="C321" s="39">
        <v>44397</v>
      </c>
      <c r="D321" s="39">
        <v>44530</v>
      </c>
      <c r="E321" s="39">
        <v>45016</v>
      </c>
      <c r="F321" s="40">
        <v>1015437513</v>
      </c>
      <c r="G321" s="40" t="s">
        <v>174</v>
      </c>
      <c r="H321" s="41">
        <v>8</v>
      </c>
      <c r="I321" s="42">
        <v>18549</v>
      </c>
      <c r="J321" s="43">
        <v>9318.628833287672</v>
      </c>
    </row>
    <row r="322" spans="2:10" ht="15.75" outlineLevel="2" x14ac:dyDescent="0.25">
      <c r="B322" s="38">
        <v>44482</v>
      </c>
      <c r="C322" s="39">
        <v>44484</v>
      </c>
      <c r="D322" s="39">
        <v>44500</v>
      </c>
      <c r="E322" s="39">
        <v>45016</v>
      </c>
      <c r="F322" s="40">
        <v>1016022747</v>
      </c>
      <c r="G322" s="40" t="s">
        <v>175</v>
      </c>
      <c r="H322" s="41">
        <v>8</v>
      </c>
      <c r="I322" s="42">
        <v>895435</v>
      </c>
      <c r="J322" s="43">
        <v>395632.49929657532</v>
      </c>
    </row>
    <row r="323" spans="2:10" ht="15.75" outlineLevel="2" x14ac:dyDescent="0.25">
      <c r="B323" s="38">
        <v>44482</v>
      </c>
      <c r="C323" s="39">
        <v>44484</v>
      </c>
      <c r="D323" s="39">
        <v>44530</v>
      </c>
      <c r="E323" s="39">
        <v>45016</v>
      </c>
      <c r="F323" s="40">
        <v>1016022747</v>
      </c>
      <c r="G323" s="40" t="s">
        <v>176</v>
      </c>
      <c r="H323" s="41">
        <v>8</v>
      </c>
      <c r="I323" s="42">
        <v>127919</v>
      </c>
      <c r="J323" s="43">
        <v>56518.802233013703</v>
      </c>
    </row>
    <row r="324" spans="2:10" ht="15.75" outlineLevel="2" x14ac:dyDescent="0.25">
      <c r="B324" s="38">
        <v>44343</v>
      </c>
      <c r="C324" s="39">
        <v>44355</v>
      </c>
      <c r="D324" s="39">
        <v>44377</v>
      </c>
      <c r="E324" s="39">
        <v>45016</v>
      </c>
      <c r="F324" s="40">
        <v>1016042669</v>
      </c>
      <c r="G324" s="40" t="s">
        <v>177</v>
      </c>
      <c r="H324" s="41">
        <v>8</v>
      </c>
      <c r="I324" s="42">
        <v>1977060</v>
      </c>
      <c r="J324" s="43">
        <v>1049939.3794109588</v>
      </c>
    </row>
    <row r="325" spans="2:10" ht="15.75" outlineLevel="2" x14ac:dyDescent="0.25">
      <c r="B325" s="38">
        <v>44343</v>
      </c>
      <c r="C325" s="39">
        <v>44355</v>
      </c>
      <c r="D325" s="39">
        <v>44530</v>
      </c>
      <c r="E325" s="39">
        <v>45016</v>
      </c>
      <c r="F325" s="40">
        <v>1016042669</v>
      </c>
      <c r="G325" s="40" t="s">
        <v>177</v>
      </c>
      <c r="H325" s="41">
        <v>8</v>
      </c>
      <c r="I325" s="42">
        <v>51398</v>
      </c>
      <c r="J325" s="43">
        <v>27295.471165753428</v>
      </c>
    </row>
    <row r="326" spans="2:10" ht="15.75" outlineLevel="2" x14ac:dyDescent="0.25">
      <c r="B326" s="38">
        <v>44278</v>
      </c>
      <c r="C326" s="39">
        <v>44285</v>
      </c>
      <c r="D326" s="39">
        <v>44530</v>
      </c>
      <c r="E326" s="39">
        <v>45016</v>
      </c>
      <c r="F326" s="40">
        <v>1016042956</v>
      </c>
      <c r="G326" s="40" t="s">
        <v>178</v>
      </c>
      <c r="H326" s="41">
        <v>8</v>
      </c>
      <c r="I326" s="42">
        <v>25770</v>
      </c>
      <c r="J326" s="43">
        <v>14813.496184931508</v>
      </c>
    </row>
    <row r="327" spans="2:10" ht="15.75" outlineLevel="2" x14ac:dyDescent="0.25">
      <c r="B327" s="38">
        <v>44313</v>
      </c>
      <c r="C327" s="39">
        <v>44315</v>
      </c>
      <c r="D327" s="39">
        <v>44530</v>
      </c>
      <c r="E327" s="39">
        <v>45016</v>
      </c>
      <c r="F327" s="40">
        <v>1016077139</v>
      </c>
      <c r="G327" s="40" t="s">
        <v>179</v>
      </c>
      <c r="H327" s="41">
        <v>8</v>
      </c>
      <c r="I327" s="42">
        <v>5075</v>
      </c>
      <c r="J327" s="43">
        <v>2804.4387431506843</v>
      </c>
    </row>
    <row r="328" spans="2:10" ht="15.75" outlineLevel="2" x14ac:dyDescent="0.25">
      <c r="B328" s="38">
        <v>44506</v>
      </c>
      <c r="C328" s="39">
        <v>44515</v>
      </c>
      <c r="D328" s="39">
        <v>44530</v>
      </c>
      <c r="E328" s="39">
        <v>45016</v>
      </c>
      <c r="F328" s="40">
        <v>1018404537</v>
      </c>
      <c r="G328" s="40" t="s">
        <v>180</v>
      </c>
      <c r="H328" s="41">
        <v>8</v>
      </c>
      <c r="I328" s="42">
        <v>962442</v>
      </c>
      <c r="J328" s="43">
        <v>410077.68288410956</v>
      </c>
    </row>
    <row r="329" spans="2:10" ht="15.75" outlineLevel="2" x14ac:dyDescent="0.25">
      <c r="B329" s="38">
        <v>44277</v>
      </c>
      <c r="C329" s="39">
        <v>44402</v>
      </c>
      <c r="D329" s="39">
        <v>44377</v>
      </c>
      <c r="E329" s="39">
        <v>45016</v>
      </c>
      <c r="F329" s="40">
        <v>1018430844</v>
      </c>
      <c r="G329" s="40" t="s">
        <v>181</v>
      </c>
      <c r="H329" s="41">
        <v>8</v>
      </c>
      <c r="I329" s="42">
        <v>7016296</v>
      </c>
      <c r="J329" s="43">
        <v>4037819.71867726</v>
      </c>
    </row>
    <row r="330" spans="2:10" ht="15.75" outlineLevel="2" x14ac:dyDescent="0.25">
      <c r="B330" s="38">
        <v>44277</v>
      </c>
      <c r="C330" s="39">
        <v>44402</v>
      </c>
      <c r="D330" s="39">
        <v>44408</v>
      </c>
      <c r="E330" s="39">
        <v>45016</v>
      </c>
      <c r="F330" s="40">
        <v>1018430844</v>
      </c>
      <c r="G330" s="40" t="s">
        <v>181</v>
      </c>
      <c r="H330" s="41">
        <v>8</v>
      </c>
      <c r="I330" s="42">
        <v>6574302</v>
      </c>
      <c r="J330" s="43">
        <v>3783455.8650517808</v>
      </c>
    </row>
    <row r="331" spans="2:10" ht="15.75" outlineLevel="2" x14ac:dyDescent="0.25">
      <c r="B331" s="38">
        <v>44277</v>
      </c>
      <c r="C331" s="39">
        <v>44402</v>
      </c>
      <c r="D331" s="39">
        <v>44408</v>
      </c>
      <c r="E331" s="39">
        <v>45016</v>
      </c>
      <c r="F331" s="40">
        <v>1018430844</v>
      </c>
      <c r="G331" s="40" t="s">
        <v>181</v>
      </c>
      <c r="H331" s="41">
        <v>8</v>
      </c>
      <c r="I331" s="42">
        <v>7016297</v>
      </c>
      <c r="J331" s="43">
        <v>4037820.2941689035</v>
      </c>
    </row>
    <row r="332" spans="2:10" ht="15.75" outlineLevel="2" x14ac:dyDescent="0.25">
      <c r="B332" s="38">
        <v>44277</v>
      </c>
      <c r="C332" s="39">
        <v>44402</v>
      </c>
      <c r="D332" s="39">
        <v>44439</v>
      </c>
      <c r="E332" s="39">
        <v>45016</v>
      </c>
      <c r="F332" s="40">
        <v>1018430844</v>
      </c>
      <c r="G332" s="40" t="s">
        <v>181</v>
      </c>
      <c r="H332" s="41">
        <v>8</v>
      </c>
      <c r="I332" s="42">
        <v>7016297</v>
      </c>
      <c r="J332" s="43">
        <v>4037820.2941689035</v>
      </c>
    </row>
    <row r="333" spans="2:10" ht="15.75" outlineLevel="2" x14ac:dyDescent="0.25">
      <c r="B333" s="38">
        <v>44277</v>
      </c>
      <c r="C333" s="39">
        <v>44402</v>
      </c>
      <c r="D333" s="39">
        <v>44469</v>
      </c>
      <c r="E333" s="39">
        <v>45016</v>
      </c>
      <c r="F333" s="40">
        <v>1018430844</v>
      </c>
      <c r="G333" s="40" t="s">
        <v>181</v>
      </c>
      <c r="H333" s="41">
        <v>8</v>
      </c>
      <c r="I333" s="42">
        <v>7169098</v>
      </c>
      <c r="J333" s="43">
        <v>4125755.9928386295</v>
      </c>
    </row>
    <row r="334" spans="2:10" ht="15.75" outlineLevel="2" x14ac:dyDescent="0.25">
      <c r="B334" s="38">
        <v>44277</v>
      </c>
      <c r="C334" s="39">
        <v>44402</v>
      </c>
      <c r="D334" s="39">
        <v>44500</v>
      </c>
      <c r="E334" s="39">
        <v>45016</v>
      </c>
      <c r="F334" s="40">
        <v>1018430844</v>
      </c>
      <c r="G334" s="40" t="s">
        <v>181</v>
      </c>
      <c r="H334" s="41">
        <v>8</v>
      </c>
      <c r="I334" s="42">
        <v>955880</v>
      </c>
      <c r="J334" s="43">
        <v>550100.95250958903</v>
      </c>
    </row>
    <row r="335" spans="2:10" ht="15.75" outlineLevel="2" x14ac:dyDescent="0.25">
      <c r="B335" s="38">
        <v>44277</v>
      </c>
      <c r="C335" s="39">
        <v>44402</v>
      </c>
      <c r="D335" s="39">
        <v>44530</v>
      </c>
      <c r="E335" s="39">
        <v>45016</v>
      </c>
      <c r="F335" s="40">
        <v>1018430844</v>
      </c>
      <c r="G335" s="40" t="s">
        <v>181</v>
      </c>
      <c r="H335" s="41">
        <v>8</v>
      </c>
      <c r="I335" s="42">
        <v>547062</v>
      </c>
      <c r="J335" s="43">
        <v>314829.60965999996</v>
      </c>
    </row>
    <row r="336" spans="2:10" ht="15.75" outlineLevel="2" x14ac:dyDescent="0.25">
      <c r="B336" s="38">
        <v>44348</v>
      </c>
      <c r="C336" s="39">
        <v>44473</v>
      </c>
      <c r="D336" s="39">
        <v>44347</v>
      </c>
      <c r="E336" s="39">
        <v>45016</v>
      </c>
      <c r="F336" s="40">
        <v>1018430844</v>
      </c>
      <c r="G336" s="40" t="s">
        <v>181</v>
      </c>
      <c r="H336" s="41">
        <v>8</v>
      </c>
      <c r="I336" s="42">
        <v>847959</v>
      </c>
      <c r="J336" s="43">
        <v>448657.77855164377</v>
      </c>
    </row>
    <row r="337" spans="2:10" ht="15.75" outlineLevel="2" x14ac:dyDescent="0.25">
      <c r="B337" s="38">
        <v>44233</v>
      </c>
      <c r="C337" s="39">
        <v>44247</v>
      </c>
      <c r="D337" s="39">
        <v>44286</v>
      </c>
      <c r="E337" s="39">
        <v>45016</v>
      </c>
      <c r="F337" s="40">
        <v>1018437251</v>
      </c>
      <c r="G337" s="40" t="s">
        <v>182</v>
      </c>
      <c r="H337" s="41">
        <v>8</v>
      </c>
      <c r="I337" s="42">
        <v>1432609</v>
      </c>
      <c r="J337" s="43">
        <v>868837.52019493142</v>
      </c>
    </row>
    <row r="338" spans="2:10" ht="15.75" outlineLevel="2" x14ac:dyDescent="0.25">
      <c r="B338" s="38">
        <v>44249</v>
      </c>
      <c r="C338" s="39">
        <v>44276</v>
      </c>
      <c r="D338" s="39">
        <v>44316</v>
      </c>
      <c r="E338" s="39">
        <v>45016</v>
      </c>
      <c r="F338" s="40">
        <v>1018437251</v>
      </c>
      <c r="G338" s="40" t="s">
        <v>182</v>
      </c>
      <c r="H338" s="41">
        <v>8</v>
      </c>
      <c r="I338" s="42">
        <v>642204</v>
      </c>
      <c r="J338" s="43">
        <v>381839.98283013701</v>
      </c>
    </row>
    <row r="339" spans="2:10" ht="15.75" outlineLevel="2" x14ac:dyDescent="0.25">
      <c r="B339" s="38">
        <v>44277</v>
      </c>
      <c r="C339" s="39">
        <v>44306</v>
      </c>
      <c r="D339" s="39">
        <v>44347</v>
      </c>
      <c r="E339" s="39">
        <v>45016</v>
      </c>
      <c r="F339" s="40">
        <v>1018437251</v>
      </c>
      <c r="G339" s="40" t="s">
        <v>182</v>
      </c>
      <c r="H339" s="41">
        <v>8</v>
      </c>
      <c r="I339" s="42">
        <v>908526</v>
      </c>
      <c r="J339" s="43">
        <v>522849.12120739731</v>
      </c>
    </row>
    <row r="340" spans="2:10" ht="15.75" outlineLevel="2" x14ac:dyDescent="0.25">
      <c r="B340" s="38">
        <v>44308</v>
      </c>
      <c r="C340" s="39">
        <v>44337</v>
      </c>
      <c r="D340" s="39">
        <v>44377</v>
      </c>
      <c r="E340" s="39">
        <v>45016</v>
      </c>
      <c r="F340" s="40">
        <v>1018437251</v>
      </c>
      <c r="G340" s="40" t="s">
        <v>182</v>
      </c>
      <c r="H340" s="41">
        <v>8</v>
      </c>
      <c r="I340" s="42">
        <v>1377491</v>
      </c>
      <c r="J340" s="43">
        <v>765696.48730013683</v>
      </c>
    </row>
    <row r="341" spans="2:10" ht="15.75" outlineLevel="2" x14ac:dyDescent="0.25">
      <c r="B341" s="38">
        <v>44338</v>
      </c>
      <c r="C341" s="39">
        <v>44367</v>
      </c>
      <c r="D341" s="39">
        <v>44408</v>
      </c>
      <c r="E341" s="39">
        <v>45016</v>
      </c>
      <c r="F341" s="40">
        <v>1018437251</v>
      </c>
      <c r="G341" s="40" t="s">
        <v>182</v>
      </c>
      <c r="H341" s="41">
        <v>8</v>
      </c>
      <c r="I341" s="42">
        <v>1111507</v>
      </c>
      <c r="J341" s="43">
        <v>594630.20832917804</v>
      </c>
    </row>
    <row r="342" spans="2:10" ht="15.75" outlineLevel="2" x14ac:dyDescent="0.25">
      <c r="B342" s="38">
        <v>44368</v>
      </c>
      <c r="C342" s="39">
        <v>44397</v>
      </c>
      <c r="D342" s="39">
        <v>44408</v>
      </c>
      <c r="E342" s="39">
        <v>45016</v>
      </c>
      <c r="F342" s="40">
        <v>1018437251</v>
      </c>
      <c r="G342" s="40" t="s">
        <v>182</v>
      </c>
      <c r="H342" s="41">
        <v>8</v>
      </c>
      <c r="I342" s="42">
        <v>97047</v>
      </c>
      <c r="J342" s="43">
        <v>50083.736583698628</v>
      </c>
    </row>
    <row r="343" spans="2:10" ht="15.75" outlineLevel="2" x14ac:dyDescent="0.25">
      <c r="B343" s="38">
        <v>44368</v>
      </c>
      <c r="C343" s="39">
        <v>44397</v>
      </c>
      <c r="D343" s="39">
        <v>44439</v>
      </c>
      <c r="E343" s="39">
        <v>45016</v>
      </c>
      <c r="F343" s="40">
        <v>1018437251</v>
      </c>
      <c r="G343" s="40" t="s">
        <v>182</v>
      </c>
      <c r="H343" s="41">
        <v>8</v>
      </c>
      <c r="I343" s="42">
        <v>1074457</v>
      </c>
      <c r="J343" s="43">
        <v>554502.67765630141</v>
      </c>
    </row>
    <row r="344" spans="2:10" ht="15.75" outlineLevel="2" x14ac:dyDescent="0.25">
      <c r="B344" s="38">
        <v>44398</v>
      </c>
      <c r="C344" s="39">
        <v>44427</v>
      </c>
      <c r="D344" s="39">
        <v>44439</v>
      </c>
      <c r="E344" s="39">
        <v>45016</v>
      </c>
      <c r="F344" s="40">
        <v>1018437251</v>
      </c>
      <c r="G344" s="40" t="s">
        <v>182</v>
      </c>
      <c r="H344" s="41">
        <v>8</v>
      </c>
      <c r="I344" s="42">
        <v>74100</v>
      </c>
      <c r="J344" s="43">
        <v>36838.774397260277</v>
      </c>
    </row>
    <row r="345" spans="2:10" ht="15.75" outlineLevel="2" x14ac:dyDescent="0.25">
      <c r="B345" s="38">
        <v>44398</v>
      </c>
      <c r="C345" s="39">
        <v>44427</v>
      </c>
      <c r="D345" s="39">
        <v>44469</v>
      </c>
      <c r="E345" s="39">
        <v>45016</v>
      </c>
      <c r="F345" s="40">
        <v>1018437251</v>
      </c>
      <c r="G345" s="40" t="s">
        <v>182</v>
      </c>
      <c r="H345" s="41">
        <v>8</v>
      </c>
      <c r="I345" s="42">
        <v>1061323</v>
      </c>
      <c r="J345" s="43">
        <v>527636.14790315065</v>
      </c>
    </row>
    <row r="346" spans="2:10" ht="15.75" outlineLevel="2" x14ac:dyDescent="0.25">
      <c r="B346" s="38">
        <v>44428</v>
      </c>
      <c r="C346" s="39">
        <v>44457</v>
      </c>
      <c r="D346" s="39">
        <v>44469</v>
      </c>
      <c r="E346" s="39">
        <v>45016</v>
      </c>
      <c r="F346" s="40">
        <v>1018437251</v>
      </c>
      <c r="G346" s="40" t="s">
        <v>182</v>
      </c>
      <c r="H346" s="41">
        <v>8</v>
      </c>
      <c r="I346" s="42">
        <v>75809</v>
      </c>
      <c r="J346" s="43">
        <v>36253.452673561645</v>
      </c>
    </row>
    <row r="347" spans="2:10" ht="15.75" outlineLevel="2" x14ac:dyDescent="0.25">
      <c r="B347" s="38">
        <v>44428</v>
      </c>
      <c r="C347" s="39">
        <v>44457</v>
      </c>
      <c r="D347" s="39">
        <v>44500</v>
      </c>
      <c r="E347" s="39">
        <v>45016</v>
      </c>
      <c r="F347" s="40">
        <v>1018437251</v>
      </c>
      <c r="G347" s="40" t="s">
        <v>182</v>
      </c>
      <c r="H347" s="41">
        <v>8</v>
      </c>
      <c r="I347" s="42">
        <v>1061324</v>
      </c>
      <c r="J347" s="43">
        <v>507547.38098794513</v>
      </c>
    </row>
    <row r="348" spans="2:10" ht="15.75" outlineLevel="2" x14ac:dyDescent="0.25">
      <c r="B348" s="38">
        <v>44458</v>
      </c>
      <c r="C348" s="39">
        <v>44487</v>
      </c>
      <c r="D348" s="39">
        <v>44500</v>
      </c>
      <c r="E348" s="39">
        <v>45016</v>
      </c>
      <c r="F348" s="40">
        <v>1018437251</v>
      </c>
      <c r="G348" s="40" t="s">
        <v>182</v>
      </c>
      <c r="H348" s="41">
        <v>8</v>
      </c>
      <c r="I348" s="42">
        <v>113713</v>
      </c>
      <c r="J348" s="43">
        <v>52311.578315479455</v>
      </c>
    </row>
    <row r="349" spans="2:10" ht="15.75" outlineLevel="2" x14ac:dyDescent="0.25">
      <c r="B349" s="38">
        <v>44458</v>
      </c>
      <c r="C349" s="39">
        <v>44487</v>
      </c>
      <c r="D349" s="39">
        <v>44530</v>
      </c>
      <c r="E349" s="39">
        <v>45016</v>
      </c>
      <c r="F349" s="40">
        <v>1018437251</v>
      </c>
      <c r="G349" s="40" t="s">
        <v>182</v>
      </c>
      <c r="H349" s="41">
        <v>8</v>
      </c>
      <c r="I349" s="42">
        <v>225262</v>
      </c>
      <c r="J349" s="43">
        <v>103627.64815369862</v>
      </c>
    </row>
    <row r="350" spans="2:10" ht="15.75" outlineLevel="2" x14ac:dyDescent="0.25">
      <c r="B350" s="38">
        <v>44458</v>
      </c>
      <c r="C350" s="39">
        <v>44487</v>
      </c>
      <c r="D350" s="39">
        <v>44530</v>
      </c>
      <c r="E350" s="39">
        <v>45016</v>
      </c>
      <c r="F350" s="40">
        <v>1018437251</v>
      </c>
      <c r="G350" s="40" t="s">
        <v>183</v>
      </c>
      <c r="H350" s="41">
        <v>8</v>
      </c>
      <c r="I350" s="42">
        <v>1023419</v>
      </c>
      <c r="J350" s="43">
        <v>470805.12490260263</v>
      </c>
    </row>
    <row r="351" spans="2:10" ht="15.75" outlineLevel="2" x14ac:dyDescent="0.25">
      <c r="B351" s="38">
        <v>44368</v>
      </c>
      <c r="C351" s="39">
        <v>44493</v>
      </c>
      <c r="D351" s="39">
        <v>44408</v>
      </c>
      <c r="E351" s="39">
        <v>45016</v>
      </c>
      <c r="F351" s="40">
        <v>1018461568</v>
      </c>
      <c r="G351" s="40" t="s">
        <v>184</v>
      </c>
      <c r="H351" s="41">
        <v>8</v>
      </c>
      <c r="I351" s="42">
        <v>3251887</v>
      </c>
      <c r="J351" s="43">
        <v>1678224.4882165752</v>
      </c>
    </row>
    <row r="352" spans="2:10" ht="15.75" outlineLevel="2" x14ac:dyDescent="0.25">
      <c r="B352" s="38">
        <v>44368</v>
      </c>
      <c r="C352" s="39">
        <v>44493</v>
      </c>
      <c r="D352" s="39">
        <v>44439</v>
      </c>
      <c r="E352" s="39">
        <v>45016</v>
      </c>
      <c r="F352" s="40">
        <v>1018461568</v>
      </c>
      <c r="G352" s="40" t="s">
        <v>184</v>
      </c>
      <c r="H352" s="41">
        <v>8</v>
      </c>
      <c r="I352" s="42">
        <v>3251887</v>
      </c>
      <c r="J352" s="43">
        <v>1678224.4882165752</v>
      </c>
    </row>
    <row r="353" spans="2:10" ht="15.75" outlineLevel="2" x14ac:dyDescent="0.25">
      <c r="B353" s="38">
        <v>44368</v>
      </c>
      <c r="C353" s="39">
        <v>44493</v>
      </c>
      <c r="D353" s="39">
        <v>44469</v>
      </c>
      <c r="E353" s="39">
        <v>45016</v>
      </c>
      <c r="F353" s="40">
        <v>1018461568</v>
      </c>
      <c r="G353" s="40" t="s">
        <v>184</v>
      </c>
      <c r="H353" s="41">
        <v>8</v>
      </c>
      <c r="I353" s="42">
        <v>3146987</v>
      </c>
      <c r="J353" s="43">
        <v>1624087.9979836987</v>
      </c>
    </row>
    <row r="354" spans="2:10" ht="15.75" outlineLevel="2" x14ac:dyDescent="0.25">
      <c r="B354" s="38">
        <v>44368</v>
      </c>
      <c r="C354" s="39">
        <v>44493</v>
      </c>
      <c r="D354" s="39">
        <v>44500</v>
      </c>
      <c r="E354" s="39">
        <v>45016</v>
      </c>
      <c r="F354" s="40">
        <v>1018461568</v>
      </c>
      <c r="G354" s="40" t="s">
        <v>184</v>
      </c>
      <c r="H354" s="41">
        <v>8</v>
      </c>
      <c r="I354" s="42">
        <v>3251887</v>
      </c>
      <c r="J354" s="43">
        <v>1678224.4882165752</v>
      </c>
    </row>
    <row r="355" spans="2:10" ht="15.75" outlineLevel="2" x14ac:dyDescent="0.25">
      <c r="B355" s="38">
        <v>44368</v>
      </c>
      <c r="C355" s="39">
        <v>44493</v>
      </c>
      <c r="D355" s="39">
        <v>44530</v>
      </c>
      <c r="E355" s="39">
        <v>45016</v>
      </c>
      <c r="F355" s="40">
        <v>1018461568</v>
      </c>
      <c r="G355" s="40" t="s">
        <v>185</v>
      </c>
      <c r="H355" s="41">
        <v>8</v>
      </c>
      <c r="I355" s="42">
        <v>314699</v>
      </c>
      <c r="J355" s="43">
        <v>162408.95462150685</v>
      </c>
    </row>
    <row r="356" spans="2:10" ht="15.75" outlineLevel="2" x14ac:dyDescent="0.25">
      <c r="B356" s="38">
        <v>44455</v>
      </c>
      <c r="C356" s="39">
        <v>44456</v>
      </c>
      <c r="D356" s="39">
        <v>44530</v>
      </c>
      <c r="E356" s="39">
        <v>45016</v>
      </c>
      <c r="F356" s="40">
        <v>1018461568</v>
      </c>
      <c r="G356" s="40" t="s">
        <v>184</v>
      </c>
      <c r="H356" s="41">
        <v>8</v>
      </c>
      <c r="I356" s="42">
        <v>163594</v>
      </c>
      <c r="J356" s="43">
        <v>75364.28222876713</v>
      </c>
    </row>
    <row r="357" spans="2:10" ht="15.75" outlineLevel="2" x14ac:dyDescent="0.25">
      <c r="B357" s="38">
        <v>44373</v>
      </c>
      <c r="C357" s="39">
        <v>44508</v>
      </c>
      <c r="D357" s="39">
        <v>44408</v>
      </c>
      <c r="E357" s="39">
        <v>45016</v>
      </c>
      <c r="F357" s="40">
        <v>1018462816</v>
      </c>
      <c r="G357" s="40" t="s">
        <v>186</v>
      </c>
      <c r="H357" s="41">
        <v>8</v>
      </c>
      <c r="I357" s="42">
        <v>4387684</v>
      </c>
      <c r="J357" s="43">
        <v>2247238.9121747944</v>
      </c>
    </row>
    <row r="358" spans="2:10" ht="15.75" outlineLevel="2" x14ac:dyDescent="0.25">
      <c r="B358" s="38">
        <v>44373</v>
      </c>
      <c r="C358" s="39">
        <v>44508</v>
      </c>
      <c r="D358" s="39">
        <v>44439</v>
      </c>
      <c r="E358" s="39">
        <v>45016</v>
      </c>
      <c r="F358" s="40">
        <v>1018462816</v>
      </c>
      <c r="G358" s="40" t="s">
        <v>186</v>
      </c>
      <c r="H358" s="41">
        <v>8</v>
      </c>
      <c r="I358" s="42">
        <v>4387684</v>
      </c>
      <c r="J358" s="43">
        <v>2247238.9121747944</v>
      </c>
    </row>
    <row r="359" spans="2:10" ht="15.75" outlineLevel="2" x14ac:dyDescent="0.25">
      <c r="B359" s="38">
        <v>44373</v>
      </c>
      <c r="C359" s="39">
        <v>44508</v>
      </c>
      <c r="D359" s="39">
        <v>44469</v>
      </c>
      <c r="E359" s="39">
        <v>45016</v>
      </c>
      <c r="F359" s="40">
        <v>1018462816</v>
      </c>
      <c r="G359" s="40" t="s">
        <v>186</v>
      </c>
      <c r="H359" s="41">
        <v>8</v>
      </c>
      <c r="I359" s="42">
        <v>4246146</v>
      </c>
      <c r="J359" s="43">
        <v>2174747.4334923285</v>
      </c>
    </row>
    <row r="360" spans="2:10" ht="15.75" outlineLevel="2" x14ac:dyDescent="0.25">
      <c r="B360" s="38">
        <v>44373</v>
      </c>
      <c r="C360" s="39">
        <v>44508</v>
      </c>
      <c r="D360" s="39">
        <v>44500</v>
      </c>
      <c r="E360" s="39">
        <v>45016</v>
      </c>
      <c r="F360" s="40">
        <v>1018462816</v>
      </c>
      <c r="G360" s="40" t="s">
        <v>186</v>
      </c>
      <c r="H360" s="41">
        <v>8</v>
      </c>
      <c r="I360" s="42">
        <v>4387684</v>
      </c>
      <c r="J360" s="43">
        <v>2247238.9121747944</v>
      </c>
    </row>
    <row r="361" spans="2:10" ht="15.75" outlineLevel="2" x14ac:dyDescent="0.25">
      <c r="B361" s="38">
        <v>44373</v>
      </c>
      <c r="C361" s="39">
        <v>44508</v>
      </c>
      <c r="D361" s="39">
        <v>44530</v>
      </c>
      <c r="E361" s="39">
        <v>45016</v>
      </c>
      <c r="F361" s="40">
        <v>1018462816</v>
      </c>
      <c r="G361" s="40" t="s">
        <v>186</v>
      </c>
      <c r="H361" s="41">
        <v>8</v>
      </c>
      <c r="I361" s="42">
        <v>220788</v>
      </c>
      <c r="J361" s="43">
        <v>113080.92947013697</v>
      </c>
    </row>
    <row r="362" spans="2:10" ht="15.75" outlineLevel="2" x14ac:dyDescent="0.25">
      <c r="B362" s="38">
        <v>44373</v>
      </c>
      <c r="C362" s="39">
        <v>44508</v>
      </c>
      <c r="D362" s="39">
        <v>44530</v>
      </c>
      <c r="E362" s="39">
        <v>45016</v>
      </c>
      <c r="F362" s="40">
        <v>1018462816</v>
      </c>
      <c r="G362" s="40" t="s">
        <v>187</v>
      </c>
      <c r="H362" s="41">
        <v>8</v>
      </c>
      <c r="I362" s="42">
        <v>1839997</v>
      </c>
      <c r="J362" s="43">
        <v>942390.7593812329</v>
      </c>
    </row>
    <row r="363" spans="2:10" ht="15.75" outlineLevel="2" x14ac:dyDescent="0.25">
      <c r="B363" s="38">
        <v>44468</v>
      </c>
      <c r="C363" s="39">
        <v>44481</v>
      </c>
      <c r="D363" s="39">
        <v>44530</v>
      </c>
      <c r="E363" s="39">
        <v>45016</v>
      </c>
      <c r="F363" s="40">
        <v>1018463124</v>
      </c>
      <c r="G363" s="40" t="s">
        <v>188</v>
      </c>
      <c r="H363" s="41">
        <v>8</v>
      </c>
      <c r="I363" s="42">
        <v>2025348</v>
      </c>
      <c r="J363" s="43">
        <v>914685.72164547932</v>
      </c>
    </row>
    <row r="364" spans="2:10" ht="15.75" outlineLevel="2" x14ac:dyDescent="0.25">
      <c r="B364" s="38">
        <v>44214</v>
      </c>
      <c r="C364" s="39">
        <v>44229</v>
      </c>
      <c r="D364" s="39">
        <v>44530</v>
      </c>
      <c r="E364" s="39">
        <v>45016</v>
      </c>
      <c r="F364" s="40">
        <v>1019061245</v>
      </c>
      <c r="G364" s="40" t="s">
        <v>189</v>
      </c>
      <c r="H364" s="41">
        <v>8</v>
      </c>
      <c r="I364" s="42">
        <v>21991</v>
      </c>
      <c r="J364" s="43">
        <v>13600.225501232875</v>
      </c>
    </row>
    <row r="365" spans="2:10" ht="15.75" outlineLevel="2" x14ac:dyDescent="0.25">
      <c r="B365" s="38">
        <v>44372</v>
      </c>
      <c r="C365" s="39">
        <v>44381</v>
      </c>
      <c r="D365" s="39">
        <v>44530</v>
      </c>
      <c r="E365" s="39">
        <v>45016</v>
      </c>
      <c r="F365" s="40">
        <v>1019061245</v>
      </c>
      <c r="G365" s="40" t="s">
        <v>189</v>
      </c>
      <c r="H365" s="41">
        <v>8</v>
      </c>
      <c r="I365" s="42">
        <v>16916</v>
      </c>
      <c r="J365" s="43">
        <v>8663.8630854794519</v>
      </c>
    </row>
    <row r="366" spans="2:10" ht="15.75" outlineLevel="2" x14ac:dyDescent="0.25">
      <c r="B366" s="38">
        <v>44461</v>
      </c>
      <c r="C366" s="39">
        <v>44463</v>
      </c>
      <c r="D366" s="39">
        <v>44500</v>
      </c>
      <c r="E366" s="39">
        <v>45016</v>
      </c>
      <c r="F366" s="40">
        <v>1019129341</v>
      </c>
      <c r="G366" s="40" t="s">
        <v>190</v>
      </c>
      <c r="H366" s="41">
        <v>8</v>
      </c>
      <c r="I366" s="42">
        <v>394471</v>
      </c>
      <c r="J366" s="43">
        <v>179937.51435301371</v>
      </c>
    </row>
    <row r="367" spans="2:10" ht="15.75" outlineLevel="2" x14ac:dyDescent="0.25">
      <c r="B367" s="38">
        <v>44318</v>
      </c>
      <c r="C367" s="39">
        <v>44322</v>
      </c>
      <c r="D367" s="39">
        <v>44377</v>
      </c>
      <c r="E367" s="39">
        <v>45016</v>
      </c>
      <c r="F367" s="40">
        <v>1020767153</v>
      </c>
      <c r="G367" s="40" t="s">
        <v>191</v>
      </c>
      <c r="H367" s="41">
        <v>8</v>
      </c>
      <c r="I367" s="42">
        <v>523058</v>
      </c>
      <c r="J367" s="43">
        <v>287333.7439969863</v>
      </c>
    </row>
    <row r="368" spans="2:10" ht="15.75" outlineLevel="2" x14ac:dyDescent="0.25">
      <c r="B368" s="38">
        <v>44329</v>
      </c>
      <c r="C368" s="39">
        <v>44333</v>
      </c>
      <c r="D368" s="39">
        <v>44377</v>
      </c>
      <c r="E368" s="39">
        <v>45016</v>
      </c>
      <c r="F368" s="40">
        <v>1020767153</v>
      </c>
      <c r="G368" s="40" t="s">
        <v>191</v>
      </c>
      <c r="H368" s="41">
        <v>8</v>
      </c>
      <c r="I368" s="42">
        <v>871763</v>
      </c>
      <c r="J368" s="43">
        <v>470355.1887056164</v>
      </c>
    </row>
    <row r="369" spans="2:10" ht="15.75" outlineLevel="2" x14ac:dyDescent="0.25">
      <c r="B369" s="38">
        <v>44329</v>
      </c>
      <c r="C369" s="39">
        <v>44333</v>
      </c>
      <c r="D369" s="39">
        <v>44530</v>
      </c>
      <c r="E369" s="39">
        <v>45016</v>
      </c>
      <c r="F369" s="40">
        <v>1020767153</v>
      </c>
      <c r="G369" s="40" t="s">
        <v>191</v>
      </c>
      <c r="H369" s="41">
        <v>8</v>
      </c>
      <c r="I369" s="42">
        <v>37344</v>
      </c>
      <c r="J369" s="43">
        <v>20148.760806575341</v>
      </c>
    </row>
    <row r="370" spans="2:10" ht="15.75" outlineLevel="2" x14ac:dyDescent="0.25">
      <c r="B370" s="38">
        <v>44281</v>
      </c>
      <c r="C370" s="39">
        <v>44295</v>
      </c>
      <c r="D370" s="39">
        <v>44316</v>
      </c>
      <c r="E370" s="39">
        <v>45016</v>
      </c>
      <c r="F370" s="40">
        <v>1020810996</v>
      </c>
      <c r="G370" s="40" t="s">
        <v>192</v>
      </c>
      <c r="H370" s="41">
        <v>8</v>
      </c>
      <c r="I370" s="42">
        <v>1318040</v>
      </c>
      <c r="J370" s="43">
        <v>753327.56753424648</v>
      </c>
    </row>
    <row r="371" spans="2:10" ht="15.75" outlineLevel="2" x14ac:dyDescent="0.25">
      <c r="B371" s="38">
        <v>44281</v>
      </c>
      <c r="C371" s="39">
        <v>44295</v>
      </c>
      <c r="D371" s="39">
        <v>44530</v>
      </c>
      <c r="E371" s="39">
        <v>45016</v>
      </c>
      <c r="F371" s="40">
        <v>1020810996</v>
      </c>
      <c r="G371" s="40" t="s">
        <v>192</v>
      </c>
      <c r="H371" s="41">
        <v>8</v>
      </c>
      <c r="I371" s="42">
        <v>39142</v>
      </c>
      <c r="J371" s="43">
        <v>22371.663719178076</v>
      </c>
    </row>
    <row r="372" spans="2:10" ht="15.75" outlineLevel="2" x14ac:dyDescent="0.25">
      <c r="B372" s="38">
        <v>44335</v>
      </c>
      <c r="C372" s="39">
        <v>44344</v>
      </c>
      <c r="D372" s="39">
        <v>44530</v>
      </c>
      <c r="E372" s="39">
        <v>45016</v>
      </c>
      <c r="F372" s="40">
        <v>1022334799</v>
      </c>
      <c r="G372" s="40" t="s">
        <v>193</v>
      </c>
      <c r="H372" s="41">
        <v>8</v>
      </c>
      <c r="I372" s="42">
        <v>35388</v>
      </c>
      <c r="J372" s="43">
        <v>19024.128271232876</v>
      </c>
    </row>
    <row r="373" spans="2:10" ht="15.75" outlineLevel="2" x14ac:dyDescent="0.25">
      <c r="B373" s="38">
        <v>44363</v>
      </c>
      <c r="C373" s="39">
        <v>44365</v>
      </c>
      <c r="D373" s="39">
        <v>44408</v>
      </c>
      <c r="E373" s="39">
        <v>45016</v>
      </c>
      <c r="F373" s="40">
        <v>1022376651</v>
      </c>
      <c r="G373" s="40" t="s">
        <v>194</v>
      </c>
      <c r="H373" s="41">
        <v>8</v>
      </c>
      <c r="I373" s="42">
        <v>210163</v>
      </c>
      <c r="J373" s="43">
        <v>109281.50679191781</v>
      </c>
    </row>
    <row r="374" spans="2:10" ht="15.75" outlineLevel="2" x14ac:dyDescent="0.25">
      <c r="B374" s="38">
        <v>44368</v>
      </c>
      <c r="C374" s="39">
        <v>44372</v>
      </c>
      <c r="D374" s="39">
        <v>44530</v>
      </c>
      <c r="E374" s="39">
        <v>45016</v>
      </c>
      <c r="F374" s="40">
        <v>1022376651</v>
      </c>
      <c r="G374" s="40" t="s">
        <v>194</v>
      </c>
      <c r="H374" s="41">
        <v>8</v>
      </c>
      <c r="I374" s="42">
        <v>10438</v>
      </c>
      <c r="J374" s="43">
        <v>5386.8130128767116</v>
      </c>
    </row>
    <row r="375" spans="2:10" ht="15.75" outlineLevel="2" x14ac:dyDescent="0.25">
      <c r="B375" s="38">
        <v>44402</v>
      </c>
      <c r="C375" s="39">
        <v>44405</v>
      </c>
      <c r="D375" s="39">
        <v>44439</v>
      </c>
      <c r="E375" s="39">
        <v>45016</v>
      </c>
      <c r="F375" s="40">
        <v>1022376651</v>
      </c>
      <c r="G375" s="40" t="s">
        <v>194</v>
      </c>
      <c r="H375" s="41">
        <v>8</v>
      </c>
      <c r="I375" s="42">
        <v>257163</v>
      </c>
      <c r="J375" s="43">
        <v>127176.01613547944</v>
      </c>
    </row>
    <row r="376" spans="2:10" ht="15.75" outlineLevel="2" x14ac:dyDescent="0.25">
      <c r="B376" s="38">
        <v>44402</v>
      </c>
      <c r="C376" s="39">
        <v>44405</v>
      </c>
      <c r="D376" s="39">
        <v>44530</v>
      </c>
      <c r="E376" s="39">
        <v>45016</v>
      </c>
      <c r="F376" s="40">
        <v>1022376651</v>
      </c>
      <c r="G376" s="40" t="s">
        <v>194</v>
      </c>
      <c r="H376" s="41">
        <v>8</v>
      </c>
      <c r="I376" s="42">
        <v>20876</v>
      </c>
      <c r="J376" s="43">
        <v>10323.90551068493</v>
      </c>
    </row>
    <row r="377" spans="2:10" ht="15.75" outlineLevel="2" x14ac:dyDescent="0.25">
      <c r="B377" s="38">
        <v>44490</v>
      </c>
      <c r="C377" s="39">
        <v>44495</v>
      </c>
      <c r="D377" s="39">
        <v>44530</v>
      </c>
      <c r="E377" s="39">
        <v>45016</v>
      </c>
      <c r="F377" s="40">
        <v>1022389200</v>
      </c>
      <c r="G377" s="40" t="s">
        <v>195</v>
      </c>
      <c r="H377" s="41">
        <v>8</v>
      </c>
      <c r="I377" s="42">
        <v>275932</v>
      </c>
      <c r="J377" s="43">
        <v>120108.24794356164</v>
      </c>
    </row>
    <row r="378" spans="2:10" ht="15.75" outlineLevel="2" x14ac:dyDescent="0.25">
      <c r="B378" s="38">
        <v>44411</v>
      </c>
      <c r="C378" s="39">
        <v>44413</v>
      </c>
      <c r="D378" s="39">
        <v>44530</v>
      </c>
      <c r="E378" s="39">
        <v>45016</v>
      </c>
      <c r="F378" s="40">
        <v>1023003842</v>
      </c>
      <c r="G378" s="40" t="s">
        <v>196</v>
      </c>
      <c r="H378" s="41">
        <v>8</v>
      </c>
      <c r="I378" s="42">
        <v>15633</v>
      </c>
      <c r="J378" s="43">
        <v>7639.0868650684934</v>
      </c>
    </row>
    <row r="379" spans="2:10" ht="15.75" outlineLevel="2" x14ac:dyDescent="0.25">
      <c r="B379" s="38">
        <v>44202</v>
      </c>
      <c r="C379" s="39">
        <v>44204</v>
      </c>
      <c r="D379" s="39">
        <v>44530</v>
      </c>
      <c r="E379" s="39">
        <v>45016</v>
      </c>
      <c r="F379" s="40">
        <v>1023862550</v>
      </c>
      <c r="G379" s="40" t="s">
        <v>197</v>
      </c>
      <c r="H379" s="41">
        <v>8</v>
      </c>
      <c r="I379" s="42">
        <v>43758</v>
      </c>
      <c r="J379" s="43">
        <v>27382.503602465753</v>
      </c>
    </row>
    <row r="380" spans="2:10" ht="15.75" outlineLevel="2" x14ac:dyDescent="0.25">
      <c r="B380" s="38">
        <v>44264</v>
      </c>
      <c r="C380" s="39">
        <v>44272</v>
      </c>
      <c r="D380" s="39">
        <v>44286</v>
      </c>
      <c r="E380" s="39">
        <v>45016</v>
      </c>
      <c r="F380" s="40">
        <v>1024468714</v>
      </c>
      <c r="G380" s="40" t="s">
        <v>198</v>
      </c>
      <c r="H380" s="41">
        <v>8</v>
      </c>
      <c r="I380" s="42">
        <v>1765949</v>
      </c>
      <c r="J380" s="43">
        <v>1030205.5387031507</v>
      </c>
    </row>
    <row r="381" spans="2:10" ht="15.75" outlineLevel="2" x14ac:dyDescent="0.25">
      <c r="B381" s="38">
        <v>44264</v>
      </c>
      <c r="C381" s="39">
        <v>44272</v>
      </c>
      <c r="D381" s="39">
        <v>44530</v>
      </c>
      <c r="E381" s="39">
        <v>45016</v>
      </c>
      <c r="F381" s="40">
        <v>1024468714</v>
      </c>
      <c r="G381" s="40" t="s">
        <v>198</v>
      </c>
      <c r="H381" s="41">
        <v>8</v>
      </c>
      <c r="I381" s="42">
        <v>93915</v>
      </c>
      <c r="J381" s="43">
        <v>54787.399391095896</v>
      </c>
    </row>
    <row r="382" spans="2:10" ht="15.75" outlineLevel="2" x14ac:dyDescent="0.25">
      <c r="B382" s="38">
        <v>44398</v>
      </c>
      <c r="C382" s="39">
        <v>44400</v>
      </c>
      <c r="D382" s="39">
        <v>44439</v>
      </c>
      <c r="E382" s="39">
        <v>45016</v>
      </c>
      <c r="F382" s="40">
        <v>1026251509</v>
      </c>
      <c r="G382" s="40" t="s">
        <v>199</v>
      </c>
      <c r="H382" s="41">
        <v>8</v>
      </c>
      <c r="I382" s="42">
        <v>117401</v>
      </c>
      <c r="J382" s="43">
        <v>58365.842820684935</v>
      </c>
    </row>
    <row r="383" spans="2:10" ht="15.75" outlineLevel="2" x14ac:dyDescent="0.25">
      <c r="B383" s="38">
        <v>44398</v>
      </c>
      <c r="C383" s="39">
        <v>44400</v>
      </c>
      <c r="D383" s="39">
        <v>44530</v>
      </c>
      <c r="E383" s="39">
        <v>45016</v>
      </c>
      <c r="F383" s="40">
        <v>1026251509</v>
      </c>
      <c r="G383" s="40" t="s">
        <v>199</v>
      </c>
      <c r="H383" s="41">
        <v>8</v>
      </c>
      <c r="I383" s="42">
        <v>6956</v>
      </c>
      <c r="J383" s="43">
        <v>3458.1715884931505</v>
      </c>
    </row>
    <row r="384" spans="2:10" ht="15.75" outlineLevel="2" x14ac:dyDescent="0.25">
      <c r="B384" s="38">
        <v>44318</v>
      </c>
      <c r="C384" s="39">
        <v>44347</v>
      </c>
      <c r="D384" s="39">
        <v>44347</v>
      </c>
      <c r="E384" s="39">
        <v>45016</v>
      </c>
      <c r="F384" s="40">
        <v>1026282736</v>
      </c>
      <c r="G384" s="40" t="s">
        <v>200</v>
      </c>
      <c r="H384" s="41">
        <v>8</v>
      </c>
      <c r="I384" s="42">
        <v>878243</v>
      </c>
      <c r="J384" s="43">
        <v>482449.07702232868</v>
      </c>
    </row>
    <row r="385" spans="2:10" ht="15.75" outlineLevel="2" x14ac:dyDescent="0.25">
      <c r="B385" s="38">
        <v>44318</v>
      </c>
      <c r="C385" s="39">
        <v>44347</v>
      </c>
      <c r="D385" s="39">
        <v>44377</v>
      </c>
      <c r="E385" s="39">
        <v>45016</v>
      </c>
      <c r="F385" s="40">
        <v>1026282736</v>
      </c>
      <c r="G385" s="40" t="s">
        <v>200</v>
      </c>
      <c r="H385" s="41">
        <v>8</v>
      </c>
      <c r="I385" s="42">
        <v>2653275</v>
      </c>
      <c r="J385" s="43">
        <v>1457535.1865445205</v>
      </c>
    </row>
    <row r="386" spans="2:10" ht="15.75" outlineLevel="2" x14ac:dyDescent="0.25">
      <c r="B386" s="38">
        <v>44318</v>
      </c>
      <c r="C386" s="39">
        <v>44347</v>
      </c>
      <c r="D386" s="39">
        <v>44530</v>
      </c>
      <c r="E386" s="39">
        <v>45016</v>
      </c>
      <c r="F386" s="40">
        <v>1026282736</v>
      </c>
      <c r="G386" s="40" t="s">
        <v>200</v>
      </c>
      <c r="H386" s="41">
        <v>8</v>
      </c>
      <c r="I386" s="42">
        <v>106033</v>
      </c>
      <c r="J386" s="43">
        <v>58247.572692191781</v>
      </c>
    </row>
    <row r="387" spans="2:10" ht="15.75" outlineLevel="2" x14ac:dyDescent="0.25">
      <c r="B387" s="38">
        <v>44358</v>
      </c>
      <c r="C387" s="39">
        <v>44365</v>
      </c>
      <c r="D387" s="39">
        <v>44408</v>
      </c>
      <c r="E387" s="39">
        <v>45016</v>
      </c>
      <c r="F387" s="40">
        <v>1030555549</v>
      </c>
      <c r="G387" s="40" t="s">
        <v>201</v>
      </c>
      <c r="H387" s="41">
        <v>8</v>
      </c>
      <c r="I387" s="42">
        <v>1402785</v>
      </c>
      <c r="J387" s="43">
        <v>731253.56507876702</v>
      </c>
    </row>
    <row r="388" spans="2:10" ht="15.75" outlineLevel="2" x14ac:dyDescent="0.25">
      <c r="B388" s="38">
        <v>44358</v>
      </c>
      <c r="C388" s="39">
        <v>44365</v>
      </c>
      <c r="D388" s="39">
        <v>44530</v>
      </c>
      <c r="E388" s="39">
        <v>45016</v>
      </c>
      <c r="F388" s="40">
        <v>1030555549</v>
      </c>
      <c r="G388" s="40" t="s">
        <v>201</v>
      </c>
      <c r="H388" s="41">
        <v>8</v>
      </c>
      <c r="I388" s="42">
        <v>37100</v>
      </c>
      <c r="J388" s="43">
        <v>19339.747191780825</v>
      </c>
    </row>
    <row r="389" spans="2:10" ht="15.75" outlineLevel="2" x14ac:dyDescent="0.25">
      <c r="B389" s="38">
        <v>44380</v>
      </c>
      <c r="C389" s="39">
        <v>44382</v>
      </c>
      <c r="D389" s="39">
        <v>44408</v>
      </c>
      <c r="E389" s="39">
        <v>45016</v>
      </c>
      <c r="F389" s="40">
        <v>1032370516</v>
      </c>
      <c r="G389" s="40" t="s">
        <v>202</v>
      </c>
      <c r="H389" s="41">
        <v>8</v>
      </c>
      <c r="I389" s="42">
        <v>160860</v>
      </c>
      <c r="J389" s="43">
        <v>81653.924243835616</v>
      </c>
    </row>
    <row r="390" spans="2:10" ht="15.75" outlineLevel="2" x14ac:dyDescent="0.25">
      <c r="B390" s="38">
        <v>44389</v>
      </c>
      <c r="C390" s="39">
        <v>44393</v>
      </c>
      <c r="D390" s="39">
        <v>44439</v>
      </c>
      <c r="E390" s="39">
        <v>45016</v>
      </c>
      <c r="F390" s="40">
        <v>1032370516</v>
      </c>
      <c r="G390" s="40" t="s">
        <v>202</v>
      </c>
      <c r="H390" s="41">
        <v>8</v>
      </c>
      <c r="I390" s="42">
        <v>482581</v>
      </c>
      <c r="J390" s="43">
        <v>242754.04256972598</v>
      </c>
    </row>
    <row r="391" spans="2:10" ht="15.75" outlineLevel="2" x14ac:dyDescent="0.25">
      <c r="B391" s="38">
        <v>44389</v>
      </c>
      <c r="C391" s="39">
        <v>44393</v>
      </c>
      <c r="D391" s="39">
        <v>44530</v>
      </c>
      <c r="E391" s="39">
        <v>45016</v>
      </c>
      <c r="F391" s="40">
        <v>1032370516</v>
      </c>
      <c r="G391" s="40" t="s">
        <v>202</v>
      </c>
      <c r="H391" s="41">
        <v>8</v>
      </c>
      <c r="I391" s="42">
        <v>28751</v>
      </c>
      <c r="J391" s="43">
        <v>14462.694299863015</v>
      </c>
    </row>
    <row r="392" spans="2:10" ht="15.75" outlineLevel="2" x14ac:dyDescent="0.25">
      <c r="B392" s="38">
        <v>44256</v>
      </c>
      <c r="C392" s="39">
        <v>44308</v>
      </c>
      <c r="D392" s="39">
        <v>44286</v>
      </c>
      <c r="E392" s="39">
        <v>45016</v>
      </c>
      <c r="F392" s="40">
        <v>1032372406</v>
      </c>
      <c r="G392" s="40" t="s">
        <v>203</v>
      </c>
      <c r="H392" s="41">
        <v>8</v>
      </c>
      <c r="I392" s="42">
        <v>5297847</v>
      </c>
      <c r="J392" s="43">
        <v>3125473.546439589</v>
      </c>
    </row>
    <row r="393" spans="2:10" ht="15.75" outlineLevel="2" x14ac:dyDescent="0.25">
      <c r="B393" s="38">
        <v>44256</v>
      </c>
      <c r="C393" s="39">
        <v>44308</v>
      </c>
      <c r="D393" s="39">
        <v>44316</v>
      </c>
      <c r="E393" s="39">
        <v>45016</v>
      </c>
      <c r="F393" s="40">
        <v>1032372406</v>
      </c>
      <c r="G393" s="40" t="s">
        <v>203</v>
      </c>
      <c r="H393" s="41">
        <v>8</v>
      </c>
      <c r="I393" s="42">
        <v>7770176</v>
      </c>
      <c r="J393" s="43">
        <v>4584028.104092055</v>
      </c>
    </row>
    <row r="394" spans="2:10" ht="15.75" outlineLevel="2" x14ac:dyDescent="0.25">
      <c r="B394" s="38">
        <v>44256</v>
      </c>
      <c r="C394" s="39">
        <v>44308</v>
      </c>
      <c r="D394" s="39">
        <v>44530</v>
      </c>
      <c r="E394" s="39">
        <v>45016</v>
      </c>
      <c r="F394" s="40">
        <v>1032372406</v>
      </c>
      <c r="G394" s="40" t="s">
        <v>203</v>
      </c>
      <c r="H394" s="41">
        <v>8</v>
      </c>
      <c r="I394" s="42">
        <v>238688</v>
      </c>
      <c r="J394" s="43">
        <v>140814.37796383561</v>
      </c>
    </row>
    <row r="395" spans="2:10" ht="15.75" outlineLevel="2" x14ac:dyDescent="0.25">
      <c r="B395" s="38">
        <v>44289</v>
      </c>
      <c r="C395" s="39">
        <v>44291</v>
      </c>
      <c r="D395" s="39">
        <v>44316</v>
      </c>
      <c r="E395" s="39">
        <v>45016</v>
      </c>
      <c r="F395" s="40">
        <v>1032391975</v>
      </c>
      <c r="G395" s="40" t="s">
        <v>204</v>
      </c>
      <c r="H395" s="41">
        <v>8</v>
      </c>
      <c r="I395" s="42">
        <v>321855</v>
      </c>
      <c r="J395" s="43">
        <v>183322.56770753427</v>
      </c>
    </row>
    <row r="396" spans="2:10" ht="15.75" outlineLevel="2" x14ac:dyDescent="0.25">
      <c r="B396" s="38">
        <v>44495</v>
      </c>
      <c r="C396" s="39">
        <v>44496</v>
      </c>
      <c r="D396" s="39">
        <v>44530</v>
      </c>
      <c r="E396" s="39">
        <v>45016</v>
      </c>
      <c r="F396" s="40">
        <v>1032391975</v>
      </c>
      <c r="G396" s="40" t="s">
        <v>204</v>
      </c>
      <c r="H396" s="41">
        <v>8</v>
      </c>
      <c r="I396" s="42">
        <v>132752</v>
      </c>
      <c r="J396" s="43">
        <v>57523.678380273966</v>
      </c>
    </row>
    <row r="397" spans="2:10" ht="15.75" outlineLevel="2" x14ac:dyDescent="0.25">
      <c r="B397" s="38">
        <v>44354</v>
      </c>
      <c r="C397" s="39">
        <v>44358</v>
      </c>
      <c r="D397" s="39">
        <v>44530</v>
      </c>
      <c r="E397" s="39">
        <v>45016</v>
      </c>
      <c r="F397" s="40">
        <v>1032418398</v>
      </c>
      <c r="G397" s="40" t="s">
        <v>205</v>
      </c>
      <c r="H397" s="41">
        <v>8</v>
      </c>
      <c r="I397" s="42">
        <v>15148</v>
      </c>
      <c r="J397" s="43">
        <v>7955.6445221917802</v>
      </c>
    </row>
    <row r="398" spans="2:10" ht="15.75" outlineLevel="2" x14ac:dyDescent="0.25">
      <c r="B398" s="38">
        <v>44256</v>
      </c>
      <c r="C398" s="39">
        <v>44271</v>
      </c>
      <c r="D398" s="39">
        <v>44530</v>
      </c>
      <c r="E398" s="39">
        <v>45016</v>
      </c>
      <c r="F398" s="40">
        <v>1032440082</v>
      </c>
      <c r="G398" s="40" t="s">
        <v>206</v>
      </c>
      <c r="H398" s="41">
        <v>8</v>
      </c>
      <c r="I398" s="42">
        <v>125641</v>
      </c>
      <c r="J398" s="43">
        <v>74122.114483150683</v>
      </c>
    </row>
    <row r="399" spans="2:10" ht="15.75" outlineLevel="2" x14ac:dyDescent="0.25">
      <c r="B399" s="38">
        <v>44302</v>
      </c>
      <c r="C399" s="39">
        <v>44331</v>
      </c>
      <c r="D399" s="39">
        <v>44530</v>
      </c>
      <c r="E399" s="39">
        <v>45016</v>
      </c>
      <c r="F399" s="40">
        <v>1032449634</v>
      </c>
      <c r="G399" s="40" t="s">
        <v>207</v>
      </c>
      <c r="H399" s="41">
        <v>8</v>
      </c>
      <c r="I399" s="42">
        <v>53986</v>
      </c>
      <c r="J399" s="43">
        <v>30255.551468219175</v>
      </c>
    </row>
    <row r="400" spans="2:10" ht="15.75" outlineLevel="2" x14ac:dyDescent="0.25">
      <c r="B400" s="38">
        <v>44354</v>
      </c>
      <c r="C400" s="39">
        <v>44363</v>
      </c>
      <c r="D400" s="39">
        <v>44408</v>
      </c>
      <c r="E400" s="39">
        <v>45016</v>
      </c>
      <c r="F400" s="40">
        <v>1033710680</v>
      </c>
      <c r="G400" s="40" t="s">
        <v>208</v>
      </c>
      <c r="H400" s="41">
        <v>8</v>
      </c>
      <c r="I400" s="42">
        <v>539974</v>
      </c>
      <c r="J400" s="43">
        <v>283591.31206931506</v>
      </c>
    </row>
    <row r="401" spans="2:10" ht="15.75" outlineLevel="2" x14ac:dyDescent="0.25">
      <c r="B401" s="38">
        <v>44390</v>
      </c>
      <c r="C401" s="39">
        <v>44392</v>
      </c>
      <c r="D401" s="39">
        <v>44530</v>
      </c>
      <c r="E401" s="39">
        <v>45016</v>
      </c>
      <c r="F401" s="40">
        <v>1033710680</v>
      </c>
      <c r="G401" s="40" t="s">
        <v>208</v>
      </c>
      <c r="H401" s="41">
        <v>8</v>
      </c>
      <c r="I401" s="42">
        <v>22582</v>
      </c>
      <c r="J401" s="43">
        <v>11344.723506027398</v>
      </c>
    </row>
    <row r="402" spans="2:10" ht="15.75" outlineLevel="2" x14ac:dyDescent="0.25">
      <c r="B402" s="38">
        <v>44411</v>
      </c>
      <c r="C402" s="39">
        <v>44413</v>
      </c>
      <c r="D402" s="39">
        <v>44530</v>
      </c>
      <c r="E402" s="39">
        <v>45016</v>
      </c>
      <c r="F402" s="40">
        <v>1047367544</v>
      </c>
      <c r="G402" s="40" t="s">
        <v>209</v>
      </c>
      <c r="H402" s="41">
        <v>8</v>
      </c>
      <c r="I402" s="42">
        <v>21102</v>
      </c>
      <c r="J402" s="43">
        <v>10311.521206849315</v>
      </c>
    </row>
    <row r="403" spans="2:10" ht="15.75" outlineLevel="2" x14ac:dyDescent="0.25">
      <c r="B403" s="38">
        <v>44251</v>
      </c>
      <c r="C403" s="39">
        <v>44264</v>
      </c>
      <c r="D403" s="39">
        <v>44286</v>
      </c>
      <c r="E403" s="39">
        <v>45016</v>
      </c>
      <c r="F403" s="40">
        <v>1047396402</v>
      </c>
      <c r="G403" s="40" t="s">
        <v>210</v>
      </c>
      <c r="H403" s="41">
        <v>8</v>
      </c>
      <c r="I403" s="42">
        <v>3192790</v>
      </c>
      <c r="J403" s="43">
        <v>1894141.0369767123</v>
      </c>
    </row>
    <row r="404" spans="2:10" ht="15.75" outlineLevel="2" x14ac:dyDescent="0.25">
      <c r="B404" s="38">
        <v>44278</v>
      </c>
      <c r="C404" s="39">
        <v>44287</v>
      </c>
      <c r="D404" s="39">
        <v>44530</v>
      </c>
      <c r="E404" s="39">
        <v>45016</v>
      </c>
      <c r="F404" s="40">
        <v>1047396402</v>
      </c>
      <c r="G404" s="40" t="s">
        <v>210</v>
      </c>
      <c r="H404" s="41">
        <v>8</v>
      </c>
      <c r="I404" s="42">
        <v>134439</v>
      </c>
      <c r="J404" s="43">
        <v>77280.23335684932</v>
      </c>
    </row>
    <row r="405" spans="2:10" ht="15.75" outlineLevel="2" x14ac:dyDescent="0.25">
      <c r="B405" s="38">
        <v>44352</v>
      </c>
      <c r="C405" s="39">
        <v>44357</v>
      </c>
      <c r="D405" s="39">
        <v>44530</v>
      </c>
      <c r="E405" s="39">
        <v>45016</v>
      </c>
      <c r="F405" s="40">
        <v>1052403027</v>
      </c>
      <c r="G405" s="40" t="s">
        <v>211</v>
      </c>
      <c r="H405" s="41">
        <v>8</v>
      </c>
      <c r="I405" s="42">
        <v>48472</v>
      </c>
      <c r="J405" s="43">
        <v>25457.222159999998</v>
      </c>
    </row>
    <row r="406" spans="2:10" ht="15.75" outlineLevel="2" x14ac:dyDescent="0.25">
      <c r="B406" s="38">
        <v>44197</v>
      </c>
      <c r="C406" s="39">
        <v>44255</v>
      </c>
      <c r="D406" s="39">
        <v>44377</v>
      </c>
      <c r="E406" s="39">
        <v>45016</v>
      </c>
      <c r="F406" s="40">
        <v>1053323702</v>
      </c>
      <c r="G406" s="40" t="s">
        <v>212</v>
      </c>
      <c r="H406" s="41">
        <v>8</v>
      </c>
      <c r="I406" s="42">
        <v>406898</v>
      </c>
      <c r="J406" s="43">
        <v>255434.45569835615</v>
      </c>
    </row>
    <row r="407" spans="2:10" ht="15.75" outlineLevel="2" x14ac:dyDescent="0.25">
      <c r="B407" s="38">
        <v>44197</v>
      </c>
      <c r="C407" s="39">
        <v>44255</v>
      </c>
      <c r="D407" s="39">
        <v>44377</v>
      </c>
      <c r="E407" s="39">
        <v>45016</v>
      </c>
      <c r="F407" s="40">
        <v>1053323702</v>
      </c>
      <c r="G407" s="40" t="s">
        <v>212</v>
      </c>
      <c r="H407" s="41">
        <v>8</v>
      </c>
      <c r="I407" s="42">
        <v>406898</v>
      </c>
      <c r="J407" s="43">
        <v>255434.45569835615</v>
      </c>
    </row>
    <row r="408" spans="2:10" ht="15.75" outlineLevel="2" x14ac:dyDescent="0.25">
      <c r="B408" s="38">
        <v>44256</v>
      </c>
      <c r="C408" s="39">
        <v>44260</v>
      </c>
      <c r="D408" s="39">
        <v>44530</v>
      </c>
      <c r="E408" s="39">
        <v>45016</v>
      </c>
      <c r="F408" s="40">
        <v>1053341230</v>
      </c>
      <c r="G408" s="40" t="s">
        <v>213</v>
      </c>
      <c r="H408" s="41">
        <v>8</v>
      </c>
      <c r="I408" s="42">
        <v>8998</v>
      </c>
      <c r="J408" s="43">
        <v>5308.3848912328758</v>
      </c>
    </row>
    <row r="409" spans="2:10" ht="15.75" outlineLevel="2" x14ac:dyDescent="0.25">
      <c r="B409" s="38">
        <v>44335</v>
      </c>
      <c r="C409" s="39">
        <v>44340</v>
      </c>
      <c r="D409" s="39">
        <v>44530</v>
      </c>
      <c r="E409" s="39">
        <v>45016</v>
      </c>
      <c r="F409" s="40">
        <v>1053611342</v>
      </c>
      <c r="G409" s="40" t="s">
        <v>214</v>
      </c>
      <c r="H409" s="41">
        <v>8</v>
      </c>
      <c r="I409" s="42">
        <v>30295</v>
      </c>
      <c r="J409" s="43">
        <v>16286.197749999998</v>
      </c>
    </row>
    <row r="410" spans="2:10" ht="15.75" outlineLevel="2" x14ac:dyDescent="0.25">
      <c r="B410" s="38">
        <v>44390</v>
      </c>
      <c r="C410" s="39">
        <v>44393</v>
      </c>
      <c r="D410" s="39">
        <v>44439</v>
      </c>
      <c r="E410" s="39">
        <v>45016</v>
      </c>
      <c r="F410" s="40">
        <v>1061768023</v>
      </c>
      <c r="G410" s="40" t="s">
        <v>215</v>
      </c>
      <c r="H410" s="41">
        <v>8</v>
      </c>
      <c r="I410" s="42">
        <v>211953</v>
      </c>
      <c r="J410" s="43">
        <v>106480.74489739726</v>
      </c>
    </row>
    <row r="411" spans="2:10" ht="15.75" outlineLevel="2" x14ac:dyDescent="0.25">
      <c r="B411" s="38">
        <v>44516</v>
      </c>
      <c r="C411" s="39">
        <v>44519</v>
      </c>
      <c r="D411" s="39">
        <v>44530</v>
      </c>
      <c r="E411" s="39">
        <v>45016</v>
      </c>
      <c r="F411" s="40">
        <v>1061768023</v>
      </c>
      <c r="G411" s="40" t="s">
        <v>215</v>
      </c>
      <c r="H411" s="41">
        <v>8</v>
      </c>
      <c r="I411" s="42">
        <v>11842</v>
      </c>
      <c r="J411" s="43">
        <v>4975.0107520547945</v>
      </c>
    </row>
    <row r="412" spans="2:10" ht="15.75" outlineLevel="2" x14ac:dyDescent="0.25">
      <c r="B412" s="38">
        <v>44468</v>
      </c>
      <c r="C412" s="39">
        <v>44470</v>
      </c>
      <c r="D412" s="39">
        <v>44500</v>
      </c>
      <c r="E412" s="39">
        <v>45016</v>
      </c>
      <c r="F412" s="40">
        <v>1065830289</v>
      </c>
      <c r="G412" s="40" t="s">
        <v>216</v>
      </c>
      <c r="H412" s="41">
        <v>8</v>
      </c>
      <c r="I412" s="42">
        <v>67497</v>
      </c>
      <c r="J412" s="43">
        <v>30482.930416849314</v>
      </c>
    </row>
    <row r="413" spans="2:10" ht="15.75" outlineLevel="2" x14ac:dyDescent="0.25">
      <c r="B413" s="38">
        <v>44277</v>
      </c>
      <c r="C413" s="39">
        <v>44288</v>
      </c>
      <c r="D413" s="39">
        <v>44530</v>
      </c>
      <c r="E413" s="39">
        <v>45016</v>
      </c>
      <c r="F413" s="40">
        <v>1069432929</v>
      </c>
      <c r="G413" s="40" t="s">
        <v>217</v>
      </c>
      <c r="H413" s="41">
        <v>8</v>
      </c>
      <c r="I413" s="42">
        <v>72942</v>
      </c>
      <c r="J413" s="43">
        <v>41977.511484657538</v>
      </c>
    </row>
    <row r="414" spans="2:10" ht="15.75" outlineLevel="2" x14ac:dyDescent="0.25">
      <c r="B414" s="38">
        <v>44511</v>
      </c>
      <c r="C414" s="39">
        <v>44636</v>
      </c>
      <c r="D414" s="39">
        <v>44561</v>
      </c>
      <c r="E414" s="39">
        <v>45016</v>
      </c>
      <c r="F414" s="40">
        <v>1070964221</v>
      </c>
      <c r="G414" s="40" t="s">
        <v>218</v>
      </c>
      <c r="H414" s="41">
        <v>8</v>
      </c>
      <c r="I414" s="42">
        <v>6534573</v>
      </c>
      <c r="J414" s="43">
        <v>2753938.5014428766</v>
      </c>
    </row>
    <row r="415" spans="2:10" ht="15.75" outlineLevel="2" x14ac:dyDescent="0.25">
      <c r="B415" s="38">
        <v>44223</v>
      </c>
      <c r="C415" s="39">
        <v>44232</v>
      </c>
      <c r="D415" s="39">
        <v>44530</v>
      </c>
      <c r="E415" s="39">
        <v>45016</v>
      </c>
      <c r="F415" s="40">
        <v>1072643563</v>
      </c>
      <c r="G415" s="40" t="s">
        <v>219</v>
      </c>
      <c r="H415" s="41">
        <v>8</v>
      </c>
      <c r="I415" s="42">
        <v>95920</v>
      </c>
      <c r="J415" s="43">
        <v>58746.282838356165</v>
      </c>
    </row>
    <row r="416" spans="2:10" ht="15.75" outlineLevel="2" x14ac:dyDescent="0.25">
      <c r="B416" s="38">
        <v>44452</v>
      </c>
      <c r="C416" s="39">
        <v>44577</v>
      </c>
      <c r="D416" s="39">
        <v>44500</v>
      </c>
      <c r="E416" s="39">
        <v>45016</v>
      </c>
      <c r="F416" s="40">
        <v>1079173926</v>
      </c>
      <c r="G416" s="40" t="s">
        <v>220</v>
      </c>
      <c r="H416" s="41">
        <v>8</v>
      </c>
      <c r="I416" s="42">
        <v>6495161</v>
      </c>
      <c r="J416" s="43">
        <v>3004792.2715680818</v>
      </c>
    </row>
    <row r="417" spans="2:10" ht="15.75" outlineLevel="2" x14ac:dyDescent="0.25">
      <c r="B417" s="38">
        <v>44452</v>
      </c>
      <c r="C417" s="39">
        <v>44577</v>
      </c>
      <c r="D417" s="39">
        <v>44530</v>
      </c>
      <c r="E417" s="39">
        <v>45016</v>
      </c>
      <c r="F417" s="40">
        <v>1079173926</v>
      </c>
      <c r="G417" s="40" t="s">
        <v>221</v>
      </c>
      <c r="H417" s="41">
        <v>8</v>
      </c>
      <c r="I417" s="42">
        <v>6285640</v>
      </c>
      <c r="J417" s="43">
        <v>2907863.6378465756</v>
      </c>
    </row>
    <row r="418" spans="2:10" ht="15.75" outlineLevel="2" x14ac:dyDescent="0.25">
      <c r="B418" s="38">
        <v>44452</v>
      </c>
      <c r="C418" s="39">
        <v>44577</v>
      </c>
      <c r="D418" s="39">
        <v>44561</v>
      </c>
      <c r="E418" s="39">
        <v>45016</v>
      </c>
      <c r="F418" s="40">
        <v>1079173926</v>
      </c>
      <c r="G418" s="40" t="s">
        <v>220</v>
      </c>
      <c r="H418" s="41">
        <v>8</v>
      </c>
      <c r="I418" s="42">
        <v>6495161</v>
      </c>
      <c r="J418" s="43">
        <v>3004792.2715680818</v>
      </c>
    </row>
    <row r="419" spans="2:10" ht="15.75" outlineLevel="2" x14ac:dyDescent="0.25">
      <c r="B419" s="38">
        <v>44518</v>
      </c>
      <c r="C419" s="39">
        <v>44519</v>
      </c>
      <c r="D419" s="39">
        <v>44530</v>
      </c>
      <c r="E419" s="39">
        <v>45016</v>
      </c>
      <c r="F419" s="40">
        <v>1094950413</v>
      </c>
      <c r="G419" s="40" t="s">
        <v>222</v>
      </c>
      <c r="H419" s="41">
        <v>8</v>
      </c>
      <c r="I419" s="42">
        <v>5211</v>
      </c>
      <c r="J419" s="43">
        <v>2182.3161176712329</v>
      </c>
    </row>
    <row r="420" spans="2:10" ht="15.75" outlineLevel="2" x14ac:dyDescent="0.25">
      <c r="B420" s="38">
        <v>44310</v>
      </c>
      <c r="C420" s="39">
        <v>44319</v>
      </c>
      <c r="D420" s="39">
        <v>44530</v>
      </c>
      <c r="E420" s="39">
        <v>45016</v>
      </c>
      <c r="F420" s="40">
        <v>1096926155</v>
      </c>
      <c r="G420" s="40" t="s">
        <v>223</v>
      </c>
      <c r="H420" s="41">
        <v>8</v>
      </c>
      <c r="I420" s="42">
        <v>35938</v>
      </c>
      <c r="J420" s="43">
        <v>19906.220659452054</v>
      </c>
    </row>
    <row r="421" spans="2:10" ht="15.75" outlineLevel="2" x14ac:dyDescent="0.25">
      <c r="B421" s="38">
        <v>44368</v>
      </c>
      <c r="C421" s="39">
        <v>44372</v>
      </c>
      <c r="D421" s="39">
        <v>44530</v>
      </c>
      <c r="E421" s="39">
        <v>45016</v>
      </c>
      <c r="F421" s="40">
        <v>1098671347</v>
      </c>
      <c r="G421" s="40" t="s">
        <v>224</v>
      </c>
      <c r="H421" s="41">
        <v>8</v>
      </c>
      <c r="I421" s="42">
        <v>13047</v>
      </c>
      <c r="J421" s="43">
        <v>6733.2582275342456</v>
      </c>
    </row>
    <row r="422" spans="2:10" ht="15.75" outlineLevel="2" x14ac:dyDescent="0.25">
      <c r="B422" s="38">
        <v>44463</v>
      </c>
      <c r="C422" s="39">
        <v>44477</v>
      </c>
      <c r="D422" s="39">
        <v>44500</v>
      </c>
      <c r="E422" s="39">
        <v>45016</v>
      </c>
      <c r="F422" s="40">
        <v>1098718682</v>
      </c>
      <c r="G422" s="40" t="s">
        <v>225</v>
      </c>
      <c r="H422" s="41">
        <v>8</v>
      </c>
      <c r="I422" s="42">
        <v>2281223</v>
      </c>
      <c r="J422" s="43">
        <v>1034672.4413689042</v>
      </c>
    </row>
    <row r="423" spans="2:10" ht="15.75" outlineLevel="2" x14ac:dyDescent="0.25">
      <c r="B423" s="38">
        <v>44339</v>
      </c>
      <c r="C423" s="39">
        <v>44347</v>
      </c>
      <c r="D423" s="39">
        <v>44530</v>
      </c>
      <c r="E423" s="39">
        <v>45016</v>
      </c>
      <c r="F423" s="40">
        <v>1098736734</v>
      </c>
      <c r="G423" s="40" t="s">
        <v>226</v>
      </c>
      <c r="H423" s="41">
        <v>8</v>
      </c>
      <c r="I423" s="42">
        <v>72212</v>
      </c>
      <c r="J423" s="43">
        <v>38631.728458630139</v>
      </c>
    </row>
    <row r="424" spans="2:10" ht="15.75" outlineLevel="2" x14ac:dyDescent="0.25">
      <c r="B424" s="38">
        <v>44348</v>
      </c>
      <c r="C424" s="39">
        <v>44350</v>
      </c>
      <c r="D424" s="39">
        <v>44530</v>
      </c>
      <c r="E424" s="39">
        <v>45016</v>
      </c>
      <c r="F424" s="40">
        <v>1110175919</v>
      </c>
      <c r="G424" s="40" t="s">
        <v>227</v>
      </c>
      <c r="H424" s="41">
        <v>8</v>
      </c>
      <c r="I424" s="42">
        <v>5075</v>
      </c>
      <c r="J424" s="43">
        <v>2685.1984897260268</v>
      </c>
    </row>
    <row r="425" spans="2:10" ht="15.75" outlineLevel="2" x14ac:dyDescent="0.25">
      <c r="B425" s="38">
        <v>44368</v>
      </c>
      <c r="C425" s="39">
        <v>44377</v>
      </c>
      <c r="D425" s="39">
        <v>44530</v>
      </c>
      <c r="E425" s="39">
        <v>45016</v>
      </c>
      <c r="F425" s="40">
        <v>1112765643</v>
      </c>
      <c r="G425" s="40" t="s">
        <v>228</v>
      </c>
      <c r="H425" s="41">
        <v>8</v>
      </c>
      <c r="I425" s="42">
        <v>25454</v>
      </c>
      <c r="J425" s="43">
        <v>13136.227096164381</v>
      </c>
    </row>
    <row r="426" spans="2:10" ht="15.75" outlineLevel="2" x14ac:dyDescent="0.25">
      <c r="B426" s="38">
        <v>44516</v>
      </c>
      <c r="C426" s="39">
        <v>44522</v>
      </c>
      <c r="D426" s="39">
        <v>44530</v>
      </c>
      <c r="E426" s="39">
        <v>45016</v>
      </c>
      <c r="F426" s="40">
        <v>1113668730</v>
      </c>
      <c r="G426" s="40" t="s">
        <v>229</v>
      </c>
      <c r="H426" s="41">
        <v>8</v>
      </c>
      <c r="I426" s="42">
        <v>6767</v>
      </c>
      <c r="J426" s="43">
        <v>2842.9233034246577</v>
      </c>
    </row>
    <row r="427" spans="2:10" ht="15.75" outlineLevel="2" x14ac:dyDescent="0.25">
      <c r="B427" s="38">
        <v>44256</v>
      </c>
      <c r="C427" s="39">
        <v>44264</v>
      </c>
      <c r="D427" s="39">
        <v>44286</v>
      </c>
      <c r="E427" s="39">
        <v>45016</v>
      </c>
      <c r="F427" s="40">
        <v>1120740004</v>
      </c>
      <c r="G427" s="40" t="s">
        <v>230</v>
      </c>
      <c r="H427" s="41">
        <v>8</v>
      </c>
      <c r="I427" s="42">
        <v>1885692</v>
      </c>
      <c r="J427" s="43">
        <v>1112467.0951676711</v>
      </c>
    </row>
    <row r="428" spans="2:10" ht="15.75" outlineLevel="2" x14ac:dyDescent="0.25">
      <c r="B428" s="38">
        <v>44256</v>
      </c>
      <c r="C428" s="39">
        <v>44264</v>
      </c>
      <c r="D428" s="39">
        <v>44530</v>
      </c>
      <c r="E428" s="39">
        <v>45016</v>
      </c>
      <c r="F428" s="40">
        <v>1120740004</v>
      </c>
      <c r="G428" s="40" t="s">
        <v>230</v>
      </c>
      <c r="H428" s="41">
        <v>8</v>
      </c>
      <c r="I428" s="42">
        <v>49007</v>
      </c>
      <c r="J428" s="43">
        <v>28911.760209452052</v>
      </c>
    </row>
    <row r="429" spans="2:10" ht="15.75" outlineLevel="2" x14ac:dyDescent="0.25">
      <c r="B429" s="38">
        <v>44343</v>
      </c>
      <c r="C429" s="39">
        <v>44346</v>
      </c>
      <c r="D429" s="39">
        <v>44377</v>
      </c>
      <c r="E429" s="39">
        <v>45016</v>
      </c>
      <c r="F429" s="40">
        <v>1121821573</v>
      </c>
      <c r="G429" s="40" t="s">
        <v>231</v>
      </c>
      <c r="H429" s="41">
        <v>8</v>
      </c>
      <c r="I429" s="42">
        <v>202776</v>
      </c>
      <c r="J429" s="43">
        <v>107686.41700273973</v>
      </c>
    </row>
    <row r="430" spans="2:10" ht="15.75" outlineLevel="2" x14ac:dyDescent="0.25">
      <c r="B430" s="38">
        <v>44362</v>
      </c>
      <c r="C430" s="39">
        <v>44364</v>
      </c>
      <c r="D430" s="39">
        <v>44408</v>
      </c>
      <c r="E430" s="39">
        <v>45016</v>
      </c>
      <c r="F430" s="40">
        <v>1121821573</v>
      </c>
      <c r="G430" s="40" t="s">
        <v>231</v>
      </c>
      <c r="H430" s="41">
        <v>8</v>
      </c>
      <c r="I430" s="42">
        <v>101388</v>
      </c>
      <c r="J430" s="43">
        <v>52786.217768219183</v>
      </c>
    </row>
    <row r="431" spans="2:10" ht="15.75" outlineLevel="2" x14ac:dyDescent="0.25">
      <c r="B431" s="38">
        <v>44362</v>
      </c>
      <c r="C431" s="39">
        <v>44364</v>
      </c>
      <c r="D431" s="39">
        <v>44530</v>
      </c>
      <c r="E431" s="39">
        <v>45016</v>
      </c>
      <c r="F431" s="40">
        <v>1121821573</v>
      </c>
      <c r="G431" s="40" t="s">
        <v>231</v>
      </c>
      <c r="H431" s="41">
        <v>8</v>
      </c>
      <c r="I431" s="42">
        <v>10438</v>
      </c>
      <c r="J431" s="43">
        <v>5434.3959942465754</v>
      </c>
    </row>
    <row r="432" spans="2:10" ht="15.75" outlineLevel="2" x14ac:dyDescent="0.25">
      <c r="B432" s="38">
        <v>44263</v>
      </c>
      <c r="C432" s="39">
        <v>44266</v>
      </c>
      <c r="D432" s="39">
        <v>44286</v>
      </c>
      <c r="E432" s="39">
        <v>45016</v>
      </c>
      <c r="F432" s="40">
        <v>1121913798</v>
      </c>
      <c r="G432" s="40" t="s">
        <v>232</v>
      </c>
      <c r="H432" s="41">
        <v>8</v>
      </c>
      <c r="I432" s="42">
        <v>197236</v>
      </c>
      <c r="J432" s="43">
        <v>115191.5249309589</v>
      </c>
    </row>
    <row r="433" spans="2:10" ht="15.75" outlineLevel="2" x14ac:dyDescent="0.25">
      <c r="B433" s="38">
        <v>44263</v>
      </c>
      <c r="C433" s="39">
        <v>44266</v>
      </c>
      <c r="D433" s="39">
        <v>44530</v>
      </c>
      <c r="E433" s="39">
        <v>45016</v>
      </c>
      <c r="F433" s="40">
        <v>1121913798</v>
      </c>
      <c r="G433" s="40" t="s">
        <v>232</v>
      </c>
      <c r="H433" s="41">
        <v>8</v>
      </c>
      <c r="I433" s="42">
        <v>15225</v>
      </c>
      <c r="J433" s="43">
        <v>8891.8400650684925</v>
      </c>
    </row>
    <row r="434" spans="2:10" ht="15.75" outlineLevel="2" x14ac:dyDescent="0.25">
      <c r="B434" s="38">
        <v>44378</v>
      </c>
      <c r="C434" s="39">
        <v>44389</v>
      </c>
      <c r="D434" s="39">
        <v>44439</v>
      </c>
      <c r="E434" s="39">
        <v>45016</v>
      </c>
      <c r="F434" s="40">
        <v>1122117715</v>
      </c>
      <c r="G434" s="40" t="s">
        <v>233</v>
      </c>
      <c r="H434" s="41">
        <v>8</v>
      </c>
      <c r="I434" s="42">
        <v>908036</v>
      </c>
      <c r="J434" s="43">
        <v>461520.49196438357</v>
      </c>
    </row>
    <row r="435" spans="2:10" ht="15.75" outlineLevel="2" x14ac:dyDescent="0.25">
      <c r="B435" s="38">
        <v>44378</v>
      </c>
      <c r="C435" s="39">
        <v>44389</v>
      </c>
      <c r="D435" s="39">
        <v>44530</v>
      </c>
      <c r="E435" s="39">
        <v>45016</v>
      </c>
      <c r="F435" s="40">
        <v>1122117715</v>
      </c>
      <c r="G435" s="40" t="s">
        <v>233</v>
      </c>
      <c r="H435" s="41">
        <v>8</v>
      </c>
      <c r="I435" s="42">
        <v>21594</v>
      </c>
      <c r="J435" s="43">
        <v>10975.41672739726</v>
      </c>
    </row>
    <row r="436" spans="2:10" ht="15.75" outlineLevel="2" x14ac:dyDescent="0.25">
      <c r="B436" s="38">
        <v>44304</v>
      </c>
      <c r="C436" s="39">
        <v>44429</v>
      </c>
      <c r="D436" s="39">
        <v>44530</v>
      </c>
      <c r="E436" s="39">
        <v>45016</v>
      </c>
      <c r="F436" s="40">
        <v>1140844121</v>
      </c>
      <c r="G436" s="40" t="s">
        <v>234</v>
      </c>
      <c r="H436" s="41">
        <v>8</v>
      </c>
      <c r="I436" s="42">
        <v>550820</v>
      </c>
      <c r="J436" s="43">
        <v>308697.86351506849</v>
      </c>
    </row>
    <row r="437" spans="2:10" ht="15.75" outlineLevel="2" x14ac:dyDescent="0.25">
      <c r="B437" s="38">
        <v>44270</v>
      </c>
      <c r="C437" s="39">
        <v>44274</v>
      </c>
      <c r="D437" s="39">
        <v>44286</v>
      </c>
      <c r="E437" s="39">
        <v>45016</v>
      </c>
      <c r="F437" s="40">
        <v>1140884179</v>
      </c>
      <c r="G437" s="40" t="s">
        <v>235</v>
      </c>
      <c r="H437" s="41">
        <v>8</v>
      </c>
      <c r="I437" s="42">
        <v>270232</v>
      </c>
      <c r="J437" s="43">
        <v>156581.04601315071</v>
      </c>
    </row>
    <row r="438" spans="2:10" ht="15.75" outlineLevel="2" x14ac:dyDescent="0.25">
      <c r="B438" s="38">
        <v>44270</v>
      </c>
      <c r="C438" s="39">
        <v>44274</v>
      </c>
      <c r="D438" s="39">
        <v>44530</v>
      </c>
      <c r="E438" s="39">
        <v>45016</v>
      </c>
      <c r="F438" s="40">
        <v>1140884179</v>
      </c>
      <c r="G438" s="40" t="s">
        <v>235</v>
      </c>
      <c r="H438" s="41">
        <v>8</v>
      </c>
      <c r="I438" s="42">
        <v>11593</v>
      </c>
      <c r="J438" s="43">
        <v>6717.3542231506844</v>
      </c>
    </row>
    <row r="439" spans="2:10" ht="15.75" outlineLevel="2" x14ac:dyDescent="0.25">
      <c r="B439" s="38">
        <v>44383</v>
      </c>
      <c r="C439" s="39">
        <v>44385</v>
      </c>
      <c r="D439" s="39">
        <v>44408</v>
      </c>
      <c r="E439" s="39">
        <v>45016</v>
      </c>
      <c r="F439" s="40">
        <v>1143335810</v>
      </c>
      <c r="G439" s="40" t="s">
        <v>236</v>
      </c>
      <c r="H439" s="41">
        <v>8</v>
      </c>
      <c r="I439" s="42">
        <v>620044</v>
      </c>
      <c r="J439" s="43">
        <v>314334.36355123285</v>
      </c>
    </row>
    <row r="440" spans="2:10" ht="15.75" outlineLevel="2" x14ac:dyDescent="0.25">
      <c r="B440" s="38">
        <v>44494</v>
      </c>
      <c r="C440" s="39">
        <v>44514</v>
      </c>
      <c r="D440" s="39">
        <v>44530</v>
      </c>
      <c r="E440" s="39">
        <v>45016</v>
      </c>
      <c r="F440" s="40">
        <v>1143335810</v>
      </c>
      <c r="G440" s="40" t="s">
        <v>237</v>
      </c>
      <c r="H440" s="41">
        <v>8</v>
      </c>
      <c r="I440" s="42">
        <v>1835835</v>
      </c>
      <c r="J440" s="43">
        <v>796700.83572945197</v>
      </c>
    </row>
    <row r="441" spans="2:10" ht="15.75" outlineLevel="2" x14ac:dyDescent="0.25">
      <c r="B441" s="38">
        <v>44494</v>
      </c>
      <c r="C441" s="39">
        <v>44514</v>
      </c>
      <c r="D441" s="39">
        <v>44561</v>
      </c>
      <c r="E441" s="39">
        <v>45016</v>
      </c>
      <c r="F441" s="40">
        <v>1143335810</v>
      </c>
      <c r="G441" s="40" t="s">
        <v>236</v>
      </c>
      <c r="H441" s="41">
        <v>8</v>
      </c>
      <c r="I441" s="42">
        <v>573698</v>
      </c>
      <c r="J441" s="43">
        <v>248968.82130273976</v>
      </c>
    </row>
    <row r="442" spans="2:10" ht="15.75" outlineLevel="2" x14ac:dyDescent="0.25">
      <c r="B442" s="38">
        <v>44519</v>
      </c>
      <c r="C442" s="39">
        <v>44521</v>
      </c>
      <c r="D442" s="39">
        <v>44530</v>
      </c>
      <c r="E442" s="39">
        <v>45016</v>
      </c>
      <c r="F442" s="40">
        <v>1143335810</v>
      </c>
      <c r="G442" s="40" t="s">
        <v>236</v>
      </c>
      <c r="H442" s="41">
        <v>8</v>
      </c>
      <c r="I442" s="42">
        <v>445337</v>
      </c>
      <c r="J442" s="43">
        <v>185617.37667602737</v>
      </c>
    </row>
    <row r="443" spans="2:10" ht="16.5" outlineLevel="2" thickBot="1" x14ac:dyDescent="0.3">
      <c r="B443" s="47">
        <v>44291</v>
      </c>
      <c r="C443" s="48">
        <v>44295</v>
      </c>
      <c r="D443" s="48">
        <v>44530</v>
      </c>
      <c r="E443" s="48">
        <v>45016</v>
      </c>
      <c r="F443" s="49">
        <v>1144057891</v>
      </c>
      <c r="G443" s="49" t="s">
        <v>238</v>
      </c>
      <c r="H443" s="50">
        <v>8</v>
      </c>
      <c r="I443" s="51">
        <v>8998</v>
      </c>
      <c r="J443" s="52">
        <v>5107.3991536986296</v>
      </c>
    </row>
    <row r="444" spans="2:10" ht="15.75" outlineLevel="1" x14ac:dyDescent="0.25">
      <c r="B444" s="53"/>
      <c r="C444" s="53"/>
      <c r="D444" s="53"/>
      <c r="E444" s="53"/>
      <c r="F444" s="54"/>
      <c r="G444" s="54"/>
      <c r="H444" s="55" t="s">
        <v>239</v>
      </c>
      <c r="I444" s="56">
        <f>SUBTOTAL(9,I33:I443)</f>
        <v>547982931</v>
      </c>
      <c r="J444" s="57">
        <f>SUBTOTAL(9,J33:J443)</f>
        <v>280331126.78900808</v>
      </c>
    </row>
    <row r="445" spans="2:10" ht="15.75" x14ac:dyDescent="0.25">
      <c r="B445" s="53"/>
      <c r="C445" s="53"/>
      <c r="D445" s="53"/>
      <c r="E445" s="53"/>
      <c r="F445" s="54"/>
      <c r="G445" s="54"/>
      <c r="H445" s="55" t="s">
        <v>240</v>
      </c>
      <c r="I445" s="56">
        <f>SUBTOTAL(9,I16:I443)</f>
        <v>549427912</v>
      </c>
      <c r="J445" s="57">
        <f>SUBTOTAL(9,J16:J443)</f>
        <v>281057667.75363207</v>
      </c>
    </row>
    <row r="446" spans="2:10" ht="15.75" outlineLevel="1" x14ac:dyDescent="0.25">
      <c r="B446" s="53"/>
      <c r="C446" s="53"/>
      <c r="D446" s="53"/>
      <c r="E446" s="53"/>
      <c r="F446" s="54"/>
      <c r="G446" s="54"/>
      <c r="H446" s="55"/>
      <c r="I446" s="56"/>
      <c r="J446" s="57"/>
    </row>
    <row r="447" spans="2:10" ht="15.75" x14ac:dyDescent="0.25">
      <c r="B447" s="53"/>
      <c r="C447" s="53"/>
      <c r="D447" s="53"/>
      <c r="E447" s="53"/>
      <c r="F447" s="54"/>
      <c r="G447" s="54"/>
      <c r="H447" s="55"/>
      <c r="I447" s="56"/>
      <c r="J447" s="57"/>
    </row>
    <row r="448" spans="2:10" ht="15.75" thickBot="1" x14ac:dyDescent="0.3"/>
    <row r="449" spans="2:10" ht="15.75" x14ac:dyDescent="0.25">
      <c r="G449" s="58" t="s">
        <v>241</v>
      </c>
      <c r="H449" s="59" t="s">
        <v>242</v>
      </c>
      <c r="I449" s="60">
        <f>+I32</f>
        <v>1444981</v>
      </c>
      <c r="J449" s="60">
        <f>+J32</f>
        <v>726540.96462397266</v>
      </c>
    </row>
    <row r="450" spans="2:10" ht="16.5" thickBot="1" x14ac:dyDescent="0.3">
      <c r="G450" s="61" t="s">
        <v>243</v>
      </c>
      <c r="H450" s="62" t="s">
        <v>242</v>
      </c>
      <c r="I450" s="63">
        <f>+I444</f>
        <v>547982931</v>
      </c>
      <c r="J450" s="63">
        <f>+J444</f>
        <v>280331126.78900808</v>
      </c>
    </row>
    <row r="451" spans="2:10" ht="16.5" thickBot="1" x14ac:dyDescent="0.3">
      <c r="G451" s="64"/>
    </row>
    <row r="452" spans="2:10" ht="16.5" thickBot="1" x14ac:dyDescent="0.3">
      <c r="H452" s="65" t="s">
        <v>242</v>
      </c>
      <c r="I452" s="36">
        <f>+I449+I450</f>
        <v>549427912</v>
      </c>
      <c r="J452" s="36">
        <f>+J449+J450</f>
        <v>281057667.75363207</v>
      </c>
    </row>
    <row r="453" spans="2:10" x14ac:dyDescent="0.25">
      <c r="I453" s="66"/>
    </row>
    <row r="454" spans="2:10" x14ac:dyDescent="0.25">
      <c r="B454" s="67"/>
      <c r="C454" s="67"/>
      <c r="D454" s="67"/>
      <c r="E454" s="68"/>
      <c r="I454" s="66"/>
    </row>
    <row r="455" spans="2:10" x14ac:dyDescent="0.25">
      <c r="B455" s="67"/>
      <c r="C455" s="67"/>
      <c r="D455" s="67"/>
      <c r="E455" s="68"/>
      <c r="I455" s="66"/>
    </row>
    <row r="456" spans="2:10" x14ac:dyDescent="0.25">
      <c r="B456" s="67"/>
      <c r="C456" s="67"/>
      <c r="D456" s="67"/>
      <c r="E456" s="68"/>
      <c r="I456" s="66"/>
    </row>
    <row r="457" spans="2:10" x14ac:dyDescent="0.25">
      <c r="B457" s="67"/>
      <c r="C457" s="67"/>
      <c r="D457" s="67"/>
      <c r="E457" s="68"/>
      <c r="I457" s="66"/>
    </row>
    <row r="458" spans="2:10" x14ac:dyDescent="0.25">
      <c r="B458" s="67"/>
      <c r="C458" s="67"/>
      <c r="D458" s="67"/>
      <c r="E458" s="68"/>
      <c r="I458" s="66"/>
    </row>
    <row r="459" spans="2:10" x14ac:dyDescent="0.25">
      <c r="B459" s="69" t="s">
        <v>244</v>
      </c>
      <c r="C459" s="69"/>
      <c r="D459" s="69"/>
      <c r="E459" s="70"/>
      <c r="I459" s="66"/>
    </row>
    <row r="460" spans="2:10" x14ac:dyDescent="0.25">
      <c r="B460" s="69" t="s">
        <v>245</v>
      </c>
      <c r="C460" s="69"/>
      <c r="D460" s="69"/>
      <c r="E460" s="70"/>
      <c r="I460" s="66"/>
    </row>
    <row r="461" spans="2:10" x14ac:dyDescent="0.25">
      <c r="B461" s="69" t="s">
        <v>246</v>
      </c>
      <c r="C461" s="69"/>
      <c r="D461" s="69"/>
      <c r="E461" s="70"/>
      <c r="I461" s="66"/>
    </row>
    <row r="462" spans="2:10" x14ac:dyDescent="0.25">
      <c r="B462" s="69" t="s">
        <v>247</v>
      </c>
      <c r="C462" s="69"/>
      <c r="D462" s="69"/>
      <c r="E462" s="70"/>
      <c r="I462" s="66"/>
    </row>
    <row r="463" spans="2:10" x14ac:dyDescent="0.25">
      <c r="I463" s="66"/>
    </row>
    <row r="464" spans="2:10" x14ac:dyDescent="0.25">
      <c r="B464" s="67"/>
      <c r="C464" s="67"/>
      <c r="D464" s="67"/>
      <c r="E464" s="68"/>
      <c r="I464" s="66"/>
    </row>
    <row r="465" spans="2:9" x14ac:dyDescent="0.25">
      <c r="B465" s="67"/>
      <c r="C465" s="67"/>
      <c r="D465" s="67"/>
      <c r="E465" s="68"/>
      <c r="I465" s="66"/>
    </row>
    <row r="466" spans="2:9" x14ac:dyDescent="0.25">
      <c r="B466" s="67"/>
      <c r="C466" s="67"/>
      <c r="D466" s="67"/>
      <c r="E466" s="68"/>
      <c r="I466" s="66"/>
    </row>
    <row r="467" spans="2:9" x14ac:dyDescent="0.25">
      <c r="B467" s="67"/>
      <c r="C467" s="67"/>
      <c r="D467" s="67"/>
      <c r="E467" s="68"/>
      <c r="I467" s="66"/>
    </row>
    <row r="468" spans="2:9" x14ac:dyDescent="0.25">
      <c r="B468" s="67"/>
      <c r="C468" s="67"/>
      <c r="D468" s="67"/>
      <c r="E468" s="68"/>
      <c r="I468" s="66"/>
    </row>
    <row r="469" spans="2:9" x14ac:dyDescent="0.25">
      <c r="B469" s="69" t="s">
        <v>248</v>
      </c>
      <c r="C469" s="69"/>
      <c r="D469" s="69"/>
      <c r="E469" s="70"/>
      <c r="I469" s="66"/>
    </row>
    <row r="470" spans="2:9" x14ac:dyDescent="0.25">
      <c r="B470" s="69" t="s">
        <v>245</v>
      </c>
      <c r="C470" s="69"/>
      <c r="D470" s="69"/>
      <c r="E470" s="70"/>
      <c r="I470" s="66"/>
    </row>
    <row r="471" spans="2:9" x14ac:dyDescent="0.25">
      <c r="B471" s="67" t="s">
        <v>249</v>
      </c>
      <c r="C471" s="67"/>
      <c r="D471" s="67"/>
      <c r="E471" s="68"/>
      <c r="I471" s="66"/>
    </row>
  </sheetData>
  <mergeCells count="19">
    <mergeCell ref="B461:D461"/>
    <mergeCell ref="B462:D462"/>
    <mergeCell ref="B464:D468"/>
    <mergeCell ref="B469:D469"/>
    <mergeCell ref="B470:D470"/>
    <mergeCell ref="B471:D471"/>
    <mergeCell ref="C10:F10"/>
    <mergeCell ref="C11:F11"/>
    <mergeCell ref="C12:F12"/>
    <mergeCell ref="B454:D458"/>
    <mergeCell ref="B459:D459"/>
    <mergeCell ref="B460:D460"/>
    <mergeCell ref="B2:B3"/>
    <mergeCell ref="C2:F3"/>
    <mergeCell ref="C4:F4"/>
    <mergeCell ref="C5:F5"/>
    <mergeCell ref="C6:F6"/>
    <mergeCell ref="B8:B9"/>
    <mergeCell ref="C8:F9"/>
  </mergeCells>
  <hyperlinks>
    <hyperlink ref="C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Patricia Suarez Barrios</dc:creator>
  <cp:lastModifiedBy>Veronica Patricia Suarez Barrios</cp:lastModifiedBy>
  <dcterms:created xsi:type="dcterms:W3CDTF">2023-09-12T13:44:12Z</dcterms:created>
  <dcterms:modified xsi:type="dcterms:W3CDTF">2023-09-12T13:44:21Z</dcterms:modified>
</cp:coreProperties>
</file>