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uarezb.TCI\Download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J61" i="1" s="1"/>
  <c r="I55" i="1"/>
  <c r="I61" i="1" s="1"/>
  <c r="J27" i="1"/>
  <c r="J60" i="1" s="1"/>
  <c r="J63" i="1" s="1"/>
  <c r="I27" i="1"/>
  <c r="I60" i="1" s="1"/>
  <c r="I63" i="1" s="1"/>
  <c r="J56" i="1" l="1"/>
  <c r="I56" i="1"/>
</calcChain>
</file>

<file path=xl/sharedStrings.xml><?xml version="1.0" encoding="utf-8"?>
<sst xmlns="http://schemas.openxmlformats.org/spreadsheetml/2006/main" count="78" uniqueCount="56">
  <si>
    <t>ACREEDOR</t>
  </si>
  <si>
    <t>Dirección Ejecutiva Seccional de administración ejecutiva Bogotá Cundinamarca y Amazonia</t>
  </si>
  <si>
    <t>NIT</t>
  </si>
  <si>
    <t>800165862-2</t>
  </si>
  <si>
    <t>DIRECCION</t>
  </si>
  <si>
    <t xml:space="preserve">Carrera 10 # 14-33 edificio Hernando Morales Molina piso 17 </t>
  </si>
  <si>
    <t>CORREO</t>
  </si>
  <si>
    <t>atencionalusuariobogota@cendoj.ramajudicial.gov.co</t>
  </si>
  <si>
    <t>Deudor</t>
  </si>
  <si>
    <t>SALUD TOTAL S.A.</t>
  </si>
  <si>
    <t>CALLE 80 # 89A 40</t>
  </si>
  <si>
    <t>Fecha Inicio</t>
  </si>
  <si>
    <t>Fecha fin</t>
  </si>
  <si>
    <t>Fecha Pago</t>
  </si>
  <si>
    <t>FECHA DE CORTE</t>
  </si>
  <si>
    <t>Identificación</t>
  </si>
  <si>
    <t>Nombre Funcionario</t>
  </si>
  <si>
    <t>Unidad Eje.</t>
  </si>
  <si>
    <t>Valor Pagado CSJ</t>
  </si>
  <si>
    <t>Intereses</t>
  </si>
  <si>
    <t>FUQUENE VALBUENA HEIDY YUBANA</t>
  </si>
  <si>
    <t>MACHADO PAEZ MILTON JULIAN</t>
  </si>
  <si>
    <t>MILTON JULIANMACHADO PAEZ</t>
  </si>
  <si>
    <t xml:space="preserve">SEPULVEDA RODRIGUEZ ESMERALDA </t>
  </si>
  <si>
    <t>BOLANO SENIOR CAMILA LUCIA</t>
  </si>
  <si>
    <t>Total 2</t>
  </si>
  <si>
    <t>28/02/2021</t>
  </si>
  <si>
    <t>LAURA  VIVIANA MATEUS  NUÑEZ</t>
  </si>
  <si>
    <t>BECERRA SIERRA JORGE ANDRES</t>
  </si>
  <si>
    <t xml:space="preserve">GUIO TORRES LUCIO </t>
  </si>
  <si>
    <t>REYES HERRERA ADRIANA DEL PILAR</t>
  </si>
  <si>
    <t xml:space="preserve">OSSA VELASQUEZ ELVIRA </t>
  </si>
  <si>
    <t>OSSA VELASQUEZ ELVIRA</t>
  </si>
  <si>
    <t>ROMERO CAMARGO FLOR ALBA</t>
  </si>
  <si>
    <t>SANTOS HERNANDEZ MARIA ELENA</t>
  </si>
  <si>
    <t>HERNANDEZ PEREZ SANDRA PATRICIA</t>
  </si>
  <si>
    <t>SUAREZ DIAZ WILLIAN ANDRES</t>
  </si>
  <si>
    <t>FRANCO CORTES REYNALDO NICOLAS</t>
  </si>
  <si>
    <t>LOPEZ CAICEDO MILLER ESTEBAN</t>
  </si>
  <si>
    <t>RUBIANO DIAZ VICTOR DAVID</t>
  </si>
  <si>
    <t>VICTOR DAVIDRUBIANO DIAZ</t>
  </si>
  <si>
    <t>MATEUS NUNEZ LAURA VIVIANA</t>
  </si>
  <si>
    <t xml:space="preserve">OCAMPO CAMACHO MILTON </t>
  </si>
  <si>
    <t>OCAMPO CAMACHO MILTON</t>
  </si>
  <si>
    <t>GARCIA DIAZ LUCY MILENA</t>
  </si>
  <si>
    <t>Total 8</t>
  </si>
  <si>
    <t>Total general</t>
  </si>
  <si>
    <t>Unidad Eje.2</t>
  </si>
  <si>
    <t>TOTALES</t>
  </si>
  <si>
    <t>Unidad Eje.8</t>
  </si>
  <si>
    <t>Usney Duran Quintero</t>
  </si>
  <si>
    <t>CC</t>
  </si>
  <si>
    <t>Contadora</t>
  </si>
  <si>
    <t>Tarjeta profesional</t>
  </si>
  <si>
    <t>Betty Johana Rojas Angarita</t>
  </si>
  <si>
    <t>Jefe Area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</si>
</sst>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[$$-240A]\ * #,##0.00_-;\-[$$-240A]\ * #,##0.00_-;_-[$$-240A]\ * &quot;-&quot;??_-;_-@_-"/>
    <numFmt numFmtId="166" formatCode="_-[$$-240A]\ * #,##0_-;\-[$$-240A]\ * #,##0_-;_-[$$-2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b/>
      <sz val="2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5" xfId="0" applyFont="1" applyFill="1" applyBorder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2" borderId="5" xfId="0" applyFont="1" applyFill="1" applyBorder="1" applyAlignme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2" xfId="0" applyFont="1" applyFill="1" applyBorder="1" applyAlignment="1"/>
    <xf numFmtId="0" fontId="6" fillId="0" borderId="9" xfId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9" fillId="3" borderId="13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/>
    </xf>
    <xf numFmtId="14" fontId="10" fillId="0" borderId="16" xfId="0" applyNumberFormat="1" applyFont="1" applyFill="1" applyBorder="1" applyAlignment="1">
      <alignment horizontal="center" vertical="center"/>
    </xf>
    <xf numFmtId="14" fontId="10" fillId="0" borderId="17" xfId="0" applyNumberFormat="1" applyFont="1" applyFill="1" applyBorder="1" applyAlignment="1">
      <alignment horizontal="center" vertical="center"/>
    </xf>
    <xf numFmtId="0" fontId="11" fillId="0" borderId="17" xfId="0" applyFont="1" applyBorder="1"/>
    <xf numFmtId="0" fontId="11" fillId="0" borderId="17" xfId="0" applyFont="1" applyBorder="1" applyAlignment="1">
      <alignment horizontal="center"/>
    </xf>
    <xf numFmtId="165" fontId="11" fillId="0" borderId="17" xfId="0" applyNumberFormat="1" applyFont="1" applyBorder="1"/>
    <xf numFmtId="166" fontId="11" fillId="0" borderId="18" xfId="0" applyNumberFormat="1" applyFont="1" applyBorder="1"/>
    <xf numFmtId="14" fontId="10" fillId="0" borderId="5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165" fontId="11" fillId="0" borderId="6" xfId="0" applyNumberFormat="1" applyFont="1" applyBorder="1"/>
    <xf numFmtId="166" fontId="11" fillId="0" borderId="8" xfId="0" applyNumberFormat="1" applyFont="1" applyBorder="1"/>
    <xf numFmtId="1" fontId="12" fillId="0" borderId="6" xfId="0" applyNumberFormat="1" applyFont="1" applyBorder="1" applyAlignment="1">
      <alignment horizontal="center"/>
    </xf>
    <xf numFmtId="165" fontId="12" fillId="0" borderId="6" xfId="0" applyNumberFormat="1" applyFont="1" applyBorder="1"/>
    <xf numFmtId="166" fontId="12" fillId="0" borderId="8" xfId="0" applyNumberFormat="1" applyFont="1" applyBorder="1"/>
    <xf numFmtId="0" fontId="0" fillId="0" borderId="0" xfId="0" applyFont="1"/>
    <xf numFmtId="0" fontId="1" fillId="0" borderId="0" xfId="0" applyFont="1"/>
    <xf numFmtId="14" fontId="11" fillId="0" borderId="5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14" fontId="10" fillId="0" borderId="12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9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165" fontId="11" fillId="0" borderId="9" xfId="0" applyNumberFormat="1" applyFont="1" applyBorder="1"/>
    <xf numFmtId="166" fontId="11" fillId="0" borderId="11" xfId="0" applyNumberFormat="1" applyFont="1" applyBorder="1"/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165" fontId="12" fillId="0" borderId="0" xfId="0" applyNumberFormat="1" applyFont="1" applyBorder="1"/>
    <xf numFmtId="166" fontId="12" fillId="0" borderId="0" xfId="0" applyNumberFormat="1" applyFont="1" applyBorder="1"/>
    <xf numFmtId="1" fontId="9" fillId="3" borderId="1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alusuariobogota@cendoj.ramajudicial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2"/>
  <sheetViews>
    <sheetView tabSelected="1" workbookViewId="0">
      <selection sqref="A1:XFD1048576"/>
    </sheetView>
  </sheetViews>
  <sheetFormatPr baseColWidth="10" defaultRowHeight="15" outlineLevelRow="2" x14ac:dyDescent="0.25"/>
  <cols>
    <col min="2" max="2" width="24.140625" bestFit="1" customWidth="1"/>
    <col min="3" max="3" width="15.85546875" bestFit="1" customWidth="1"/>
    <col min="4" max="4" width="18.85546875" bestFit="1" customWidth="1"/>
    <col min="5" max="5" width="22.5703125" customWidth="1"/>
    <col min="6" max="6" width="20.42578125" bestFit="1" customWidth="1"/>
    <col min="7" max="7" width="51.42578125" bestFit="1" customWidth="1"/>
    <col min="8" max="8" width="18.28515625" bestFit="1" customWidth="1"/>
    <col min="9" max="9" width="25.85546875" style="1" bestFit="1" customWidth="1"/>
    <col min="10" max="10" width="15.85546875" style="1" bestFit="1" customWidth="1"/>
  </cols>
  <sheetData>
    <row r="1" spans="2:10" ht="15.75" thickBot="1" x14ac:dyDescent="0.3"/>
    <row r="2" spans="2:10" ht="30" customHeight="1" x14ac:dyDescent="0.25">
      <c r="B2" s="2" t="s">
        <v>0</v>
      </c>
      <c r="C2" s="3" t="s">
        <v>1</v>
      </c>
      <c r="D2" s="3"/>
      <c r="E2" s="4"/>
      <c r="F2" s="5"/>
    </row>
    <row r="3" spans="2:10" ht="30" customHeight="1" x14ac:dyDescent="0.25">
      <c r="B3" s="6"/>
      <c r="C3" s="7"/>
      <c r="D3" s="7"/>
      <c r="E3" s="8"/>
      <c r="F3" s="9"/>
    </row>
    <row r="4" spans="2:10" ht="15" customHeight="1" x14ac:dyDescent="0.25">
      <c r="B4" s="10" t="s">
        <v>2</v>
      </c>
      <c r="C4" s="11" t="s">
        <v>3</v>
      </c>
      <c r="D4" s="11"/>
      <c r="E4" s="12"/>
      <c r="F4" s="13"/>
    </row>
    <row r="5" spans="2:10" ht="15" customHeight="1" x14ac:dyDescent="0.25">
      <c r="B5" s="10" t="s">
        <v>4</v>
      </c>
      <c r="C5" s="11" t="s">
        <v>5</v>
      </c>
      <c r="D5" s="11"/>
      <c r="E5" s="12"/>
      <c r="F5" s="13"/>
    </row>
    <row r="6" spans="2:10" ht="15" customHeight="1" thickBot="1" x14ac:dyDescent="0.3">
      <c r="B6" s="10" t="s">
        <v>6</v>
      </c>
      <c r="C6" s="14" t="s">
        <v>7</v>
      </c>
      <c r="D6" s="15"/>
      <c r="E6" s="16"/>
      <c r="F6" s="17"/>
    </row>
    <row r="7" spans="2:10" ht="15.75" thickBot="1" x14ac:dyDescent="0.3"/>
    <row r="8" spans="2:10" x14ac:dyDescent="0.25">
      <c r="B8" s="18" t="s">
        <v>8</v>
      </c>
      <c r="C8" s="19" t="s">
        <v>9</v>
      </c>
      <c r="D8" s="19"/>
      <c r="E8" s="20"/>
      <c r="F8" s="21"/>
    </row>
    <row r="9" spans="2:10" x14ac:dyDescent="0.25">
      <c r="B9" s="22"/>
      <c r="C9" s="23"/>
      <c r="D9" s="23"/>
      <c r="E9" s="24"/>
      <c r="F9" s="25"/>
    </row>
    <row r="10" spans="2:10" x14ac:dyDescent="0.25">
      <c r="B10" s="10" t="s">
        <v>2</v>
      </c>
      <c r="C10" s="26">
        <v>800130907</v>
      </c>
      <c r="D10" s="26">
        <v>800130907</v>
      </c>
      <c r="E10" s="27">
        <v>800130907</v>
      </c>
      <c r="F10" s="28">
        <v>800130907</v>
      </c>
    </row>
    <row r="11" spans="2:10" x14ac:dyDescent="0.25">
      <c r="B11" s="10" t="s">
        <v>4</v>
      </c>
      <c r="C11" s="26" t="s">
        <v>10</v>
      </c>
      <c r="D11" s="26"/>
      <c r="E11" s="27"/>
      <c r="F11" s="28"/>
    </row>
    <row r="12" spans="2:10" ht="15.75" thickBot="1" x14ac:dyDescent="0.3">
      <c r="B12" s="29" t="s">
        <v>6</v>
      </c>
      <c r="C12" s="30"/>
      <c r="D12" s="31"/>
      <c r="E12" s="32"/>
      <c r="F12" s="33"/>
    </row>
    <row r="14" spans="2:10" ht="15.75" thickBot="1" x14ac:dyDescent="0.3"/>
    <row r="15" spans="2:10" ht="16.5" thickBot="1" x14ac:dyDescent="0.3">
      <c r="B15" s="34" t="s">
        <v>11</v>
      </c>
      <c r="C15" s="35" t="s">
        <v>12</v>
      </c>
      <c r="D15" s="35" t="s">
        <v>13</v>
      </c>
      <c r="E15" s="35" t="s">
        <v>14</v>
      </c>
      <c r="F15" s="35" t="s">
        <v>15</v>
      </c>
      <c r="G15" s="35" t="s">
        <v>16</v>
      </c>
      <c r="H15" s="35" t="s">
        <v>17</v>
      </c>
      <c r="I15" s="36" t="s">
        <v>18</v>
      </c>
      <c r="J15" s="37" t="s">
        <v>19</v>
      </c>
    </row>
    <row r="16" spans="2:10" ht="15.75" outlineLevel="2" x14ac:dyDescent="0.25">
      <c r="B16" s="38">
        <v>44373</v>
      </c>
      <c r="C16" s="39">
        <v>44377</v>
      </c>
      <c r="D16" s="39">
        <v>44530</v>
      </c>
      <c r="E16" s="39">
        <v>45016</v>
      </c>
      <c r="F16" s="40">
        <v>52048852</v>
      </c>
      <c r="G16" s="40" t="s">
        <v>20</v>
      </c>
      <c r="H16" s="41">
        <v>2</v>
      </c>
      <c r="I16" s="42">
        <v>12143</v>
      </c>
      <c r="J16" s="43">
        <v>6219.2769831506839</v>
      </c>
    </row>
    <row r="17" spans="2:10" ht="15.75" outlineLevel="2" x14ac:dyDescent="0.25">
      <c r="B17" s="44">
        <v>44438</v>
      </c>
      <c r="C17" s="45">
        <v>44467</v>
      </c>
      <c r="D17" s="45">
        <v>44469</v>
      </c>
      <c r="E17" s="39">
        <v>45016</v>
      </c>
      <c r="F17" s="46">
        <v>80029372</v>
      </c>
      <c r="G17" s="46" t="s">
        <v>21</v>
      </c>
      <c r="H17" s="47">
        <v>2</v>
      </c>
      <c r="I17" s="48">
        <v>1534975</v>
      </c>
      <c r="J17" s="49">
        <v>724052.54372260266</v>
      </c>
    </row>
    <row r="18" spans="2:10" ht="15.75" outlineLevel="2" x14ac:dyDescent="0.25">
      <c r="B18" s="44">
        <v>44468</v>
      </c>
      <c r="C18" s="45">
        <v>44497</v>
      </c>
      <c r="D18" s="45">
        <v>44500</v>
      </c>
      <c r="E18" s="39">
        <v>45016</v>
      </c>
      <c r="F18" s="46">
        <v>80029372</v>
      </c>
      <c r="G18" s="46" t="s">
        <v>21</v>
      </c>
      <c r="H18" s="47">
        <v>2</v>
      </c>
      <c r="I18" s="48">
        <v>1644616</v>
      </c>
      <c r="J18" s="49">
        <v>742739.90089095896</v>
      </c>
    </row>
    <row r="19" spans="2:10" ht="15.75" outlineLevel="2" x14ac:dyDescent="0.25">
      <c r="B19" s="44">
        <v>44498</v>
      </c>
      <c r="C19" s="45">
        <v>44527</v>
      </c>
      <c r="D19" s="45">
        <v>44530</v>
      </c>
      <c r="E19" s="39">
        <v>45016</v>
      </c>
      <c r="F19" s="46">
        <v>80029372</v>
      </c>
      <c r="G19" s="46" t="s">
        <v>22</v>
      </c>
      <c r="H19" s="47">
        <v>2</v>
      </c>
      <c r="I19" s="48">
        <v>1644616</v>
      </c>
      <c r="J19" s="49">
        <v>707253.14282849315</v>
      </c>
    </row>
    <row r="20" spans="2:10" ht="15.75" outlineLevel="2" x14ac:dyDescent="0.25">
      <c r="B20" s="44">
        <v>44528</v>
      </c>
      <c r="C20" s="45">
        <v>44529</v>
      </c>
      <c r="D20" s="45">
        <v>44530</v>
      </c>
      <c r="E20" s="39">
        <v>45016</v>
      </c>
      <c r="F20" s="46">
        <v>80029372</v>
      </c>
      <c r="G20" s="46" t="s">
        <v>21</v>
      </c>
      <c r="H20" s="47">
        <v>2</v>
      </c>
      <c r="I20" s="48">
        <v>3184</v>
      </c>
      <c r="J20" s="49">
        <v>1312.3265994520548</v>
      </c>
    </row>
    <row r="21" spans="2:10" ht="15.75" outlineLevel="2" x14ac:dyDescent="0.25">
      <c r="B21" s="44">
        <v>44298</v>
      </c>
      <c r="C21" s="45">
        <v>44312</v>
      </c>
      <c r="D21" s="45">
        <v>44347</v>
      </c>
      <c r="E21" s="39">
        <v>45016</v>
      </c>
      <c r="F21" s="46">
        <v>1032359818</v>
      </c>
      <c r="G21" s="46" t="s">
        <v>23</v>
      </c>
      <c r="H21" s="47">
        <v>2</v>
      </c>
      <c r="I21" s="48">
        <v>936417</v>
      </c>
      <c r="J21" s="49">
        <v>527244.7173505479</v>
      </c>
    </row>
    <row r="22" spans="2:10" ht="15.75" outlineLevel="2" x14ac:dyDescent="0.25">
      <c r="B22" s="44">
        <v>44313</v>
      </c>
      <c r="C22" s="45">
        <v>44322</v>
      </c>
      <c r="D22" s="45">
        <v>44347</v>
      </c>
      <c r="E22" s="39">
        <v>45016</v>
      </c>
      <c r="F22" s="46">
        <v>1032359818</v>
      </c>
      <c r="G22" s="46" t="s">
        <v>23</v>
      </c>
      <c r="H22" s="47">
        <v>2</v>
      </c>
      <c r="I22" s="48">
        <v>720321</v>
      </c>
      <c r="J22" s="49">
        <v>398048.49653301365</v>
      </c>
    </row>
    <row r="23" spans="2:10" ht="15.75" outlineLevel="2" x14ac:dyDescent="0.25">
      <c r="B23" s="44">
        <v>44323</v>
      </c>
      <c r="C23" s="45">
        <v>44350</v>
      </c>
      <c r="D23" s="45">
        <v>44347</v>
      </c>
      <c r="E23" s="39">
        <v>45016</v>
      </c>
      <c r="F23" s="46">
        <v>1032359818</v>
      </c>
      <c r="G23" s="46" t="s">
        <v>23</v>
      </c>
      <c r="H23" s="47">
        <v>2</v>
      </c>
      <c r="I23" s="48">
        <v>432192</v>
      </c>
      <c r="J23" s="49">
        <v>235161.29161643836</v>
      </c>
    </row>
    <row r="24" spans="2:10" ht="15.75" outlineLevel="2" x14ac:dyDescent="0.25">
      <c r="B24" s="44">
        <v>44323</v>
      </c>
      <c r="C24" s="45">
        <v>44350</v>
      </c>
      <c r="D24" s="45">
        <v>44439</v>
      </c>
      <c r="E24" s="39">
        <v>45016</v>
      </c>
      <c r="F24" s="46">
        <v>1032359818</v>
      </c>
      <c r="G24" s="46" t="s">
        <v>23</v>
      </c>
      <c r="H24" s="47">
        <v>2</v>
      </c>
      <c r="I24" s="48">
        <v>1584705</v>
      </c>
      <c r="J24" s="49">
        <v>862258.61337328772</v>
      </c>
    </row>
    <row r="25" spans="2:10" ht="15.75" outlineLevel="2" x14ac:dyDescent="0.25">
      <c r="B25" s="44">
        <v>44323</v>
      </c>
      <c r="C25" s="45">
        <v>44350</v>
      </c>
      <c r="D25" s="45">
        <v>44530</v>
      </c>
      <c r="E25" s="39">
        <v>45016</v>
      </c>
      <c r="F25" s="46">
        <v>1032359818</v>
      </c>
      <c r="G25" s="46" t="s">
        <v>23</v>
      </c>
      <c r="H25" s="47">
        <v>2</v>
      </c>
      <c r="I25" s="48">
        <v>151972</v>
      </c>
      <c r="J25" s="49">
        <v>82689.942917808221</v>
      </c>
    </row>
    <row r="26" spans="2:10" ht="15.75" outlineLevel="2" x14ac:dyDescent="0.25">
      <c r="B26" s="44">
        <v>44211</v>
      </c>
      <c r="C26" s="45">
        <v>44217</v>
      </c>
      <c r="D26" s="45">
        <v>44530</v>
      </c>
      <c r="E26" s="39">
        <v>45016</v>
      </c>
      <c r="F26" s="46">
        <v>1147687737</v>
      </c>
      <c r="G26" s="46" t="s">
        <v>24</v>
      </c>
      <c r="H26" s="47">
        <v>2</v>
      </c>
      <c r="I26" s="48">
        <v>12973</v>
      </c>
      <c r="J26" s="49">
        <v>8049.0089938356159</v>
      </c>
    </row>
    <row r="27" spans="2:10" ht="15.75" outlineLevel="1" x14ac:dyDescent="0.25">
      <c r="B27" s="44"/>
      <c r="C27" s="45"/>
      <c r="D27" s="45"/>
      <c r="E27" s="39"/>
      <c r="F27" s="46"/>
      <c r="G27" s="46"/>
      <c r="H27" s="50" t="s">
        <v>25</v>
      </c>
      <c r="I27" s="51">
        <f>SUBTOTAL(9,I16:I26)</f>
        <v>8678114</v>
      </c>
      <c r="J27" s="52">
        <f>SUBTOTAL(9,J16:J26)</f>
        <v>4295029.2618095884</v>
      </c>
    </row>
    <row r="28" spans="2:10" ht="15.75" outlineLevel="2" x14ac:dyDescent="0.25">
      <c r="B28" s="44">
        <v>44210</v>
      </c>
      <c r="C28" s="45">
        <v>44216</v>
      </c>
      <c r="D28" s="45" t="s">
        <v>26</v>
      </c>
      <c r="E28" s="39">
        <v>45016</v>
      </c>
      <c r="F28" s="46">
        <v>1026569014</v>
      </c>
      <c r="G28" s="46" t="s">
        <v>27</v>
      </c>
      <c r="H28" s="47">
        <v>8</v>
      </c>
      <c r="I28" s="48">
        <v>302154</v>
      </c>
      <c r="J28" s="49">
        <v>187670.62259424658</v>
      </c>
    </row>
    <row r="29" spans="2:10" ht="15.75" outlineLevel="2" x14ac:dyDescent="0.25">
      <c r="B29" s="44">
        <v>44210</v>
      </c>
      <c r="C29" s="45">
        <v>44216</v>
      </c>
      <c r="D29" s="45" t="s">
        <v>26</v>
      </c>
      <c r="E29" s="39">
        <v>45016</v>
      </c>
      <c r="F29" s="46">
        <v>1026569014</v>
      </c>
      <c r="G29" s="46" t="s">
        <v>27</v>
      </c>
      <c r="H29" s="47">
        <v>8</v>
      </c>
      <c r="I29" s="48">
        <v>215269</v>
      </c>
      <c r="J29" s="49">
        <v>133705.55165657532</v>
      </c>
    </row>
    <row r="30" spans="2:10" ht="15.75" outlineLevel="2" x14ac:dyDescent="0.25">
      <c r="B30" s="44">
        <v>44362</v>
      </c>
      <c r="C30" s="45">
        <v>44391</v>
      </c>
      <c r="D30" s="45">
        <v>44530</v>
      </c>
      <c r="E30" s="39">
        <v>45016</v>
      </c>
      <c r="F30" s="46">
        <v>5823568</v>
      </c>
      <c r="G30" s="46" t="s">
        <v>28</v>
      </c>
      <c r="H30" s="47">
        <v>8</v>
      </c>
      <c r="I30" s="48">
        <v>50749</v>
      </c>
      <c r="J30" s="49">
        <v>26421.743850547944</v>
      </c>
    </row>
    <row r="31" spans="2:10" ht="15.75" outlineLevel="2" x14ac:dyDescent="0.25">
      <c r="B31" s="44">
        <v>44362</v>
      </c>
      <c r="C31" s="45">
        <v>44391</v>
      </c>
      <c r="D31" s="45">
        <v>44408</v>
      </c>
      <c r="E31" s="39">
        <v>45016</v>
      </c>
      <c r="F31" s="46">
        <v>5823568</v>
      </c>
      <c r="G31" s="46" t="s">
        <v>28</v>
      </c>
      <c r="H31" s="47">
        <v>8</v>
      </c>
      <c r="I31" s="48">
        <v>1840866</v>
      </c>
      <c r="J31" s="49">
        <v>958420.65686383552</v>
      </c>
    </row>
    <row r="32" spans="2:10" ht="15.75" outlineLevel="2" x14ac:dyDescent="0.25">
      <c r="B32" s="44">
        <v>44229</v>
      </c>
      <c r="C32" s="45">
        <v>44243</v>
      </c>
      <c r="D32" s="45">
        <v>44530</v>
      </c>
      <c r="E32" s="39">
        <v>45016</v>
      </c>
      <c r="F32" s="46">
        <v>19367513</v>
      </c>
      <c r="G32" s="46" t="s">
        <v>29</v>
      </c>
      <c r="H32" s="47">
        <v>8</v>
      </c>
      <c r="I32" s="48">
        <v>26192</v>
      </c>
      <c r="J32" s="49">
        <v>15936.644390136984</v>
      </c>
    </row>
    <row r="33" spans="2:10" ht="15.75" outlineLevel="2" x14ac:dyDescent="0.25">
      <c r="B33" s="44">
        <v>44256</v>
      </c>
      <c r="C33" s="45">
        <v>44352</v>
      </c>
      <c r="D33" s="45">
        <v>44530</v>
      </c>
      <c r="E33" s="39">
        <v>45016</v>
      </c>
      <c r="F33" s="46">
        <v>28556620</v>
      </c>
      <c r="G33" s="46" t="s">
        <v>30</v>
      </c>
      <c r="H33" s="47">
        <v>8</v>
      </c>
      <c r="I33" s="48">
        <v>538574</v>
      </c>
      <c r="J33" s="49">
        <v>317732.61662712327</v>
      </c>
    </row>
    <row r="34" spans="2:10" s="53" customFormat="1" ht="15.75" outlineLevel="2" x14ac:dyDescent="0.25">
      <c r="B34" s="44">
        <v>44223</v>
      </c>
      <c r="C34" s="45">
        <v>44228</v>
      </c>
      <c r="D34" s="45">
        <v>44530</v>
      </c>
      <c r="E34" s="39">
        <v>45016</v>
      </c>
      <c r="F34" s="46">
        <v>41906379</v>
      </c>
      <c r="G34" s="46" t="s">
        <v>31</v>
      </c>
      <c r="H34" s="47">
        <v>8</v>
      </c>
      <c r="I34" s="48">
        <v>30295</v>
      </c>
      <c r="J34" s="49">
        <v>18554.197649999998</v>
      </c>
    </row>
    <row r="35" spans="2:10" ht="15.75" outlineLevel="2" x14ac:dyDescent="0.25">
      <c r="B35" s="44">
        <v>44223</v>
      </c>
      <c r="C35" s="45">
        <v>44228</v>
      </c>
      <c r="D35" s="45">
        <v>44439</v>
      </c>
      <c r="E35" s="39">
        <v>45016</v>
      </c>
      <c r="F35" s="46">
        <v>41906379</v>
      </c>
      <c r="G35" s="46" t="s">
        <v>32</v>
      </c>
      <c r="H35" s="47">
        <v>8</v>
      </c>
      <c r="I35" s="48">
        <v>706379</v>
      </c>
      <c r="J35" s="49">
        <v>432622.39913547947</v>
      </c>
    </row>
    <row r="36" spans="2:10" s="54" customFormat="1" ht="15.75" outlineLevel="2" x14ac:dyDescent="0.25">
      <c r="B36" s="44">
        <v>44256</v>
      </c>
      <c r="C36" s="45">
        <v>44263</v>
      </c>
      <c r="D36" s="45">
        <v>44530</v>
      </c>
      <c r="E36" s="39">
        <v>45016</v>
      </c>
      <c r="F36" s="46">
        <v>52154555</v>
      </c>
      <c r="G36" s="46" t="s">
        <v>33</v>
      </c>
      <c r="H36" s="47">
        <v>8</v>
      </c>
      <c r="I36" s="48">
        <v>103080</v>
      </c>
      <c r="J36" s="49">
        <v>60812.215446575341</v>
      </c>
    </row>
    <row r="37" spans="2:10" ht="15.75" outlineLevel="2" x14ac:dyDescent="0.25">
      <c r="B37" s="44">
        <v>44377</v>
      </c>
      <c r="C37" s="45">
        <v>44383</v>
      </c>
      <c r="D37" s="45">
        <v>44408</v>
      </c>
      <c r="E37" s="39">
        <v>45016</v>
      </c>
      <c r="F37" s="46">
        <v>52966519</v>
      </c>
      <c r="G37" s="46" t="s">
        <v>34</v>
      </c>
      <c r="H37" s="47">
        <v>8</v>
      </c>
      <c r="I37" s="48">
        <v>758601</v>
      </c>
      <c r="J37" s="49">
        <v>387050.38859958912</v>
      </c>
    </row>
    <row r="38" spans="2:10" ht="15.75" outlineLevel="2" x14ac:dyDescent="0.25">
      <c r="B38" s="44">
        <v>44377</v>
      </c>
      <c r="C38" s="45">
        <v>44383</v>
      </c>
      <c r="D38" s="45">
        <v>44530</v>
      </c>
      <c r="E38" s="39">
        <v>45016</v>
      </c>
      <c r="F38" s="46">
        <v>52966519</v>
      </c>
      <c r="G38" s="46" t="s">
        <v>34</v>
      </c>
      <c r="H38" s="47">
        <v>8</v>
      </c>
      <c r="I38" s="48">
        <v>21207</v>
      </c>
      <c r="J38" s="49">
        <v>10820.151293013698</v>
      </c>
    </row>
    <row r="39" spans="2:10" ht="15.75" outlineLevel="2" x14ac:dyDescent="0.25">
      <c r="B39" s="44">
        <v>44267</v>
      </c>
      <c r="C39" s="45">
        <v>44273</v>
      </c>
      <c r="D39" s="45">
        <v>44530</v>
      </c>
      <c r="E39" s="39">
        <v>45016</v>
      </c>
      <c r="F39" s="46">
        <v>63434892</v>
      </c>
      <c r="G39" s="46" t="s">
        <v>35</v>
      </c>
      <c r="H39" s="47">
        <v>8</v>
      </c>
      <c r="I39" s="48">
        <v>32463</v>
      </c>
      <c r="J39" s="49">
        <v>18831.417200136988</v>
      </c>
    </row>
    <row r="40" spans="2:10" ht="15.75" outlineLevel="2" x14ac:dyDescent="0.25">
      <c r="B40" s="55">
        <v>44405</v>
      </c>
      <c r="C40" s="56">
        <v>44408</v>
      </c>
      <c r="D40" s="56">
        <v>44439</v>
      </c>
      <c r="E40" s="39">
        <v>45016</v>
      </c>
      <c r="F40" s="46">
        <v>80879637</v>
      </c>
      <c r="G40" s="46" t="s">
        <v>36</v>
      </c>
      <c r="H40" s="47">
        <v>8</v>
      </c>
      <c r="I40" s="48">
        <v>245432</v>
      </c>
      <c r="J40" s="49">
        <v>120893.31438136984</v>
      </c>
    </row>
    <row r="41" spans="2:10" ht="15.75" outlineLevel="2" x14ac:dyDescent="0.25">
      <c r="B41" s="44">
        <v>44411</v>
      </c>
      <c r="C41" s="45">
        <v>44433</v>
      </c>
      <c r="D41" s="45">
        <v>44530</v>
      </c>
      <c r="E41" s="39">
        <v>45016</v>
      </c>
      <c r="F41" s="46">
        <v>80879637</v>
      </c>
      <c r="G41" s="46" t="s">
        <v>36</v>
      </c>
      <c r="H41" s="47">
        <v>8</v>
      </c>
      <c r="I41" s="48">
        <v>9715</v>
      </c>
      <c r="J41" s="49">
        <v>4747.2480582191783</v>
      </c>
    </row>
    <row r="42" spans="2:10" ht="15.75" outlineLevel="2" x14ac:dyDescent="0.25">
      <c r="B42" s="44">
        <v>44269</v>
      </c>
      <c r="C42" s="45">
        <v>44298</v>
      </c>
      <c r="D42" s="45">
        <v>44316</v>
      </c>
      <c r="E42" s="39">
        <v>45016</v>
      </c>
      <c r="F42" s="46">
        <v>1010183217</v>
      </c>
      <c r="G42" s="46" t="s">
        <v>37</v>
      </c>
      <c r="H42" s="47">
        <v>8</v>
      </c>
      <c r="I42" s="48">
        <v>3505494</v>
      </c>
      <c r="J42" s="49">
        <v>2033497.2124134246</v>
      </c>
    </row>
    <row r="43" spans="2:10" ht="15.75" outlineLevel="2" x14ac:dyDescent="0.25">
      <c r="B43" s="44">
        <v>44299</v>
      </c>
      <c r="C43" s="45">
        <v>44328</v>
      </c>
      <c r="D43" s="45">
        <v>44347</v>
      </c>
      <c r="E43" s="39">
        <v>45016</v>
      </c>
      <c r="F43" s="46">
        <v>1010183217</v>
      </c>
      <c r="G43" s="46" t="s">
        <v>37</v>
      </c>
      <c r="H43" s="47">
        <v>8</v>
      </c>
      <c r="I43" s="48">
        <v>908526</v>
      </c>
      <c r="J43" s="49">
        <v>510947.67951863015</v>
      </c>
    </row>
    <row r="44" spans="2:10" ht="15.75" outlineLevel="2" x14ac:dyDescent="0.25">
      <c r="B44" s="44">
        <v>44329</v>
      </c>
      <c r="C44" s="45">
        <v>44358</v>
      </c>
      <c r="D44" s="45">
        <v>44377</v>
      </c>
      <c r="E44" s="39">
        <v>45016</v>
      </c>
      <c r="F44" s="46">
        <v>1010183217</v>
      </c>
      <c r="G44" s="46" t="s">
        <v>37</v>
      </c>
      <c r="H44" s="47">
        <v>8</v>
      </c>
      <c r="I44" s="48">
        <v>908526</v>
      </c>
      <c r="J44" s="49">
        <v>490190.47398657538</v>
      </c>
    </row>
    <row r="45" spans="2:10" ht="15.75" outlineLevel="2" x14ac:dyDescent="0.25">
      <c r="B45" s="44">
        <v>44329</v>
      </c>
      <c r="C45" s="45">
        <v>44358</v>
      </c>
      <c r="D45" s="45">
        <v>44530</v>
      </c>
      <c r="E45" s="39">
        <v>45016</v>
      </c>
      <c r="F45" s="46">
        <v>1010183217</v>
      </c>
      <c r="G45" s="46" t="s">
        <v>37</v>
      </c>
      <c r="H45" s="47">
        <v>8</v>
      </c>
      <c r="I45" s="48">
        <v>289911</v>
      </c>
      <c r="J45" s="49">
        <v>156419.97092424656</v>
      </c>
    </row>
    <row r="46" spans="2:10" ht="15.75" outlineLevel="2" x14ac:dyDescent="0.25">
      <c r="B46" s="44">
        <v>44389</v>
      </c>
      <c r="C46" s="45">
        <v>44399</v>
      </c>
      <c r="D46" s="45">
        <v>44530</v>
      </c>
      <c r="E46" s="39">
        <v>45016</v>
      </c>
      <c r="F46" s="46">
        <v>1016049692</v>
      </c>
      <c r="G46" s="46" t="s">
        <v>38</v>
      </c>
      <c r="H46" s="47">
        <v>8</v>
      </c>
      <c r="I46" s="48">
        <v>28194</v>
      </c>
      <c r="J46" s="49">
        <v>14182.505063835617</v>
      </c>
    </row>
    <row r="47" spans="2:10" ht="15.75" outlineLevel="2" x14ac:dyDescent="0.25">
      <c r="B47" s="44">
        <v>44472</v>
      </c>
      <c r="C47" s="45">
        <v>44501</v>
      </c>
      <c r="D47" s="45">
        <v>44500</v>
      </c>
      <c r="E47" s="39">
        <v>45016</v>
      </c>
      <c r="F47" s="46">
        <v>1016079938</v>
      </c>
      <c r="G47" s="46" t="s">
        <v>39</v>
      </c>
      <c r="H47" s="47">
        <v>8</v>
      </c>
      <c r="I47" s="48">
        <v>920433</v>
      </c>
      <c r="J47" s="49">
        <v>412706.90070780821</v>
      </c>
    </row>
    <row r="48" spans="2:10" ht="15.75" outlineLevel="2" x14ac:dyDescent="0.25">
      <c r="B48" s="44">
        <v>44472</v>
      </c>
      <c r="C48" s="45">
        <v>44501</v>
      </c>
      <c r="D48" s="45">
        <v>44530</v>
      </c>
      <c r="E48" s="39">
        <v>45016</v>
      </c>
      <c r="F48" s="46">
        <v>1016079938</v>
      </c>
      <c r="G48" s="46" t="s">
        <v>40</v>
      </c>
      <c r="H48" s="47">
        <v>8</v>
      </c>
      <c r="I48" s="48">
        <v>807953</v>
      </c>
      <c r="J48" s="49">
        <v>362272.73310232878</v>
      </c>
    </row>
    <row r="49" spans="2:10" ht="15.75" outlineLevel="2" x14ac:dyDescent="0.25">
      <c r="B49" s="44">
        <v>44210</v>
      </c>
      <c r="C49" s="45">
        <v>44216</v>
      </c>
      <c r="D49" s="45">
        <v>44530</v>
      </c>
      <c r="E49" s="39">
        <v>45016</v>
      </c>
      <c r="F49" s="46">
        <v>1026569014</v>
      </c>
      <c r="G49" s="46" t="s">
        <v>41</v>
      </c>
      <c r="H49" s="47">
        <v>8</v>
      </c>
      <c r="I49" s="48">
        <v>18266</v>
      </c>
      <c r="J49" s="49">
        <v>11345.180246849313</v>
      </c>
    </row>
    <row r="50" spans="2:10" ht="15.75" outlineLevel="2" x14ac:dyDescent="0.25">
      <c r="B50" s="44">
        <v>44255</v>
      </c>
      <c r="C50" s="45">
        <v>44257</v>
      </c>
      <c r="D50" s="45">
        <v>44530</v>
      </c>
      <c r="E50" s="39">
        <v>45016</v>
      </c>
      <c r="F50" s="46">
        <v>1032384582</v>
      </c>
      <c r="G50" s="46" t="s">
        <v>42</v>
      </c>
      <c r="H50" s="47">
        <v>8</v>
      </c>
      <c r="I50" s="48">
        <v>5211</v>
      </c>
      <c r="J50" s="49">
        <v>3077.6815590410961</v>
      </c>
    </row>
    <row r="51" spans="2:10" ht="15.75" outlineLevel="2" x14ac:dyDescent="0.25">
      <c r="B51" s="44">
        <v>44283</v>
      </c>
      <c r="C51" s="45">
        <v>44257</v>
      </c>
      <c r="D51" s="45">
        <v>44286</v>
      </c>
      <c r="E51" s="39">
        <v>45016</v>
      </c>
      <c r="F51" s="46">
        <v>1032384582</v>
      </c>
      <c r="G51" s="46" t="s">
        <v>42</v>
      </c>
      <c r="H51" s="47">
        <v>8</v>
      </c>
      <c r="I51" s="48">
        <v>67497</v>
      </c>
      <c r="J51" s="49">
        <v>38578.002811643841</v>
      </c>
    </row>
    <row r="52" spans="2:10" ht="15.75" outlineLevel="2" x14ac:dyDescent="0.25">
      <c r="B52" s="44">
        <v>44386</v>
      </c>
      <c r="C52" s="45">
        <v>44388</v>
      </c>
      <c r="D52" s="45">
        <v>44408</v>
      </c>
      <c r="E52" s="39">
        <v>45016</v>
      </c>
      <c r="F52" s="46">
        <v>1032384582</v>
      </c>
      <c r="G52" s="46" t="s">
        <v>43</v>
      </c>
      <c r="H52" s="47">
        <v>8</v>
      </c>
      <c r="I52" s="48">
        <v>88220</v>
      </c>
      <c r="J52" s="49">
        <v>44435.21759178082</v>
      </c>
    </row>
    <row r="53" spans="2:10" ht="15.75" outlineLevel="2" x14ac:dyDescent="0.25">
      <c r="B53" s="44">
        <v>44386</v>
      </c>
      <c r="C53" s="45">
        <v>44388</v>
      </c>
      <c r="D53" s="45">
        <v>44530</v>
      </c>
      <c r="E53" s="39">
        <v>45016</v>
      </c>
      <c r="F53" s="46">
        <v>1032384582</v>
      </c>
      <c r="G53" s="46" t="s">
        <v>42</v>
      </c>
      <c r="H53" s="47">
        <v>8</v>
      </c>
      <c r="I53" s="48">
        <v>5211</v>
      </c>
      <c r="J53" s="49">
        <v>2624.7100302739727</v>
      </c>
    </row>
    <row r="54" spans="2:10" ht="16.5" outlineLevel="2" thickBot="1" x14ac:dyDescent="0.3">
      <c r="B54" s="57">
        <v>44233</v>
      </c>
      <c r="C54" s="58">
        <v>44240</v>
      </c>
      <c r="D54" s="58">
        <v>44530</v>
      </c>
      <c r="E54" s="59">
        <v>45016</v>
      </c>
      <c r="F54" s="60">
        <v>1098766753</v>
      </c>
      <c r="G54" s="60" t="s">
        <v>44</v>
      </c>
      <c r="H54" s="61">
        <v>8</v>
      </c>
      <c r="I54" s="62">
        <v>13897</v>
      </c>
      <c r="J54" s="63">
        <v>8428.1440491780813</v>
      </c>
    </row>
    <row r="55" spans="2:10" ht="15.75" outlineLevel="1" x14ac:dyDescent="0.25">
      <c r="B55" s="64"/>
      <c r="C55" s="64"/>
      <c r="D55" s="64"/>
      <c r="E55" s="64"/>
      <c r="F55" s="65"/>
      <c r="G55" s="65"/>
      <c r="H55" s="66" t="s">
        <v>45</v>
      </c>
      <c r="I55" s="67">
        <f>SUBTOTAL(9,I28:I54)</f>
        <v>12448315</v>
      </c>
      <c r="J55" s="68">
        <f>SUBTOTAL(9,J28:J54)</f>
        <v>6782925.5797524657</v>
      </c>
    </row>
    <row r="56" spans="2:10" ht="15.75" x14ac:dyDescent="0.25">
      <c r="B56" s="64"/>
      <c r="C56" s="64"/>
      <c r="D56" s="64"/>
      <c r="E56" s="64"/>
      <c r="F56" s="65"/>
      <c r="G56" s="65"/>
      <c r="H56" s="66" t="s">
        <v>46</v>
      </c>
      <c r="I56" s="67">
        <f>SUBTOTAL(9,I16:I54)</f>
        <v>21126429</v>
      </c>
      <c r="J56" s="68">
        <f>SUBTOTAL(9,J16:J54)</f>
        <v>11077954.841562057</v>
      </c>
    </row>
    <row r="57" spans="2:10" ht="15.75" outlineLevel="1" x14ac:dyDescent="0.25">
      <c r="B57" s="64"/>
      <c r="C57" s="64"/>
      <c r="D57" s="64"/>
      <c r="E57" s="64"/>
      <c r="F57" s="65"/>
      <c r="G57" s="65"/>
      <c r="H57" s="66"/>
      <c r="I57" s="67"/>
      <c r="J57" s="68"/>
    </row>
    <row r="58" spans="2:10" ht="15.75" x14ac:dyDescent="0.25">
      <c r="B58" s="64"/>
      <c r="C58" s="64"/>
      <c r="D58" s="64"/>
      <c r="E58" s="64"/>
      <c r="F58" s="65"/>
      <c r="G58" s="65"/>
      <c r="H58" s="66"/>
      <c r="I58" s="67"/>
      <c r="J58" s="68"/>
    </row>
    <row r="59" spans="2:10" ht="15.75" thickBot="1" x14ac:dyDescent="0.3"/>
    <row r="60" spans="2:10" ht="15.75" x14ac:dyDescent="0.25">
      <c r="G60" s="69" t="s">
        <v>47</v>
      </c>
      <c r="H60" s="70" t="s">
        <v>48</v>
      </c>
      <c r="I60" s="71">
        <f>+I27</f>
        <v>8678114</v>
      </c>
      <c r="J60" s="71">
        <f>+J27</f>
        <v>4295029.2618095884</v>
      </c>
    </row>
    <row r="61" spans="2:10" ht="16.5" thickBot="1" x14ac:dyDescent="0.3">
      <c r="G61" s="72" t="s">
        <v>49</v>
      </c>
      <c r="H61" s="73" t="s">
        <v>48</v>
      </c>
      <c r="I61" s="74">
        <f>+I55</f>
        <v>12448315</v>
      </c>
      <c r="J61" s="74">
        <f>+J55</f>
        <v>6782925.5797524657</v>
      </c>
    </row>
    <row r="62" spans="2:10" ht="16.5" thickBot="1" x14ac:dyDescent="0.3">
      <c r="G62" s="75"/>
    </row>
    <row r="63" spans="2:10" ht="16.5" thickBot="1" x14ac:dyDescent="0.3">
      <c r="H63" s="76" t="s">
        <v>48</v>
      </c>
      <c r="I63" s="36">
        <f>+I60+I61</f>
        <v>21126429</v>
      </c>
      <c r="J63" s="36">
        <f>+J60+J61</f>
        <v>11077954.841562055</v>
      </c>
    </row>
    <row r="64" spans="2:10" x14ac:dyDescent="0.25">
      <c r="I64" s="77"/>
    </row>
    <row r="65" spans="2:9" x14ac:dyDescent="0.25">
      <c r="B65" s="78"/>
      <c r="C65" s="78"/>
      <c r="D65" s="78"/>
      <c r="E65" s="79"/>
      <c r="I65" s="77"/>
    </row>
    <row r="66" spans="2:9" x14ac:dyDescent="0.25">
      <c r="B66" s="78"/>
      <c r="C66" s="78"/>
      <c r="D66" s="78"/>
      <c r="E66" s="79"/>
      <c r="I66" s="77"/>
    </row>
    <row r="67" spans="2:9" x14ac:dyDescent="0.25">
      <c r="B67" s="78"/>
      <c r="C67" s="78"/>
      <c r="D67" s="78"/>
      <c r="E67" s="79"/>
      <c r="I67" s="77"/>
    </row>
    <row r="68" spans="2:9" x14ac:dyDescent="0.25">
      <c r="B68" s="78"/>
      <c r="C68" s="78"/>
      <c r="D68" s="78"/>
      <c r="E68" s="79"/>
      <c r="I68" s="77"/>
    </row>
    <row r="69" spans="2:9" x14ac:dyDescent="0.25">
      <c r="B69" s="78"/>
      <c r="C69" s="78"/>
      <c r="D69" s="78"/>
      <c r="E69" s="79"/>
      <c r="I69" s="77"/>
    </row>
    <row r="70" spans="2:9" x14ac:dyDescent="0.25">
      <c r="B70" s="80" t="s">
        <v>50</v>
      </c>
      <c r="C70" s="80"/>
      <c r="D70" s="80"/>
      <c r="E70" s="81"/>
      <c r="I70" s="77"/>
    </row>
    <row r="71" spans="2:9" x14ac:dyDescent="0.25">
      <c r="B71" s="80" t="s">
        <v>51</v>
      </c>
      <c r="C71" s="80"/>
      <c r="D71" s="80"/>
      <c r="E71" s="81"/>
      <c r="I71" s="77"/>
    </row>
    <row r="72" spans="2:9" x14ac:dyDescent="0.25">
      <c r="B72" s="80" t="s">
        <v>52</v>
      </c>
      <c r="C72" s="80"/>
      <c r="D72" s="80"/>
      <c r="E72" s="81"/>
      <c r="I72" s="77"/>
    </row>
    <row r="73" spans="2:9" x14ac:dyDescent="0.25">
      <c r="B73" s="80" t="s">
        <v>53</v>
      </c>
      <c r="C73" s="80"/>
      <c r="D73" s="80"/>
      <c r="E73" s="81"/>
      <c r="I73" s="77"/>
    </row>
    <row r="74" spans="2:9" x14ac:dyDescent="0.25">
      <c r="I74" s="77"/>
    </row>
    <row r="75" spans="2:9" x14ac:dyDescent="0.25">
      <c r="B75" s="78"/>
      <c r="C75" s="78"/>
      <c r="D75" s="78"/>
      <c r="E75" s="79"/>
      <c r="I75" s="77"/>
    </row>
    <row r="76" spans="2:9" x14ac:dyDescent="0.25">
      <c r="B76" s="78"/>
      <c r="C76" s="78"/>
      <c r="D76" s="78"/>
      <c r="E76" s="79"/>
      <c r="I76" s="77"/>
    </row>
    <row r="77" spans="2:9" x14ac:dyDescent="0.25">
      <c r="B77" s="78"/>
      <c r="C77" s="78"/>
      <c r="D77" s="78"/>
      <c r="E77" s="79"/>
      <c r="I77" s="77"/>
    </row>
    <row r="78" spans="2:9" x14ac:dyDescent="0.25">
      <c r="B78" s="78"/>
      <c r="C78" s="78"/>
      <c r="D78" s="78"/>
      <c r="E78" s="79"/>
      <c r="I78" s="77"/>
    </row>
    <row r="79" spans="2:9" x14ac:dyDescent="0.25">
      <c r="B79" s="78"/>
      <c r="C79" s="78"/>
      <c r="D79" s="78"/>
      <c r="E79" s="79"/>
      <c r="I79" s="77"/>
    </row>
    <row r="80" spans="2:9" x14ac:dyDescent="0.25">
      <c r="B80" s="80" t="s">
        <v>54</v>
      </c>
      <c r="C80" s="80"/>
      <c r="D80" s="80"/>
      <c r="E80" s="81"/>
      <c r="I80" s="77"/>
    </row>
    <row r="81" spans="2:9" x14ac:dyDescent="0.25">
      <c r="B81" s="80" t="s">
        <v>51</v>
      </c>
      <c r="C81" s="80"/>
      <c r="D81" s="80"/>
      <c r="E81" s="81"/>
      <c r="I81" s="77"/>
    </row>
    <row r="82" spans="2:9" x14ac:dyDescent="0.25">
      <c r="B82" s="78" t="s">
        <v>55</v>
      </c>
      <c r="C82" s="78"/>
      <c r="D82" s="78"/>
      <c r="E82" s="79"/>
      <c r="I82" s="77"/>
    </row>
  </sheetData>
  <mergeCells count="19">
    <mergeCell ref="B72:D72"/>
    <mergeCell ref="B73:D73"/>
    <mergeCell ref="B75:D79"/>
    <mergeCell ref="B80:D80"/>
    <mergeCell ref="B81:D81"/>
    <mergeCell ref="B82:D82"/>
    <mergeCell ref="C10:F10"/>
    <mergeCell ref="C11:F11"/>
    <mergeCell ref="C12:F12"/>
    <mergeCell ref="B65:D69"/>
    <mergeCell ref="B70:D70"/>
    <mergeCell ref="B71:D71"/>
    <mergeCell ref="B2:B3"/>
    <mergeCell ref="C2:F3"/>
    <mergeCell ref="C4:F4"/>
    <mergeCell ref="C5:F5"/>
    <mergeCell ref="C6:F6"/>
    <mergeCell ref="B8:B9"/>
    <mergeCell ref="C8:F9"/>
  </mergeCells>
  <hyperlinks>
    <hyperlink ref="C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Patricia Suarez Barrios</dc:creator>
  <cp:lastModifiedBy>Veronica Patricia Suarez Barrios</cp:lastModifiedBy>
  <dcterms:created xsi:type="dcterms:W3CDTF">2023-09-12T13:43:43Z</dcterms:created>
  <dcterms:modified xsi:type="dcterms:W3CDTF">2023-09-12T13:43:53Z</dcterms:modified>
</cp:coreProperties>
</file>