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cgomezg.RISDISAJ2\Desktop\PLAN OPERATIVO\PLAN NACIONAL DE DESARROLLO 2015-2018\"/>
    </mc:Choice>
  </mc:AlternateContent>
  <bookViews>
    <workbookView xWindow="0" yWindow="0" windowWidth="24000" windowHeight="9135"/>
  </bookViews>
  <sheets>
    <sheet name="ANEXO 3" sheetId="1" r:id="rId1"/>
  </sheets>
  <definedNames>
    <definedName name="_xlnm._FilterDatabase" localSheetId="0" hidden="1">'ANEXO 3'!#REF!</definedName>
    <definedName name="_xlnm.Print_Area" localSheetId="0">'ANEXO 3'!$A$1:$I$9</definedName>
    <definedName name="_xlnm.Print_Titles" localSheetId="0">'ANEXO 3'!$9:$9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2" i="1" l="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alcChain>
</file>

<file path=xl/sharedStrings.xml><?xml version="1.0" encoding="utf-8"?>
<sst xmlns="http://schemas.openxmlformats.org/spreadsheetml/2006/main" count="2286" uniqueCount="604">
  <si>
    <t>OBS</t>
  </si>
  <si>
    <t>POLITICA</t>
  </si>
  <si>
    <t>ESTRATEGIAS PSD 2015-2018</t>
  </si>
  <si>
    <t>PROGRAMAS</t>
  </si>
  <si>
    <t>PROYECTO</t>
  </si>
  <si>
    <t>ACTIVIDADES</t>
  </si>
  <si>
    <t>OBJETIVOS</t>
  </si>
  <si>
    <t>META CUATREÑO</t>
  </si>
  <si>
    <t>INDICADOR DE SEGUIMIENTO DEL PSD</t>
  </si>
  <si>
    <t>TIPO DE INDICADOR</t>
  </si>
  <si>
    <t>UNIDAD RESPONSABLE</t>
  </si>
  <si>
    <t>CANTIDAD</t>
  </si>
  <si>
    <t>UNIDAD DE MEDIDA</t>
  </si>
  <si>
    <t>TECNOLOGIA</t>
  </si>
  <si>
    <t>Desarrollar el Plan Estratégico Tecnológico de la Rama Judicial</t>
  </si>
  <si>
    <t>Adquisición, producción y mantenimiento de la dotación propia del sector</t>
  </si>
  <si>
    <t>Sistematización de Despachos Judiciales a Nivel Nacional</t>
  </si>
  <si>
    <t>Eje 1: Modelo de Expediente Electrónico - Nuevo software de gestión Procesal</t>
  </si>
  <si>
    <t>Fortalecer la Gestión Judicial de la Administración de Justicia a partir de la modernización y tecnificación de los modelos de gestión alineados al PET (Modelos de Despacho Judicial Virtual y Móvil)</t>
  </si>
  <si>
    <t>Software</t>
  </si>
  <si>
    <t>(Número de productos recibidos / Número de productos programados ) * 100</t>
  </si>
  <si>
    <t>PRODUCTO</t>
  </si>
  <si>
    <t>UI</t>
  </si>
  <si>
    <t>Eje 1: Modelo de Expediente Electrónico - Sistema de inteligencia documental para la Rama Judicial</t>
  </si>
  <si>
    <t>Eje 3: Gestión de la Información - Adecuación tecnologica de audio y video para las salas de audiencias, despachos y auditorios de la Rama Judicial a nivel nacional</t>
  </si>
  <si>
    <t>Salas programadas a dotar</t>
  </si>
  <si>
    <t>Eje 3: Gestión de la Información - Modernización del parque tecnologico de infraestructura de hardware y software</t>
  </si>
  <si>
    <t xml:space="preserve">Fortalecer la plataforma tecnológica de la Rama Judicial (Infraestructura de software con última Tecnología Infraestructura de hardware con Tecnología de Punta) </t>
  </si>
  <si>
    <t>Equipos programados a adquirir</t>
  </si>
  <si>
    <t>(Número de hardware adquiridos / Número de hardware programados a contratar ) * 100</t>
  </si>
  <si>
    <t>Eje 1: Modelo de Expediente Electrónico - Suministro de insumos de impresión para los despacho judiciales y oficinas administrativas de la Rama Judical</t>
  </si>
  <si>
    <t>Insumos de impresión</t>
  </si>
  <si>
    <t>Eje 1: Modelo de Expediente Electrónico - Soporte premier microsoft</t>
  </si>
  <si>
    <t>Apoyo Técnico Especializado</t>
  </si>
  <si>
    <t>(Número de actividades contratadas / Número de actividades programados ) * 100</t>
  </si>
  <si>
    <t>GESTIÓN</t>
  </si>
  <si>
    <t>Eje 1: Modelo de Expediente Electrónico - Adquirir e implementar el licenciamiento de software Micrtosotf</t>
  </si>
  <si>
    <t xml:space="preserve">Licencias de software </t>
  </si>
  <si>
    <t>(Número de licencias contratadas / Número de licencias programados ) * 100</t>
  </si>
  <si>
    <t>Eje 2: Justicia en Red - Telecomunicaciones, Conectividad Internet, Conectividad Movil, Correo Electronico (incluye supervisión especializada)</t>
  </si>
  <si>
    <t>Eje 2: Justicia en Red - Servicio de Datacenter (incluye supervisión especializada)</t>
  </si>
  <si>
    <t>Apoyo Técnico</t>
  </si>
  <si>
    <t>Eje 2: Justicia en Red - Cableado estructurado y/o redes inalambricas</t>
  </si>
  <si>
    <t>Actividades programadas</t>
  </si>
  <si>
    <t>(Número de actividades contratados / Número de actividades programados a contratar ) * 100</t>
  </si>
  <si>
    <t>Eje 2: Justicia en Red - Servicios de audiencias virtuales para los despachos judiciales, servicios de grabaciónes de audiencias, servicios de video conferencia en salas de audiencia</t>
  </si>
  <si>
    <t>Audiencias virtuales programadas</t>
  </si>
  <si>
    <t>Eje 1: Modelo de Expediente Electrónico - Servicios de Seguridad de la información</t>
  </si>
  <si>
    <t>Fortalecer el esquema de seguridad de la información de la Rama Judicial (Modelo de seguridad actual)</t>
  </si>
  <si>
    <t>Modelo de Seguridad Informática</t>
  </si>
  <si>
    <t>Eje 3: Gestión de la Información - Soporte, mantenimiento y actualizaciones al sistema para seguimiento y control de procesos de contratos, almacen e inventarios y control de activos fijos</t>
  </si>
  <si>
    <t>Sistema de Información</t>
  </si>
  <si>
    <t>Eje 3: Gestión de la Información - Supervisión especializada a los servicios de KACTUS y SICOF</t>
  </si>
  <si>
    <t>Supervición Técnica Especializada</t>
  </si>
  <si>
    <t>(Número de entregables recibidos / Número de entregables programados ) * 100</t>
  </si>
  <si>
    <t>Eje 1: Modelo de Expediente Electrónico - Soporte y mantenimiento del software de grabación de audiencias</t>
  </si>
  <si>
    <t>Eje 1: Modelo de Expediente Electrónico - Equipo gestor seguridad (incriptaciuón y firmas de comunicaciones)</t>
  </si>
  <si>
    <t>Eje 2: Justicia en Red - Consolidación de la intranet unificada de la Rama Judicial</t>
  </si>
  <si>
    <t>Actualización Tecnológica</t>
  </si>
  <si>
    <t>Eje 3: Gestión de la Información - Actualización y soporte de aplicaciones In-House (Fab de SW)</t>
  </si>
  <si>
    <t>Eje 3: Gestión de la Información - Servicios especializados de actualización y soporte en sitio, Sistema Talento Humano</t>
  </si>
  <si>
    <t>Eje 4: Gestión del Cambio - Servicio de mesa de ayuda, así como el mantenimiento preventivo y correctivo con repuestos para la infraestructura de hardware y redes LAN (incluye supervisión especializada)</t>
  </si>
  <si>
    <t>Eje 4: Gestión del Cambio - Consultorias para dimensionamiento y costo del Plan de Justicia Digital y litigio en lineas y formulación progresivo de nuevos proyectos informaticos</t>
  </si>
  <si>
    <t>Eje 4: Gestión del Cambio - Fortalecimiento de mecanismos para gobierno y gestión de TI en el área administrativa</t>
  </si>
  <si>
    <t>Implementar y Capacitar a los y las Servidores de la Rama Judicial en el uso y manejo de las tecnologías de la información y las comunicaciones</t>
  </si>
  <si>
    <t>Eje 5: Uso de las TIC para la Formación Judicial y Ciudadana - Formación de servidores judiciales en el uso y apropiación de las TIC a través del programa "Servidor Judicial Digital"</t>
  </si>
  <si>
    <t>Asistente programados</t>
  </si>
  <si>
    <t>Administración, atención, control y organización institucional para la administración del Estado.</t>
  </si>
  <si>
    <t>Apoyo al fortalecimiento de los servicios de justicia a nivel nacional-BID</t>
  </si>
  <si>
    <t>Diseño y puesta en marcha (Implantación, instalación, capacitación, soporte) del Sistema de Información Judicial, incluyendo la adquisición de una bodega de datos jurisprudencial, en las Altas Cortes y Jurisdicción Contencioso Administrativa</t>
  </si>
  <si>
    <t>Fortalecer la Gestión Judicial</t>
  </si>
  <si>
    <t>Modelo de Gestión</t>
  </si>
  <si>
    <t>(Modelo de Gestión Judicial Implantado / Modelo de Gestión programado) * 100</t>
  </si>
  <si>
    <t>BID</t>
  </si>
  <si>
    <t>Implementar el Sistema de Información Jurisprudencial (con Bodega de datos) de las Altas Cortes y de la Jurisdicción Contencioso Administrativa</t>
  </si>
  <si>
    <t>Mejorar la calidad de la información jurisprudencial</t>
  </si>
  <si>
    <t>Sistema de Información implementado</t>
  </si>
  <si>
    <t>(Sistema de información implementado / Sistema de información proyectado) * 100</t>
  </si>
  <si>
    <t xml:space="preserve">Adquirir e instalar equipos tecnologicos para fortalecer las comunicaciones y la conectividad </t>
  </si>
  <si>
    <t>Equipos de computo programados en el período</t>
  </si>
  <si>
    <t>(Número de equipos adquiridos / número de equipos programados) * 100</t>
  </si>
  <si>
    <t>INFRAESTRUCTURA JUDICIAL</t>
  </si>
  <si>
    <t>Adquirir, construir y adecuar la infraestructura física al servicio de la Rama Judicial</t>
  </si>
  <si>
    <t>Construcción de infraestructura propia del sector</t>
  </si>
  <si>
    <t>Construcción Ciudadela Judicial para Bogotá</t>
  </si>
  <si>
    <t>Realizar el estudio técnico de viabilidad, oportunidad y conveniencia (factibilidad); Adquirir lote; Realizar estudios tecnicos diseños y licencias; Construir fase inicial de la cimentación y la estructrura; Interventoría</t>
  </si>
  <si>
    <t>Contribuir al acceso a los servicios de la administración de justicia para los usuarios del Distrito Judicial de Bogotá</t>
  </si>
  <si>
    <t>Metros Cuadrados de Obra Negra terminada</t>
  </si>
  <si>
    <t>(Sumatoria de M2 de Obra Negra Terminada / M2 de Obra Negra Programados) * 100</t>
  </si>
  <si>
    <t>UIF</t>
  </si>
  <si>
    <t>Construcción Ciudadela Judicial de Barranquilla</t>
  </si>
  <si>
    <t>Contribuir al acceso a los servicios de la administración de justicia para los usuarios del Distrito Judicial de Barranquilla</t>
  </si>
  <si>
    <t>Metros Cuadrados de área construida</t>
  </si>
  <si>
    <t>(Sumatoria de M2 de área construida / M2 de área programada a ser construida) * 100</t>
  </si>
  <si>
    <t>Construcción Ciudadela Judicial de Cartagena</t>
  </si>
  <si>
    <t>Contribuir al acceso a los servicios de la administración de justicia para los usuarios del Distrito Judicial de Cartagena - Bolívar</t>
  </si>
  <si>
    <t>Adquisición de lote, construcción y adecuación sede tribunales de Medellín y Antioquía</t>
  </si>
  <si>
    <t>Construir Instalaciones electricas; Construir mampostería y pañetes; Relaizar la interventoria técnica admisnitrativa y financiera; Ejecutar los acabados de la construcción</t>
  </si>
  <si>
    <t>Contribuir al acceso a los servicios de la administración de justicia para los usuarios del Distrito Judicial Medellín</t>
  </si>
  <si>
    <t>Metros Cuadrados de Obra Gris y Blanca</t>
  </si>
  <si>
    <t>(Sumatoria de M2 de Obra Blanca Terminada / M2 de Obra Blanca Programados) * 100</t>
  </si>
  <si>
    <t>Construcción y Dotación Sedes Despachos Judiciales para Ciudades Intermedias y Cabeceras de Circuito</t>
  </si>
  <si>
    <t>Realizar estudios de diagnóstico y plan maestro; Realizar Estudios Técnicos, Diseños y obtención de Permisos y Licencias; Adelantar Construcción, Suministrar e instalar equipos especiales e interventoría técnica para sede despachos judiciales de Salamina caldas y Buga.</t>
  </si>
  <si>
    <t>Mejorar la calidad en la prestación del servicio para los usuarios que demandan el acceso a la justicia en  la cabecera de circuito de Salamina Caldas y Buga</t>
  </si>
  <si>
    <t>Metros Cuadrados de Obra Negra, Gris y Blanca</t>
  </si>
  <si>
    <t xml:space="preserve">(Sumatoria de M2 de Obra Blanca Terminada / M2 de Obra Blanca Programados) *100  </t>
  </si>
  <si>
    <t>Construcción, Adquisición, Adecuación y Dotación Sedes y Salas de Audiencias para la Implementación del Sistema Oral de los Juzgados Civiles a Nivel Nacional</t>
  </si>
  <si>
    <t xml:space="preserve">Para Salas de Audiencias: Ejecutar obras civiles para adecuación; Adquirir e instalar mobiliario; Realizar interventoría.  
</t>
  </si>
  <si>
    <t>Mejorar la calidad en la prestación del servicio para los usuarios que demandan el acceso a la justicia en la especialidad civil a nivel nacional</t>
  </si>
  <si>
    <t>Número de Salas de Audiencias Adecuadas y dotadas</t>
  </si>
  <si>
    <t>(Sumatoria de Salas de audiencia adecuadas y dotadas / Número de Salas de udiencias Programadas a adecuar y dotar) * 100</t>
  </si>
  <si>
    <t>Adquisición y dotación mobiliario para sedes judiciales a nivel nacional</t>
  </si>
  <si>
    <t>Construcción, Adquisición, Adecuación y Dotación Sedes y Salas de Audiencias para la Implementación del Sistema Oral de los Juzgados de Familia a Nivel Nacional</t>
  </si>
  <si>
    <t xml:space="preserve">Para Salas de Audiencias: Ejecutar obras civiles para adecuación; Adquirir e instalar mobiliario;  Realizar interventoría.  </t>
  </si>
  <si>
    <t>Mejorar la calidad en la prestación del servicio para los usuarios que demandan el acceso a la justicia en la especialidad familia a nivel nacional</t>
  </si>
  <si>
    <t xml:space="preserve">(Sumatoria de Salas de audiencia adecuadas y dotadas / Número de Salas de Audiencias Programadas a adecuar y dotar) * 100
</t>
  </si>
  <si>
    <t>Construcción y/o adecuación salas de audiencias para la implementación del sistema oral en juzgados de ejecución de penas y medidas a nivel nacional.</t>
  </si>
  <si>
    <t xml:space="preserve">Ejecutar obras civiles para adecuación; Adquirir e instalar mobiliario; Realizar interventoría.  </t>
  </si>
  <si>
    <t>Mejorar la calidad en la prestación del servicio para los usuarios que demandan el acceso a la justicia en la especialidad penal  a nivel nacional</t>
  </si>
  <si>
    <t>Número de Salas de Audiencias adecuadas y dotadas</t>
  </si>
  <si>
    <t>Construcción y o adquisición adecuación y dotación sedes y salas de audiencias para los despachos de justicia y paz   nivel nacional.</t>
  </si>
  <si>
    <t xml:space="preserve">Ejecutar obras civiles para adecuación salas de audiencias; Adquirir e instalar mobiliario; Realizar interventoría.  </t>
  </si>
  <si>
    <t>Contribuir al acceso a los servicios de la administración de justicia para los usuarios de la ley de Justicia y Paz</t>
  </si>
  <si>
    <t>Construcción y adecuación salas de audiencias para oralidad en lo contencioso administrativo a nivel nacional</t>
  </si>
  <si>
    <t xml:space="preserve">Ejecutar obras civiles para adecuación de salas de audicencias; Adquirir e instalar mobiliario; Realizar interventoría.  </t>
  </si>
  <si>
    <t>Número de Despachos Judiciales Adecuados y dotados</t>
  </si>
  <si>
    <t xml:space="preserve">(Sumatoria de Despachos Judiciales Adecuados y dotados / Número de Despachos Judiciales Programadas a adecuar y dotar) * 100
</t>
  </si>
  <si>
    <t>Construcción sede despachos judiciales de acacias meta.</t>
  </si>
  <si>
    <t>Ejecutar los acabados de la construcción; Suministrar e instalar los equipos; Suministrar e instalar mobiliario; Realizar la Interventoría</t>
  </si>
  <si>
    <t>Brindar espacios para mejorar la eficiencia en el servicio judicial judicial en la especialidad de lo contencioso administrativo</t>
  </si>
  <si>
    <t>Número de Centros de servicios adecuados y dotados</t>
  </si>
  <si>
    <t xml:space="preserve">(Sumatoria de Centros de servicios adecuadas y dotadas / Número de Centros de servicios  Programadas a adecuar y dotar) * 100
</t>
  </si>
  <si>
    <t>Construcción despachos judiciales de Zipaquirá - Cundinamarca.</t>
  </si>
  <si>
    <t>Construir instalaciones eléctricas, hidrosanitarias, mampostería y pañetes; Ejecutar los acabados de la construcción, Suministrar e instalar mobiliario y los equipos propios de la construcción; Realizar interventoría</t>
  </si>
  <si>
    <t>Contribuir al acceso a los servicios de la administración de justicia en Acacias - Meta</t>
  </si>
  <si>
    <t>Metros Cuadrados de Obra Blanca</t>
  </si>
  <si>
    <t xml:space="preserve">(Sumatoria de M2 de Obra Blanca Terminada / M2 de Obra Blanca Programados) * 100  </t>
  </si>
  <si>
    <t>Construcción sede Despachos Judiciales de Soacha - Cundinamarca</t>
  </si>
  <si>
    <t>Construir cimentación, estructura, instalaciones eléctricas instalaciones hidrosanitarias, instalaciones especiales mampostería y pañetes; Ejecutar acabados, Suministrar e instalar mobiliario, equipos, Ejecutar las obras exteriores; Realizar las conexiones definitivas; Realizar la interventoría.</t>
  </si>
  <si>
    <t>Contribuir al mejoramiento de la prestacion de los servicios  de administración de justicia para los usuarios del Municipio de Zipaquira- Cundinamarca</t>
  </si>
  <si>
    <t>Construcción Despachos Judiciales Calarcá Quindío</t>
  </si>
  <si>
    <t>Construir cimentación, estructura, instalaciones eléctricas , instalaciones hidrosanitarias, instalaciones especiales, mampostería y pañetes ; Ejecutar acabados, Suministrar e instalar mobiliario , equipos propios de la construcción; Ejecutar las obras exteriores, Realizar las conexiones definitivas, Realizar la interventoría.</t>
  </si>
  <si>
    <t xml:space="preserve">Contribuir al acceso a los servicios de la administración de justicia para los usuarios de Calarcá- Departamento Quindío </t>
  </si>
  <si>
    <t>Construcción sede despachos judiciales Facatativá - Cundinamarca</t>
  </si>
  <si>
    <t>Ejecutar acabados, Suministrar e instalar mobiliario; Suministrar e instalar los equipos propios de la construcción; Realizar la interventoría.</t>
  </si>
  <si>
    <t>Contribuir a la eficiente y eficaz prestación de los servicios de la administración de justicia  para los usuarios de Facatativá - Cundinamarca</t>
  </si>
  <si>
    <t>Construcción Sede Despachos Judiciales Ramiriquí - Boyacá</t>
  </si>
  <si>
    <t>Avance: (Número de productos recibidos / número de productos contratados) * 100</t>
  </si>
  <si>
    <t>Adquisición de infraestructura propia del sector</t>
  </si>
  <si>
    <t>Adquisición y/o Adecuación Juzgados Pequeñas Causas y Plena Competencia a Nivel Nacional</t>
  </si>
  <si>
    <t>Realizar estudios técnicos, diseños, solicitar permisos; Realizar obras preliminares; Construir instalaciones eléctricas e hidrosanitarias; Ejecutar acabados, Suministrar e instalar mobiliario; Suministrar e instalar equipos propios de la construcción;Realizar interventoría</t>
  </si>
  <si>
    <t>Adquisición, Construcción Sede Despachos Judiciales Bogotá D.C. (CAN)</t>
  </si>
  <si>
    <t>Ejecutar acabados de la construcción; Realizar la interventoría</t>
  </si>
  <si>
    <t>Adquisición, construcción sede despachos judiciales de Bogotá</t>
  </si>
  <si>
    <t>Adquisición y/o Adecuación de Juzgados Desconcentración de Despachos a Nivel Nacional</t>
  </si>
  <si>
    <t>Adquirir inmuebles y adecuar para despachos judiciales; Adquirir y/o adecuar edificaciones para la desconcentración en grandes poblaciones</t>
  </si>
  <si>
    <t>Cumplir la Ley estatutaria de administración de justicia sobre desconcentración de despachos judiciales</t>
  </si>
  <si>
    <t>M2 de Infraestructura Física Adquirida</t>
  </si>
  <si>
    <t xml:space="preserve">(Sumatoria de M2 de Infraestructura Física Adquirida / M2 de  Infraestructura Física Programada  a adquirir) * 100  </t>
  </si>
  <si>
    <t>Adquisición y Adecuación Sedes de Despachos Judiciales para Restitución de Tierras a Nivel Nacional</t>
  </si>
  <si>
    <t>Adquirir inmuebles para el funcionamiento de los juzgados de Restitución de tierras, Ejecutar las obras civiles para adecuación</t>
  </si>
  <si>
    <t>Contribuir al acceso a los servicios de la administración de justicia para las victimas del conflicto armado en colombia</t>
  </si>
  <si>
    <t>Adquisición y adecuación  de infraestructura física para Ciudades Intermedias y cabeceras de circuito a Nivel Nacional</t>
  </si>
  <si>
    <t>Adquirir Inmuebles; Adquirir e instalar el mobiliario; Ejecutar las obras civiles para adecuación, Realizar la Interventoría Técnica,</t>
  </si>
  <si>
    <t>Contribuir al acceso a los servicios de la administración de justicia para los usuarios de ciudades intermedias y cabeceras de circuito</t>
  </si>
  <si>
    <t>Adquisición, construcción y/o adecuación Juzgados de fortalecimiento institucional.</t>
  </si>
  <si>
    <t>Adquirir infraestructura física</t>
  </si>
  <si>
    <t>Contribuir al acceso a los servicios de la administración de justicia para los usuarios en Zonas de Consolidación y Zonas de Frontera a Nivel Nacional</t>
  </si>
  <si>
    <t>Mejoramiento y Mantenimiento de la Infraestructura Propia del Sector</t>
  </si>
  <si>
    <t>Mejoramiento y mantenimiento de Infraestructura Propia del Sector</t>
  </si>
  <si>
    <t>Realizar actividades preventivas y correctivas  en sedes judiciales.
Realizar la interventoría.</t>
  </si>
  <si>
    <t>Brindar instalaciones funcionales y dignas para el servicio judicial</t>
  </si>
  <si>
    <t>Número de Sedes con Obras de Mantenimiento y/o Mejoramiento Terminadas</t>
  </si>
  <si>
    <t xml:space="preserve">(Sumatoria de Sedes judiciales atendidas con mantenimiento preventivo y/o correctivo / Número de Sedes judiciales programadas con mantenimiento preventivo y/o correctivo) * 100  </t>
  </si>
  <si>
    <t>Adquisición y/o Adecuación y Dotación Salas de Audiencias para el Sistema Penal Acusatorio a Nivel Nacional</t>
  </si>
  <si>
    <t>Ejecutar Obras Civiles; Adquirir e Instalar Mobiliario; Realizar Interventoría</t>
  </si>
  <si>
    <t>Contribuir al acceso a los servicios de la Administración de Justicia, dentro del Sistema Oral, en la Especialidad Penal Acusatorio</t>
  </si>
  <si>
    <t xml:space="preserve">(Sumatoria de Salas de audiencia Adecuadas y dotadas / Número de Salas de Audiencias Programadas a Adecuar y dotar) * 100 </t>
  </si>
  <si>
    <t>Reforzamiento Estructural en Inmuebles Judiciales a Nivel Nacional</t>
  </si>
  <si>
    <t>Contribuir al acceso a los servicios de la administración de justicia en inmuebles propiedad de la Rama Judicial de todo el pais , y Mejorar las condiciones de seguridad dentro de las instalaciones judiciales de los usuarios internos y externos y dar cumplimiento a las normas de sismo resistencia</t>
  </si>
  <si>
    <t xml:space="preserve">Sumatoria de M2 de Obra Blanca Terminada / M2 de Obra Blanca Programados  </t>
  </si>
  <si>
    <t>Apoyo al Fortalecimiento de los Servicios de Justicia a Nivel Nacional-BID</t>
  </si>
  <si>
    <t xml:space="preserve">Desarrollo de estudios en nuevas metodologías de almacenamiento y consulta de jurisprudencia para relatorias de Altas Cortes y Jurisdicción Contencioso Administrativa  </t>
  </si>
  <si>
    <t>Metodología de Información</t>
  </si>
  <si>
    <t>Adquirir e instalar mobiliario y solución tecnológica para las Salas de audiencia</t>
  </si>
  <si>
    <t>Adquirir e instalar mobiliario, adecuar espacios de trabajo y solución tecnológica para las Salas de audiencia</t>
  </si>
  <si>
    <t xml:space="preserve">(Sumatoria de Salas de audiencia a adecuadas y dotadas / Número de Salas de Audiencias Programadas a adecuar y dotar) * 100  </t>
  </si>
  <si>
    <t>DESARROLLO DEL TALENTO HUMANO</t>
  </si>
  <si>
    <t>Divulgación, asistencia técnica y capacitación del recurso humano</t>
  </si>
  <si>
    <t>Proteccion y bienestar social del recurso humano</t>
  </si>
  <si>
    <t>Capacitación, formulación, implementación y fortalecimiento de programas de Bienestar Social para los servidores judiciales a nivel nacional.</t>
  </si>
  <si>
    <t>Adquirir mobiliario para dotación de comedores destinados a los servidores de la Rama Judicial en las sedes judiciales y que cuenten con áreas debidamente adecuadas</t>
  </si>
  <si>
    <t xml:space="preserve">Realizar actividades lúdicas orientadas al fortalecimiento de las competencias personales </t>
  </si>
  <si>
    <t>Comedores sedes judiciales programados</t>
  </si>
  <si>
    <t>Avance: (Número de actividades programadas / número de actividades contratados) * 100</t>
  </si>
  <si>
    <t>RRHH</t>
  </si>
  <si>
    <t>Adquirir maquinas y elementos para la dotación de gimnasios, en las sedes judiciales que cuenten con áreas debidamente adecuadas</t>
  </si>
  <si>
    <t>Sensibilizar en la prevención del riesgo osteomuscular para los usuarios del gimnasio, en las sedes de: Atlántico – Barranquilla, Boyacá – Tunja, Caldas – Manizales, Cauca – Popayán, Cundinamarca – Bogotá y Valle del Cauca – Cali.</t>
  </si>
  <si>
    <t>Sedes Judiciales Intervenidas</t>
  </si>
  <si>
    <t>(No. de usuarios sensibilizados en prevención del riesgo osteomuscular / No. de usuarios programados para sensibilizar en prevención del riesgo osteomuscular) * 100</t>
  </si>
  <si>
    <t>Consolidar la selección del talento humano por el Sistema de Carrera Judicial</t>
  </si>
  <si>
    <t>Divulgacion, asistencia tecnica y capacitacion del recurso humano</t>
  </si>
  <si>
    <t>Capacitación, formación de funcionarios y empleados judiciales y del personal administrativo.</t>
  </si>
  <si>
    <t>Llevar a cabo el curso de formación y capacitación de la Rama Judicial</t>
  </si>
  <si>
    <t>EJRLB</t>
  </si>
  <si>
    <t>Contratar el diseño de pruebas de evaluación para la certificación de competencias y registro del proceso de evaluación, de conformidad con el modelo pedagogico y diseño curricular de la EJRLB</t>
  </si>
  <si>
    <t>Pruebas de evaluación</t>
  </si>
  <si>
    <t>Módulo de Capacitación</t>
  </si>
  <si>
    <t>Adelantar el Curso de Formación Judicial Inicial para  aspirantes a cargos de Magistrados/as, Jueces y Juezas de la República para todas las jurisdicciones</t>
  </si>
  <si>
    <t>Fortalecer el Sistema de Ingreso a la Carrera Judicial a través de los Programas de Formación Judicial dirigido a Magistrados (as), Jueces (zas) y Empleados (as) de las Altas Cortes.</t>
  </si>
  <si>
    <t>Aspirantes capacitados</t>
  </si>
  <si>
    <t>(Número de aspirantes capacitados / Número de aspirantes programados para capacitar ) * 100</t>
  </si>
  <si>
    <t>Realizar el curso de Inducción para Empleados (as) Judiciales</t>
  </si>
  <si>
    <t xml:space="preserve">Realizar cursos de inducción dirigidos a Empleados (as) de los despachos judiciales y personal administrativo que ingresan a la Rama Judicial a través del Concurso de Méritos </t>
  </si>
  <si>
    <t>Empleados Judiciales Capacitados</t>
  </si>
  <si>
    <t>(Número de empleados judiciales capacitados / Número de empleados judiciales programados para capacitar ) * 100</t>
  </si>
  <si>
    <t>Impartir Formación básica para Empleados (as) Judiciales con Funciones Administrativas y /o Operativas</t>
  </si>
  <si>
    <t>Capacitar en áreas transversales al ejercicio de la función y competencias de los y las Servidores (as) de la Rama Judicial.</t>
  </si>
  <si>
    <t>Impartir formación en Derechos Humanos y DIH</t>
  </si>
  <si>
    <t>Servidores Judiciales Capacitados</t>
  </si>
  <si>
    <t>(Número de servidores judiciales capacitados / Número de servidores judiciales programados para capacitar ) * 100</t>
  </si>
  <si>
    <t>Adelantar curso de formación Mesas de estudio Género y Justicia</t>
  </si>
  <si>
    <t xml:space="preserve">Llevar a cabo el programa de Formación Civil </t>
  </si>
  <si>
    <t>Capacitar en áeas del derecho a servidores judiciales de los despachos judiciales.</t>
  </si>
  <si>
    <t>Adelantar el programa de formación en Contencioso Administrativo</t>
  </si>
  <si>
    <t>Implementar el programa de Formación en Disciplinario</t>
  </si>
  <si>
    <t>Impartir el programa de Formación en Familia</t>
  </si>
  <si>
    <t>Ejecutar el programa de Formación Laboral</t>
  </si>
  <si>
    <t>Adelantar el programa de Formación  Penal</t>
  </si>
  <si>
    <t xml:space="preserve">Capacitar en el programa de Justicia Transicional: Justicia y Paz y Restitución y Formalización de Tierras </t>
  </si>
  <si>
    <t>Llevar a cabo el programa de Constitucional</t>
  </si>
  <si>
    <t>Capacitar a comités académicos y grupos seccionales de apoyo del Plan Nacional de Descongestión</t>
  </si>
  <si>
    <t xml:space="preserve">Servidores Judiciales del Plan Nacional de Descongestión </t>
  </si>
  <si>
    <t>(Número de servidores judiciales del PND capacitados / Número de servidores judiciales del PND programados para capacitar ) * 100</t>
  </si>
  <si>
    <t>Adelantar el programa de actualización en asuntos Internacionales para servidores judiciales de descongestión</t>
  </si>
  <si>
    <t>Realizar formación especializada a Jueces (zas) de Paz</t>
  </si>
  <si>
    <t xml:space="preserve">Impartir cursos de formación y actualización dirigidos a la Jurisdicción Espacial de Paz. </t>
  </si>
  <si>
    <t>Jueces de Paz Capacitados</t>
  </si>
  <si>
    <t>(Número de jueces de paz capacitados / Número de jueces de paz programados para capacitar ) * 100</t>
  </si>
  <si>
    <t xml:space="preserve"> Conversatorios Nacionales</t>
  </si>
  <si>
    <t>Servidores Judiciales</t>
  </si>
  <si>
    <t>(Número de servidores judiciales asistentes / Número de servidores judiciales invitados ) * 100</t>
  </si>
  <si>
    <t>Desarrollar el módulo intercultural</t>
  </si>
  <si>
    <t>Impartir formación intercultural y de derecho propio para mejorar la coordinación entre el Sistema Judicial Nacional, la Jurisdicción Especial Indígena y los grupos étnicos.</t>
  </si>
  <si>
    <t>Extender conocimiento sobre la Jurisdicción Especial Indigena y los afrodescendientes para mejorar la coordinación del sistema nacional con estas jurisdicciones</t>
  </si>
  <si>
    <t>Población de funcionarios (as) y empleados (as) judiciales capacitados</t>
  </si>
  <si>
    <t>Compartir experiencias con las escuelas de derecho propio frente a la Jurisdicción Especial Indigena y afrodescendientes</t>
  </si>
  <si>
    <t>Impartir formación sobre el Sistema Integrado de Gestión y Control de Calidad  y Medio Ambiente</t>
  </si>
  <si>
    <t>Fortalecer el proceso cultural de calidad en la gestión judicial, prevención del riesgo y conservación del medio ambiente.</t>
  </si>
  <si>
    <t>Llevar a cabo Curso de Auditoría</t>
  </si>
  <si>
    <t>Desarrollar el Conversatorio Nacional del Sistema Integrado de Gestión de la Calidad y Medio Ambiente</t>
  </si>
  <si>
    <t>Servidores Judiciales asistentes</t>
  </si>
  <si>
    <t>Realizar el curso de Gestión Documental</t>
  </si>
  <si>
    <t xml:space="preserve">Contar con asesoría de experto para la construcción de metodológias pedagógicas  </t>
  </si>
  <si>
    <t>Construir conocimiento a través del diseño y elaboración de módulos y materiales académicos.</t>
  </si>
  <si>
    <t>Asesores expertos</t>
  </si>
  <si>
    <t>(Número de asesores contratados / Número de asesores programados a contratar ) * 100</t>
  </si>
  <si>
    <t>Adquisición, producción y mantenimiento de la dotación administrativa</t>
  </si>
  <si>
    <t>Adquirir materiales educativos para el apoyo de los programas de formación</t>
  </si>
  <si>
    <t>Unidades</t>
  </si>
  <si>
    <t>Elaborar monitorias a la Gestión Judicial para el refuerzo de los programas de formación</t>
  </si>
  <si>
    <t>Evaluaciones de seguimiento</t>
  </si>
  <si>
    <t>(Número de evaluaciones de seguimiento contratados / Número de evaluacions de seguimiento programadas a contratar ) * 100</t>
  </si>
  <si>
    <t>Evaluar el Impacto de los Programas de Formación de la EJRLB a través de soportes tecnológicos de observatorio</t>
  </si>
  <si>
    <t>Evaluaciones de impacto</t>
  </si>
  <si>
    <t>(Número de evaluaciones de impacto contratados / Número de evaluacions de impacto programadas a contratar ) * 100</t>
  </si>
  <si>
    <t>Construir los módulos de capacitación para los programas de formación</t>
  </si>
  <si>
    <t>Módulos de fomación</t>
  </si>
  <si>
    <t>(Número de modulos de formación construidos / Número de modulos de formación proyectados ) * 100</t>
  </si>
  <si>
    <t>Adelantar investigaciones académicas para el desarrollo de nuevos modulos de formación y capacitación</t>
  </si>
  <si>
    <t>Implementar los modelos de Investigación y Proyección Social de la Escuela Judicial “Rodrigo Lara Bonilla”</t>
  </si>
  <si>
    <t>Investigaciones</t>
  </si>
  <si>
    <t>(Número de investigaciones realizadas / Número de investigaciones proyectadas ) * 100</t>
  </si>
  <si>
    <t>Desarrollar y actualizar el Programa de Proyección Social</t>
  </si>
  <si>
    <t>Programas de Formación</t>
  </si>
  <si>
    <t>(Número de productos entregados / Número de productos programados ) * 100</t>
  </si>
  <si>
    <t>Desarrollar el Programa de fortalecimiento para la Escuela Judicial "Rodrigo Lara Bonilla" con estándares internacionales de calidad</t>
  </si>
  <si>
    <t>Desarrollar el Programa Formación de la Rama Judicial dirigido a abogados y abogadas en la modalidad b-learning</t>
  </si>
  <si>
    <t>Abogados Capacitados</t>
  </si>
  <si>
    <t>(Número de abogados capacitados / Número de abogados programados para capacitar ) * 100</t>
  </si>
  <si>
    <t>Construir un módulo y capacitación para el uso de las TIC - Uso para la Administración Judicial</t>
  </si>
  <si>
    <t>Construir un (1) módulo de capacitación para la Eficiencia Judicial Manejo y uso de las TIC - Manual de usuario final para el manejo de las herramientas tecnicas de las Salas de Audiencias</t>
  </si>
  <si>
    <t>Construcción de un (1) módulo y capacitación para la Eficiencia Judicial Manejo y uso de las TIC - working paper sobre conceptos basicos y manejo de las TIC</t>
  </si>
  <si>
    <t>Realizar el mantenimiento y soporte de los módulos para el registro académico, seguimiento y biometría, construcción del módulo de Certificaciones.</t>
  </si>
  <si>
    <t>Módulos Intervenidos</t>
  </si>
  <si>
    <t>Realizar la actualización y mantenimiento del Campus y Aula Virtual</t>
  </si>
  <si>
    <t>Campus y Aula Virtual Actualizado</t>
  </si>
  <si>
    <t>Construcción de un (1) módulo y capacitación para la Eficiencia Judicial Informatica Básica</t>
  </si>
  <si>
    <t>Virtualizar los módulos y cursos de capacitación</t>
  </si>
  <si>
    <t>Módulos y cursos virtualizados</t>
  </si>
  <si>
    <t>Investigaciones y construcción de módulos Elaborados</t>
  </si>
  <si>
    <t>Prevenir factores de Riesgo Psicosocial intra y extra laborales que afecte la salud mental de los servidores judiciales.</t>
  </si>
  <si>
    <t>Servidores Judiciales beneficiados con actividades ludicas</t>
  </si>
  <si>
    <t xml:space="preserve">Cobertura = (Número de servidores Judiciales beneficiados con actividades ludicas / Número de servidores programadas para ser beneficiados con actividades ludicas ) * 100 </t>
  </si>
  <si>
    <t>Formar a los servidores judiciales en la preveción del riesgo psicosocial intra y extra laborales, que puedan causar enfermedad mental</t>
  </si>
  <si>
    <t>Disidentes programados</t>
  </si>
  <si>
    <t xml:space="preserve">Intervenir en el riesgo osteomuscular a los servidores judiciales que presenten patologia de origen común o laboral </t>
  </si>
  <si>
    <t>Prevenir factores de riesgo osteomuscular intra y extra laborales que afecte la salud mental de los servidores judiciales.</t>
  </si>
  <si>
    <t>Servidores programados e intervenidos</t>
  </si>
  <si>
    <t xml:space="preserve">Crear un clima laboral apropiado en la Rama Judicial </t>
  </si>
  <si>
    <t>Atención psicológica individual para los servidores judiciales</t>
  </si>
  <si>
    <t>Servidores Judiciales beneficiados con actividades de prevención</t>
  </si>
  <si>
    <t>Cobertura atención Psi. Individual = (No. servidores atendidos / No. servidores proyectados) * 100</t>
  </si>
  <si>
    <t>Prevención del riesgo cardiovascular y control del estrés en los Magistrados y Jueces del sistema oral</t>
  </si>
  <si>
    <t xml:space="preserve">Cobertura = (No. de Servidores Judiciales beneficiados con actividades de prevención / No. de Servidores Judiciales programados a ser beneficiados con actividades de prevención) * 100 </t>
  </si>
  <si>
    <t>Investigacion basica, aplicada y estudios</t>
  </si>
  <si>
    <t>Mejoramiento de los procesos de administración de la Carrera Judicial</t>
  </si>
  <si>
    <t>Diseño, construcción y aplicación de pruebas sicotecnicas, de conocimientos, competencias, aptitudes y/o habilidades para cargos de empleados de tribunbales, juzgados y centros de servicios</t>
  </si>
  <si>
    <t xml:space="preserve">Incrementar el porcentaje de provisión de cargos de funcionarios y empleados por el sistema de carrera judicial. </t>
  </si>
  <si>
    <t>Proceso de Selección</t>
  </si>
  <si>
    <t>(Número de actividades de procesos de selección desarrollados / Número de actividades de procesos de selección programados )* 100</t>
  </si>
  <si>
    <t>UACJ</t>
  </si>
  <si>
    <t>Diseño, construcción y aplicación de pruebas sicotecnicas, de conocimientos, competencias, aptitudes y/o habilidades para cargos de funcionarios</t>
  </si>
  <si>
    <t>Diseño, construcción y aplicación de pruebas sicotecnicas, de conocimientos, competencias, aptitudes y/o habilidades para cargos de empleados de consejos seccionales y direcciones seccionales de administración judicial</t>
  </si>
  <si>
    <t>Estudios de prefactibilidad para la estructuración e implementación de un sistema de incentivos por competitividad para servidores de la Rama Judicial</t>
  </si>
  <si>
    <t>Estudio</t>
  </si>
  <si>
    <t>Avance del estudio contratado: (Número de productos recibidos / número de productos contratados) * 100</t>
  </si>
  <si>
    <t>Definición de requisitos, funciones y perfiles por competencias para cargos de funcionarios y empleados que presten sus servicios en centros comunitarios de justicia y/o de competencia multiple por desconcentración</t>
  </si>
  <si>
    <t>Realizar la programación, planeación, implementación y/o desarrollo de actividades relacionadas con procesos de selección para cargos de funcionarios y/o empleados.</t>
  </si>
  <si>
    <t xml:space="preserve">Número de actividades de procesos de selección desarrollados </t>
  </si>
  <si>
    <t xml:space="preserve">Investigación básica, aplicada y estudios </t>
  </si>
  <si>
    <t>Mejoramiento de los procesos de Administración de la Carrera Judicial</t>
  </si>
  <si>
    <t xml:space="preserve">Efectuar el diseño, estructuración, impresión y/o aplicación de pruebas de conocimientos, competencias, psicotécnicas, aptitudes y/o habilidades para cargos de servidores judiciales. </t>
  </si>
  <si>
    <t xml:space="preserve"> pruebas diseñadas y estructuradas</t>
  </si>
  <si>
    <t>Número de pruebas diseñadas y estructuradas</t>
  </si>
  <si>
    <t xml:space="preserve">Conformar listas de candidatos y de elegibles para cargos de funcionarios  y empleados </t>
  </si>
  <si>
    <t xml:space="preserve">Número de listas conformadas </t>
  </si>
  <si>
    <t>(Número de listas conformadas / Número de Concursos programados) * 100</t>
  </si>
  <si>
    <t xml:space="preserve">Realizar actualización y mantenimiento de los registros de elegibles para los cargos de funcionarios y empleados. </t>
  </si>
  <si>
    <t>Número de Registros de Elegibles actualizados /</t>
  </si>
  <si>
    <t>(Número de Registros de Elegibles actualizados / Número total de Registros) * 100</t>
  </si>
  <si>
    <t>Realizar la implementación y/o desarrollo de un sistema de incentivos por competititvidad para servidores judiciales.</t>
  </si>
  <si>
    <t>Promover la estructuración de un sistema de incentivos por competitividad para los servidores de la Rama Judicial.</t>
  </si>
  <si>
    <t>Sistema de incentivos implementado</t>
  </si>
  <si>
    <t>(Número de incentivos otorgados / Número de incentivos programados para otorgar) * 100</t>
  </si>
  <si>
    <t>REDISEÑO ORGANIZACIONAL</t>
  </si>
  <si>
    <t>Diseñar e implementar nuevos modelos de gestión</t>
  </si>
  <si>
    <t>Investigación básica, aplicada y estudios</t>
  </si>
  <si>
    <t>Estudios e investigaciones sociojurídicas a nivel nacional</t>
  </si>
  <si>
    <t>Adelantar estudios especiales de investigación sociológica acorde con lo contemplado en el artículo 94 de la Ley 270 de 1996.</t>
  </si>
  <si>
    <t>Realizar estudios sobre la administración de justicia, para contar con insumos que permitan direccionar acciones  de mejora.</t>
  </si>
  <si>
    <t>UDAE - SOCIO</t>
  </si>
  <si>
    <t>CALIDAD DE LA JUSTICIA</t>
  </si>
  <si>
    <t>Socializar, divulgar y ampliar el Sistema de Gestión de Calidad a todas las dependencias y Corporaciones Nacionales de la Rama Judicial</t>
  </si>
  <si>
    <t>Implementación de un Sistema de Gestión Integrado del Consejo Superior de la Judicatura a nivel nacional</t>
  </si>
  <si>
    <t>Certificar y/o mantener el certificado en las normas de gestión de calidad y/o ambiental, en las dependencias administrativas y judiciales.</t>
  </si>
  <si>
    <t>Ampliar y mantener el Sistema Integrado y Control de Calidad y/o Medio Ambiente</t>
  </si>
  <si>
    <t>Dependencias Certificadas</t>
  </si>
  <si>
    <t>(Número de dependencias certificas / Número de dependencias programadas para certificación ) * 100</t>
  </si>
  <si>
    <t>UDAE - CALIDAD</t>
  </si>
  <si>
    <t>Prestar el servicio de asesoría y acompañamiento en la integración de los sistemas de gestión de calidad, control y medio ambiente</t>
  </si>
  <si>
    <t>Asesorar y acompañar el proceso de implementación, ajuste y/o rediseño del Sistema Integrado de Gestión y Control de la Calidad de las dependencias judiciales administrativas que se encuentren en el proceso</t>
  </si>
  <si>
    <t>Dependencias Asesoradas</t>
  </si>
  <si>
    <t>(Número de dependencias asesoradas / Número de dependencias programadas para la implementación del SIGMA ) * 100</t>
  </si>
  <si>
    <t>Elaborar una Guía de Buenas Prácticas para la armonización de los sistemas de gestión de calidad, control y medio ambiente para la Rama Judicial.</t>
  </si>
  <si>
    <t>Armonizar los sistemas de gestión de calidad, control y medio ambiente para la Rama Judicial</t>
  </si>
  <si>
    <t>Guía de Buenas Prácticas</t>
  </si>
  <si>
    <t>(Número de productos recibidos / Número de productos contratados ) * 100</t>
  </si>
  <si>
    <t>Adecuación de oferta de despachos judiciales y dependencias de apoyo a la gestión judicial</t>
  </si>
  <si>
    <t>Aplicacion de un sistema de informacion estadistico de gestion de la Rama Judicial</t>
  </si>
  <si>
    <t>Estructuración de observatorios con solución tecnológica para la Justicia Transicional y Tierras; y Penales por las sub-especialidades penal</t>
  </si>
  <si>
    <t xml:space="preserve">Mejoramiento en el uso de la informacion estadistica </t>
  </si>
  <si>
    <t>Observatorio con solución tecnológica</t>
  </si>
  <si>
    <t>(Número de Observatorios Implementados / Numero de Observatorios Programados) * 100</t>
  </si>
  <si>
    <t>UDAE - ESTADISTICA</t>
  </si>
  <si>
    <t>Fortalecimiento de los sistemas de información, comunicaciones y documentación de la Rama Judicial a nivel nacional</t>
  </si>
  <si>
    <t>Completar la construcción de  lineamientos y políticas de gestión documental con el fin que sean adoptados por la entidad: I. Elaboración y actualización de las tablas de retención y valoración documental para el CSJ, Consejos Seccionales,Dirección Ejecutiva, Direcciones Seccionales y demás despachos con funciones administrativas.</t>
  </si>
  <si>
    <t>Fortalecer la gestión documental de la Rama Judicial</t>
  </si>
  <si>
    <t>Estudios</t>
  </si>
  <si>
    <t>CENDOJ</t>
  </si>
  <si>
    <t xml:space="preserve">Definir y diseñar el modelo integrado único de Negocio, y optimización del Sistema de Gestión Judicial en Altas Cortes y Jurisdicción Contencioso Administrativa  </t>
  </si>
  <si>
    <t>Fortalecer la gestión judicial de las Altas Cortes, Sala Jurisdiccional Disciplinaria del Consejo Superior de la Judicatura, el Tribunal Administrativo de Cundinamarca y los Juzgados Administrativos de Bogotá</t>
  </si>
  <si>
    <t>Juridicciones con Modelo de negocios implementado</t>
  </si>
  <si>
    <t>(Número de Jurisdicciones con el  Modelo de Negocios del Sistema de Gestión Judicial implementado / Número de Jurisdicciones programadas para la implementación del Modelo de Negocios del Sistema de Gestión Judicial) *100</t>
  </si>
  <si>
    <t>Utilización de herramientas estadísticas para evaluar el acceso y la percepción de la ciudadanía sobre el funcionamiento de la Justicia (nivel Interno, Externo y Sectorial)</t>
  </si>
  <si>
    <t>Avance logrado: (Número de productos recibidos / número de productos contratados) * 100</t>
  </si>
  <si>
    <t>Diseñar, aplicar y publicar el anuario estadístico SINEJ</t>
  </si>
  <si>
    <t>Mejorar el contenido y la calidad de la información estadística</t>
  </si>
  <si>
    <t>Anuario Estadístico SINEJ</t>
  </si>
  <si>
    <t>(Número de productos recibidos / número de productos contratados) * 100</t>
  </si>
  <si>
    <t>Diseño y/o rediseño de un software para el sistema de gestión de calidad de las dependencias judiciales y administrativas</t>
  </si>
  <si>
    <t>Software de Gestión de Calidad</t>
  </si>
  <si>
    <t>Actualizar los formatos base de registro de estadística SIERJU atendiendo cambios normativos en cada jurisdicción, especialidad y nivel de competencia</t>
  </si>
  <si>
    <t>SIERJU Actualizado</t>
  </si>
  <si>
    <t>(Cantidad de ajustes normativos realizados en el SIERJU / Cantidad de ajustes normativos programados a realizar en el SIERJU) *100</t>
  </si>
  <si>
    <t>Suministro de las publicaciones, impresas y en medios magnéticos, para la difusión y divulgación de los resultados del Proyecto</t>
  </si>
  <si>
    <t>Publicación</t>
  </si>
  <si>
    <t>Estudio de tiempos y costos procesales de la administración judicial</t>
  </si>
  <si>
    <t>Mejoramiento en el uso de la información estadística</t>
  </si>
  <si>
    <t>Adecuación Institucional</t>
  </si>
  <si>
    <t>Realizar la Evaluación final del Proyecto</t>
  </si>
  <si>
    <t>Garantizar el cumplimiento de los lineamientos propuestos por el BID dentro del proyecto apoyo al fortalecimiento de los servicios de justicia a nivel nacional.</t>
  </si>
  <si>
    <t>Informes</t>
  </si>
  <si>
    <t>Informe de Evaluación final realizada</t>
  </si>
  <si>
    <t xml:space="preserve">Realizar la Auditoría Externa del Proyecto </t>
  </si>
  <si>
    <t>(Número de Informes de Auditoría externa realizada / Número de Informes de Auditoría externa programados) * 100</t>
  </si>
  <si>
    <t>Realizar los informes de ejecución del Proyecto por parte de los integrantes de la Unidad Ejecutora</t>
  </si>
  <si>
    <t>Informe de Evaluación realizada</t>
  </si>
  <si>
    <t>Desarrollar, validar e incorporar normas de calidad en procesos de administración de información (Creación de norma técnica de calidad para la Rama Judicial)</t>
  </si>
  <si>
    <t>Fortalecer la gestión judicial</t>
  </si>
  <si>
    <t xml:space="preserve">Normas </t>
  </si>
  <si>
    <t>PROTECCIÓN Y SEGURIDAD</t>
  </si>
  <si>
    <t>Ofrecer niveles de seguridad integrales a los servidores y bienes al servicio de la Rama Judicial</t>
  </si>
  <si>
    <t>Adquisición, Producción y Mantenimiento de la Dotación Propia del Sector</t>
  </si>
  <si>
    <t>Protección y Fortalecimiento de la Seguridad de los Funcionarios Judiciales a Nivel Nacional</t>
  </si>
  <si>
    <t xml:space="preserve">Adquisición de arcos detectores de metales. </t>
  </si>
  <si>
    <t>Fortalecer la infraestructura de protección de las sedes judiciales a nivel nacional</t>
  </si>
  <si>
    <t>Unidad</t>
  </si>
  <si>
    <t>(Número de arcos detectores de metales adquiridos / Número de arcos detectores de metales programados a comprar) *100</t>
  </si>
  <si>
    <t>SEGUR</t>
  </si>
  <si>
    <t xml:space="preserve">Adquisición de maquinas RX detector de explosivos. </t>
  </si>
  <si>
    <t>(Número de maquinas RX detector de explosivos adquiridos / Número de maquinas RX detector de explosivos programados a comprar) *100</t>
  </si>
  <si>
    <t>Adquisición de molinetes para control de acceso.</t>
  </si>
  <si>
    <t>(Número de molinetes adquiridos / Número de molinetes programados a comprar) *100</t>
  </si>
  <si>
    <t>Adquisición de radios de comunicación.</t>
  </si>
  <si>
    <t>(Número de radios de comunicación adquiridos / Número de radios de comunicación programados a comprar) *100</t>
  </si>
  <si>
    <t>Suministro e instalación de sistemas CCTV</t>
  </si>
  <si>
    <t>(Número de sistemas CCTV adquiridos operando / Número de sistemas CCTV programados a comprar) *100</t>
  </si>
  <si>
    <t>Adqusición de vehículos para esquemas de seguridad.</t>
  </si>
  <si>
    <t>Proteger la integridad de los funcionaros judiciales a través de la implementación de esquemas de protección con vehículo.</t>
  </si>
  <si>
    <t>(Número de  vehículos adquiridos / Número de  vehículos programados a comprar) *100</t>
  </si>
  <si>
    <t>Adquisición de chalecos blindados</t>
  </si>
  <si>
    <t>(Número de chalecos blindados adquiridos  / Número de chalecos blindados programados a comprar) *100</t>
  </si>
  <si>
    <t>Adquisición de motocicletas escolta para seguridad</t>
  </si>
  <si>
    <t>(Número de motocicletas adquiridas / Número de  motocicletas programadas a comprar) *100</t>
  </si>
  <si>
    <t>DEMOCRATIZACIÓN DE LA ADMINISTRACIÓN DE JUSTICIA</t>
  </si>
  <si>
    <t xml:space="preserve">Optimizar el Registro  de Jueces de Paz y de Reconsideración,  Abogados, Auxiliares de la Justicia y Consultorios Jurídicos </t>
  </si>
  <si>
    <t>Adquisición y/o producción de equipos, materiales, suministros y servicios propios del sector</t>
  </si>
  <si>
    <t>Implementación y fortalecimiento de la Unidad de Registro Nacional de Abogados - Auxiliares de la Justicia, sistemas de control información y publicaciones a nivel nacional</t>
  </si>
  <si>
    <t>Alistamiento de documentos</t>
  </si>
  <si>
    <t>Digitalizar el archivo físico de la Unidad de Registro Nacional de Abogados y Auxiliares de la Justicia, garantizando su conservación física y facilitando su difusión en línea a usuarios internos y externos.</t>
  </si>
  <si>
    <t>Folios</t>
  </si>
  <si>
    <t>(Número de folios alistados/Número de folios para alistar) * 100</t>
  </si>
  <si>
    <t>URNA</t>
  </si>
  <si>
    <t>Fortalecer el sistema de atención al ciudadano</t>
  </si>
  <si>
    <t>Recuperación del Patrimonio Jurisprudencial del país (Digitalización de Providencias e incorporación al sistema de relatorias "Jurisprudencia colombiana")</t>
  </si>
  <si>
    <t>Consolidar y universalizar la información relacionada con normatividad, jurisprudencia y doctrina</t>
  </si>
  <si>
    <t>Folios de providencias recuperadas</t>
  </si>
  <si>
    <t>(Providencias recuperadas e ingresadas en el sistema / Providencias programadas para recuperar ) *100</t>
  </si>
  <si>
    <t>Fortalecer los medios y canales de comunicación hacia los usuarios internos y externos</t>
  </si>
  <si>
    <t>Realizar la logistica necesaria que permita la participación de la Rama Judicial en eventos de interes</t>
  </si>
  <si>
    <t>(Número de productos entregados /Número de productos programados) * 100</t>
  </si>
  <si>
    <t>Implementar servicios de atención al usuario interno y externo de la Rama Judicial</t>
  </si>
  <si>
    <t>Fortalecer los canales y medios de comunicación hacia los usuarios internos y externos</t>
  </si>
  <si>
    <t>Adecuación Tecnológica</t>
  </si>
  <si>
    <t>Mantenimiento y actualización del tesauro jurídico</t>
  </si>
  <si>
    <t>Términos normalizados</t>
  </si>
  <si>
    <t>(Terminos Normalizados/ Terminos programados a normalizar) * 100</t>
  </si>
  <si>
    <t>Integrar toda la información de la documentación doctrinaria de las bibliotecas judiciales en SIDN (Sistema Integrado Doctrinario y Normativo)</t>
  </si>
  <si>
    <t>Bibliotecas</t>
  </si>
  <si>
    <t>(Cantidad de bibliotecas integradas / Cantidad de bibliotecas programasdas para integrarse) *100</t>
  </si>
  <si>
    <t>Actualizar los registros del sistema de Relatorías  a nivel nacional</t>
  </si>
  <si>
    <t>Registros</t>
  </si>
  <si>
    <t>(Número de registros actualizados / Número de registros programados para actualizar) * 100</t>
  </si>
  <si>
    <t>Implementar el SIDN en las diferentes bibliotecas que integran el Sistema Nacional de Bibliotecas: Integración de la información Doctrinaria y Normativa</t>
  </si>
  <si>
    <t>(Cantidad de bibliotecas utilizando el aplicativo / cantidad de bibliotecas programadas) * 100</t>
  </si>
  <si>
    <t>Adecuarción Institucional</t>
  </si>
  <si>
    <t xml:space="preserve">Elaborar un diagnóstico de la gestión documental de la Rama Judicial,  que comprenda el diseño y actualización de las herramientas necesarias para aplicar los procesos de gestión documental. </t>
  </si>
  <si>
    <t>Diagnóstico</t>
  </si>
  <si>
    <t>(N°de documentos entregados / N° de documentos programados para entregar)* 100</t>
  </si>
  <si>
    <t>Organizar la documentación de la Rama Judicial conforme a las TRD y TVD.</t>
  </si>
  <si>
    <t>Despachos</t>
  </si>
  <si>
    <t>(N° de despachos organizados / N° de despachos programados para organizar) * 100</t>
  </si>
  <si>
    <t>Organizar, digitalizar, describir con el objeto de conservar documentos y expedientes de relevancia de las altas cortes, de la extinta justicia regional y otros despachos, con el objeto de preservar la memoria histórica institucional</t>
  </si>
  <si>
    <t>(N° de Folios de expedientes y documentos organizados, digitalizados y preparados para conservar/N° de Folios de expedientes y documentos programados para organizar, digitalizar y preparar para su conservación) * 100</t>
  </si>
  <si>
    <t>Organizar, describir y digitalizar expedientes penales, civiles, laborales y administrativos que tengan el carácter de históricos de despachos judiciales de Bogotá.</t>
  </si>
  <si>
    <t>(N° de Folios de expedientes con carácter histórico organizados, descritos y digitalizados/N° de Folios de expedientes con carácter histórico programados para ser organizados, descritos y digitalizados) * 100</t>
  </si>
  <si>
    <t>Organizar, describir y digitalizar expedientes de la jurisdicción constitucional e indígena que tengan el carácter de históricos</t>
  </si>
  <si>
    <t>Investigación, formulación y diseño del sistema de archivo judicial y recuperación de la memoría historico judicial como patrimonio nacional</t>
  </si>
  <si>
    <t>Organización de archivos judiciales correspondientes a oralidad</t>
  </si>
  <si>
    <t>metros lineales</t>
  </si>
  <si>
    <t>[Metros lineales de archivos organziados / Metros lineales proyectados para organizar] * 100</t>
  </si>
  <si>
    <t>Organización de archivos judiciales correspondientes a las jurisdicciones especiales de paz, de reconsideración y pueblos indígenas</t>
  </si>
  <si>
    <t>Organización de archivos administrativos correspondientes a las 23 direcciones ejecutivas seccionales</t>
  </si>
  <si>
    <t>Organización de archivos judiciales correspondientes a juzgados con medidas de descongestión</t>
  </si>
  <si>
    <t xml:space="preserve">Realizar soporte y mantenimiento progresivo de la Biblioteca Jurídica Virtual. </t>
  </si>
  <si>
    <t>Propiciar la aplicación de nuevas tecnologías de la información y comunicaciones en la actividad judicial</t>
  </si>
  <si>
    <t>Soporte</t>
  </si>
  <si>
    <t>(Número de soportes entregados / Número de soporte programados ) * 100</t>
  </si>
  <si>
    <t xml:space="preserve">Implementar mecanismos para el acceso a la información pública y la protección de datos personales.   </t>
  </si>
  <si>
    <t>Mecanismo</t>
  </si>
  <si>
    <t>No. de mecanismos implementados / No. de mecanismos programados</t>
  </si>
  <si>
    <t>Propiciar nuevas formas didáctivas e ilustrativas que permitan a grupos vulnerables apropiar conocimientos en temas judiciales: Recopilar información</t>
  </si>
  <si>
    <t>Propiciar nuevas formas didácticas e ilustrativas que permitan a grupos vulnerables apropiar conocimientos en temas judiciales</t>
  </si>
  <si>
    <t>Forma (Material)</t>
  </si>
  <si>
    <t>(Cantidad de material producido / Cantidad de material requerido) * 100</t>
  </si>
  <si>
    <t>Propiciar la aplicación de nuevas tecnologias de la información y comunicaciones en la actividad judicial: realizar soporte y mantenimiento preventivo de la biblioteca jurídica virtual.</t>
  </si>
  <si>
    <t>Servicio</t>
  </si>
  <si>
    <t>(Número de servicios de mantenimiento realizados / Número de servicio de mantenimiento programado ) * 100</t>
  </si>
  <si>
    <t>Actualizar y adecuar las colecciones documentales de las bibliotecas de la Rama Judicial</t>
  </si>
  <si>
    <t>Títulos</t>
  </si>
  <si>
    <t>(Cantidad libros adquridos actualizadas / Cantidad de libros adquiridos actualizadas y programadas) * 100</t>
  </si>
  <si>
    <t>Publicar y divulgar la información en diversos medios físicos, ópticos, magnéticos y/o audiovisuales</t>
  </si>
  <si>
    <t>Publicaciones</t>
  </si>
  <si>
    <t>(No. de publicaciones  realizadas / No. de publicaciones  programadas) * 100</t>
  </si>
  <si>
    <t>Realizar teleconferencias y/o programas de televisión</t>
  </si>
  <si>
    <t>Programas</t>
  </si>
  <si>
    <t>(No. de teleconferencias o programas realizados y emitidos  / No. de teleconferencias o programas audiovisuales  programados) * 100</t>
  </si>
  <si>
    <t>Dotar y actualizar las bibliotecas judiciales con los elementos físicos y tecnólogicos de seguridad para un adecuado funcionamiento del SNB (Sistema Nacional de Bibliotecas)</t>
  </si>
  <si>
    <t>Bibliotecas Dotadas</t>
  </si>
  <si>
    <t>(Cantidad de bibliotecas dotadas / cantidad de bibliotecas programadas para dotación) * 100</t>
  </si>
  <si>
    <t>Realizar un diagnostico para Identificar una solución de canal audiovisual institucional de la Rama Judicial y su implementación</t>
  </si>
  <si>
    <t>Adoptar una solución para el canal audiovisual institucional de la Rama Judicial</t>
  </si>
  <si>
    <t>Canal Audiovisual</t>
  </si>
  <si>
    <t>Porcentaje de avance en la implementación del canal</t>
  </si>
  <si>
    <t>Realizar el mantenimiento y operación de la solución para el canal audiovisual institucional de la Rama Judicial</t>
  </si>
  <si>
    <t>Implementar el Registro Electrónico de Abogados, Litigantes y Auxiliares de la Justicia</t>
  </si>
  <si>
    <t>Digitalización e indexación del archivo específico</t>
  </si>
  <si>
    <t>Realizar labores de logística y coordinación que incluyan pruebas de captura y almacenamiento de información para la instalación del software para el registro  nacional de profesionales del derecho</t>
  </si>
  <si>
    <t>(Número de folios indexados /Número de folios programados´para indexar) * 100</t>
  </si>
  <si>
    <t>Expedir tarjetas para profesionales del derecho</t>
  </si>
  <si>
    <t>Llevar y mantener actualizado el registro de profesionales del derecho, jueces de paz y auxiliares de la justicia</t>
  </si>
  <si>
    <t>Licencias</t>
  </si>
  <si>
    <t>(Número de licencias expedidas/Número de licencias por expedir)*100</t>
  </si>
  <si>
    <t xml:space="preserve">Entrega a domicilio de documentos de identidad elaborados por la Unidad de Registro Nacional de abogados </t>
  </si>
  <si>
    <t>Unidad Contractado</t>
  </si>
  <si>
    <t>Compra, adecuación y mantenimiento del sistema de archivo físico de la URNA para los próximos 3 años</t>
  </si>
  <si>
    <t>Expedir licencias temporales</t>
  </si>
  <si>
    <t>Dar cumplimiento a la normatividad que autoriza el ejercicio profesional de estudiantes del derecho</t>
  </si>
  <si>
    <t>Diseño, aplicación y publicación del Fondo de documentos sociojurídicos de SINEJ</t>
  </si>
  <si>
    <t>Mejoramiento del contenido y la calidad de la información estadística</t>
  </si>
  <si>
    <t>(Número de documentos sociojurídicos SINEJ adquiridos / Número de documentos sociojurídicos SINEJ programados para ser adquiridos ) * 100</t>
  </si>
  <si>
    <t>ANEXO No. 3: PLAN ESTRATEGICO RAMA JUDICIAL 2015-2018</t>
  </si>
  <si>
    <t>Rama Judicial del Poder Público</t>
  </si>
  <si>
    <t>Consejo Superior de la Judicatura</t>
  </si>
  <si>
    <t>Realizar la dotación de mobiliario de los despachos judiciales en las sedes a nivel nacional</t>
  </si>
  <si>
    <t>Disponer de áreas adecuados para el trámite oral, la desconcentración judicial y la descongestión Judicial.</t>
  </si>
  <si>
    <t>Sedes programadas a dotar</t>
  </si>
  <si>
    <t>(Sumatoria de despachos judiciales adecuadas y dotadas / Número de despachos judiciales programadas a adecuar y dotar) * 100</t>
  </si>
  <si>
    <t>Contar con sedes adecuados a nivel nacional para los Juzgados de Pequeñas Causas y Plena Competencia a Nivel Nacional</t>
  </si>
  <si>
    <t>Número de Despachos adecuados y dotados</t>
  </si>
  <si>
    <t>Realizar los estudios de vulnerabilidad sísmica; Tramitar licencia de construcción y permisos requeridos; Realizar obras preliminares, Ejecutar obras de Reforzamiento Estructural, los acabados de la construcción; Realizar la interventoría</t>
  </si>
  <si>
    <t>Contratar el Diseño tecno-didáctico de un Curso en Plataforma LMS Learn Mate 2.0 ajustado al modelo pedagógico de la JRLB, compuesto por 84 Módulos,  del VII Curso de formación judicial Inicial para Magistrados(as) y Jueces(zas) de la República de todas las especialidades y jurisdicciones.</t>
  </si>
  <si>
    <t>(Número de actividades ejecutadas / Número de actividades programadas ) * 100</t>
  </si>
  <si>
    <t>Contratar el Diseño de piezas de identidad del VII Curso de formación judicial Inicial para Magistrados(as) y Jueces(zas) de la República de todas las especialidades y jurisdicciones.</t>
  </si>
  <si>
    <t>Contratar la Capacitación de los Docentes para el diseño del Curso en la Plataforma LMS LearnMate 2.0, para la medición pedagógica en AVA y para el diseño de las Pruebas de evaluación de competencias,  del VII Curso de formación judicial Inicial para Magistrados(as) y Jueces(zas) de la República de todas las especialidades y jurisdicciones.</t>
  </si>
  <si>
    <t>Diseño de Curso de Capacitación</t>
  </si>
  <si>
    <t>Contratar la Formación en línea de 1.500 Discentes, empleando la Plataforma LMS LearnMate 2.0, durante 18 meses con acceso 24 horas durante los 7 días de la semana, del VII Curso de formación judicial Inicial para Magistrados(as) y Jueces(zas) de la República de todas las especialidades y jurisdicciones.</t>
  </si>
  <si>
    <t>Discentes</t>
  </si>
  <si>
    <t>Contratar el Diseño de Pruebas de Evaluación de Competencias apoyadas en Recursos Web, de Conformación Aleatoria y Calificación Automática con sistema biométrico de reconocimiento facial para verificación de la identidad de los 1.500 Discentes en todos los procesos de evaluación en línea,  del VII Curso de formación judicial Inicial para Magistrados(as) y Jueces(zas) de la República de todas las especialidades y jurisdicciones.</t>
  </si>
  <si>
    <t>Contratar el Diseño y Operación del Simulador para la Práctica Judicial  del VII Curso de formación judicial Inicial para Magistrados(as) y Jueces(zas) de la República de todas las especialidades y jurisdicciones.</t>
  </si>
  <si>
    <t>Simulador para práctica judicial</t>
  </si>
  <si>
    <t>Contratar la Logística de los Seminarios presenciales mensuales con cobertura nacional en 17 ciudades de la etapa general y 11 ciudades de la etapa especializada  del VII Curso de formación judicial Inicial para Magistrados(as) y Jueces(zas) de la República de todas las especialidades y jurisdicciones.</t>
  </si>
  <si>
    <t>Costo de administración del   Convenio Interadministrativo con la UNAD para la realización  del VII Curso de formación judicial Inicial para Magistrados(as) y Jueces(zas) de la República de todas las especialidades y jurisdicciones.</t>
  </si>
  <si>
    <t>Protección de Resultados</t>
  </si>
  <si>
    <t>Convenio Interadministrativo</t>
  </si>
  <si>
    <t>Servicios de alojamiento, alimentación, suministro de tiquetes aereos, transporte terrestre, y demás servicios requeridos para el desarrollo y ejecución del VII Curso de formación judicial Inicial para Magistrados(as) y Jueces(zas) de la República de todas las especialidades y jurisdicciones Parte General</t>
  </si>
  <si>
    <t>Servicios de Logística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</si>
  <si>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Parte Especializada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</si>
  <si>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Talleres de Formación de Formadores</t>
  </si>
  <si>
    <t>Contratar la logística para la  inducción dirigidos a Empleados (as) de los despachos judiciales y personal administrativo que ingresan a la Rama Judicial a través del Concurso de Méritos</t>
  </si>
  <si>
    <t>Realizar cursos de inducción dirigidos a Empleados (as) de los despachos judiciales y personal administrativo que ingresan a la Rama Judicial a través del Concurso de Méritos</t>
  </si>
  <si>
    <t>Cursos de Formación</t>
  </si>
  <si>
    <t>(Número de cursos de formación ejecutados / Número de cursos de formación programados ) * 100</t>
  </si>
  <si>
    <t>Contratar la logística para la Formación en Derechos Humanos y DIH</t>
  </si>
  <si>
    <t>(Número de servidores judiciales capacitados / Número de servidores judiciales programacos a capacitar ) * 100</t>
  </si>
  <si>
    <t>Contratar la logística para Formación de Incorporación de la Perspectiva de Género en la Administración de Justicia</t>
  </si>
  <si>
    <t>Conversatorio Nacional sobre el Derecho a la Salud Sentencia T-760 de 2008</t>
  </si>
  <si>
    <t>Contratar la logística para la  Formación en el Derecho Fundamental a la Salud</t>
  </si>
  <si>
    <t xml:space="preserve">Contratar la logística para la Formación del  Programa de Formación Civil </t>
  </si>
  <si>
    <t>Capacitar de manera permanente en la implementación y profundización en las siguientes áreas del Derecho: Civil, Familia, Penal, Laboral, Contencioso Administrativo, Disciplinario, Constitucional, Restitución de Tierras y Justicia Transicional, a funcionarios (as) y empleados (as) de los despachos judiciales.</t>
  </si>
  <si>
    <t>Contratar la logística para la Formación del Programa de Formación en Contencioso Administrativo</t>
  </si>
  <si>
    <t>Contratar la logística para la Formación del Programa de Formación en Disciplinario</t>
  </si>
  <si>
    <t>Contratar la logística para la Formación del Programa de Formación en Familia</t>
  </si>
  <si>
    <t>Contratar la logística para la Formación del Programa de Formación Laboral</t>
  </si>
  <si>
    <t>Contratar la logística para la Formación del Programa sobre Sistema de Responsabilidad Penal para Adolescentes</t>
  </si>
  <si>
    <t>Contratar la logística para la Formación del Programa sobre Sistema Acusatorio Penal y Justicia Penal Especializada</t>
  </si>
  <si>
    <t>Contratar la logística para la Formación del Programa sobre Ejecución de Penas y Medidas de Seguridad</t>
  </si>
  <si>
    <t>Contratar la logística para la Formación del Programa sobre Justicia y Paz</t>
  </si>
  <si>
    <t>Contratar la logística para la Formación del Programa Restitución y Formalización de Tierras</t>
  </si>
  <si>
    <t>Contratar la logística para la Formación del Programa de Constitucional</t>
  </si>
  <si>
    <t>Contratar la logística para la Formación del Desarrollo Docente:  Fortalecimiento y Actualización Red de Formadores (as) Judiciales</t>
  </si>
  <si>
    <t>Contratar la logística para la Formación de la  Coordinación Zonal y Distrital  - Comités Académicos y Grupos Seccionales de Apoyo</t>
  </si>
  <si>
    <t>Contratar la logística para la Formación del Programa de Formación para el desarrollo del Plan Nacional de Descongestión e Implementación de  Jueces(zas) itinerantes</t>
  </si>
  <si>
    <t>Contratar la logística para la Formación del Conversatorio Nacional de la Judicatura</t>
  </si>
  <si>
    <t>Contratar la logística para la Formación del Conversatorio Nacional de la Jurisdicción Constitucional</t>
  </si>
  <si>
    <t>Contratar la logística para la Formación del Conversatorio Nacional de la Jurisdicción Ordinanaria</t>
  </si>
  <si>
    <t>Contratar la logística para la Formación del Conversatorio Nacional de la Jurisdicción Contencioso Administrativo</t>
  </si>
  <si>
    <t>Contratar la logística para la Formación del Conversatorio Nacional de  las Altas Cortes sobre la Perspectiva de Género de la Administración de Justicia</t>
  </si>
  <si>
    <t>Contratar la logística para la Formación de la  Cumbre Judicial Iberoamericana</t>
  </si>
  <si>
    <t>Contratar la logística para la Formación de la Red Iberoamericana de Escuelas Judiciales</t>
  </si>
  <si>
    <t>(Número de productos entregados / Número de productos contratados ) * 100</t>
  </si>
  <si>
    <t>Contratar la Inscripción de servidores  judiciales para la  participación en seminarios y  congresos</t>
  </si>
  <si>
    <t>Prestar los servicios profesionales y de apoyo a la gestión para realizar  el apoyo a la Supervisión del proceso de licitación pública cuyo objeto es Prestar los servicios de alojamiento, alimentación, auditorios, ayudas audiovisuales, transporte terrestre, materiales académicos, organización de eventos, apoyo logístico y demás servicios que se requieran para el desarrollo y ejecución del plan de formación de la rama judicial 2015.</t>
  </si>
  <si>
    <t>Prestar los servicios profesionales para realizar el apoyo a la supervisión del proceso de Subasta Inversa, cuyo objeto es Suministrar los pasajes aéreos a los asistentes, facilitadores, coordinadores, conferencistas y demás participantes nacionales e internacionales que se requieran para el desarrollo y ejecución del Plan de Formación de la Rama Judicial 2015.</t>
  </si>
  <si>
    <t>Contratar la logística para la Formación del Programa de Formación Jueces (zas) de Paz</t>
  </si>
  <si>
    <t>Contratar la logística para la Formación del  Programa de Formación Intercultural y de Derecho Propio para mejorar la Coordinación con el Sistema Judicial Nacional, la Jurisdicción especial Indígena y Grupos Étnicos</t>
  </si>
  <si>
    <t>Contratar la logística para la Formación en Sistema Integrado de Gestión de Calidad y Medio Ambiente</t>
  </si>
  <si>
    <t>Contratar la construcción de un (1) módulo sobre Justicia y Paz en la temática de La Reparación Integral para las Víctimas en la Justicia Transicional, víctimas de violencia sexual en el marco del conflicto armado - Auto 009 de 2015.</t>
  </si>
  <si>
    <t>Servicio Técnico Especializado</t>
  </si>
  <si>
    <t>Contratar la construcción de un (1) módulo sobre Justicia y Paz en la temática de Crímenes Internacionales y Conceptos Aplicables a los Proceso de Justicia y Paz</t>
  </si>
  <si>
    <t>Contratar la construcción de un (1) módulo sobre Justicia y Paz en la temática de Identificación de los Patrones de Macrocriminalidad</t>
  </si>
  <si>
    <t>Contratar la construcción de un (1) módulo sobre Sistema Acusatorio Penal y Justicia Penal Especializada en la temática de Identificación de los Patrones de Macrocriminalidad</t>
  </si>
  <si>
    <t>Contratar la construcción de un (1) módulo sobre Sistema Acusatorio Penal y Justicia Penal Especializada en la temática de Extinción de Dominio - Ley 1708 de 2014</t>
  </si>
  <si>
    <t>Contratar la construcción de un (1) módulo sobre Sistema Ejecución de Penas y Medidas de Seguridad en la temática de Nuevo Código de Ejecución de Penas y Medidas de Seguridad Ley 1709 de 2014</t>
  </si>
  <si>
    <t>Contratar la construcción de un (1) módulo sobre Formación de Incorporación de la Perspectiva de Género en la Administración de Justicia en la temática de Derechos de población LGTBI</t>
  </si>
  <si>
    <t xml:space="preserve">Contratar la Orientación y validación pedagógica y metodológica de formadores/as, materiales y programas académicos </t>
  </si>
  <si>
    <t>Contratar Impresión y reimpresión de materiales educativos</t>
  </si>
  <si>
    <t>Publicación de Material Educativo</t>
  </si>
  <si>
    <t>Contratar la Investigación Académica Aplicada</t>
  </si>
  <si>
    <t>Contratar el Diseño del Paradigma Curricular</t>
  </si>
  <si>
    <t xml:space="preserve">Contratar la logística para la Formación en Proyección Social </t>
  </si>
  <si>
    <t xml:space="preserve">Contratación de un (1) Experto (a) para la Implementación de los  Estándares de Calidad en los Programas de Formación para el Fortalecimiento de la Escuela Judicial “Rodrigo Lara Bonilla” </t>
  </si>
  <si>
    <t>Documentos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</si>
</sst>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11" x14ac:knownFonts="1">
    <font>
      <sz val="11"/>
      <color theme="1"/>
      <name val="Calibri"/>
      <family val="2"/>
      <scheme val="minor"/>
    </font>
    <font>
      <sz val="11"/>
      <color theme="1"/>
      <name val="Calibri"/>
      <family val="2"/>
      <scheme val="minor"/>
    </font>
    <font>
      <b/>
      <sz val="12"/>
      <color indexed="8"/>
      <name val="Trebuchet MS"/>
      <family val="2"/>
    </font>
    <font>
      <sz val="9"/>
      <color theme="1"/>
      <name val="Trebuchet MS"/>
      <family val="2"/>
    </font>
    <font>
      <b/>
      <sz val="9"/>
      <color theme="1"/>
      <name val="Trebuchet MS"/>
      <family val="2"/>
    </font>
    <font>
      <b/>
      <sz val="9"/>
      <color indexed="8"/>
      <name val="Trebuchet MS"/>
      <family val="2"/>
    </font>
    <font>
      <sz val="9"/>
      <name val="Trebuchet MS"/>
      <family val="2"/>
    </font>
    <font>
      <sz val="9"/>
      <color indexed="8"/>
      <name val="Trebuchet MS"/>
      <family val="2"/>
    </font>
    <font>
      <i/>
      <sz val="16"/>
      <name val="Monotype Corsiva"/>
      <family val="4"/>
    </font>
    <font>
      <i/>
      <sz val="16"/>
      <color indexed="8"/>
      <name val="Monotype Corsiva"/>
      <family val="4"/>
    </font>
    <font>
      <b/>
      <sz val="12"/>
      <color theme="0"/>
      <name val="Trebuchet MS"/>
      <family val="2"/>
    </font>
  </fonts>
  <fills count="6">
    <fill>
      <patternFill patternType="none"/>
    </fill>
    <fill>
      <patternFill patternType="gray125"/>
    </fill>
    <fill>
      <patternFill patternType="solid">
        <fgColor indexed="5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249977111117893"/>
        <bgColor indexed="64"/>
      </patternFill>
    </fill>
  </fills>
  <borders count="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3" fillId="0" borderId="0" xfId="0" applyFont="1" applyAlignment="1">
      <alignment vertical="center" wrapText="1"/>
    </xf>
    <xf numFmtId="3" fontId="5" fillId="2"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vertical="center" wrapText="1"/>
    </xf>
    <xf numFmtId="9" fontId="3" fillId="0" borderId="3"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3" xfId="1" applyNumberFormat="1" applyFont="1" applyFill="1" applyBorder="1" applyAlignment="1">
      <alignment horizontal="center" vertical="center" wrapText="1"/>
    </xf>
    <xf numFmtId="4" fontId="3" fillId="0" borderId="3" xfId="0" applyNumberFormat="1" applyFont="1" applyFill="1" applyBorder="1" applyAlignment="1">
      <alignment horizontal="right"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4" fontId="3" fillId="0" borderId="0" xfId="0" applyNumberFormat="1" applyFont="1" applyAlignment="1">
      <alignment vertical="center" wrapText="1"/>
    </xf>
    <xf numFmtId="0" fontId="2" fillId="4" borderId="0" xfId="0" applyFont="1" applyFill="1" applyBorder="1" applyAlignment="1">
      <alignment vertical="center"/>
    </xf>
    <xf numFmtId="3" fontId="6" fillId="4" borderId="0" xfId="0" applyNumberFormat="1" applyFont="1" applyFill="1" applyBorder="1" applyAlignment="1">
      <alignment horizontal="left"/>
    </xf>
    <xf numFmtId="0" fontId="6" fillId="4" borderId="0" xfId="0" applyFont="1" applyFill="1" applyBorder="1"/>
    <xf numFmtId="3" fontId="8" fillId="4" borderId="0" xfId="0" applyNumberFormat="1" applyFont="1" applyFill="1" applyBorder="1" applyAlignment="1">
      <alignment horizontal="left"/>
    </xf>
    <xf numFmtId="0" fontId="9" fillId="4" borderId="0" xfId="0" applyFont="1" applyFill="1" applyBorder="1" applyAlignment="1">
      <alignment horizontal="left" vertical="center"/>
    </xf>
    <xf numFmtId="0" fontId="6" fillId="4" borderId="0" xfId="0" applyFont="1" applyFill="1"/>
    <xf numFmtId="0" fontId="7" fillId="4" borderId="0" xfId="0" applyFont="1" applyFill="1" applyBorder="1" applyAlignment="1">
      <alignment vertical="center"/>
    </xf>
    <xf numFmtId="0" fontId="3" fillId="4" borderId="0" xfId="0" applyFont="1" applyFill="1" applyAlignment="1">
      <alignment vertical="center" wrapText="1"/>
    </xf>
    <xf numFmtId="0" fontId="4"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4" fontId="5" fillId="3" borderId="7"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3" fontId="8" fillId="4" borderId="0" xfId="0" applyNumberFormat="1" applyFont="1" applyFill="1" applyBorder="1" applyAlignment="1">
      <alignment horizontal="left"/>
    </xf>
    <xf numFmtId="0" fontId="9" fillId="4" borderId="0" xfId="0" applyFont="1" applyFill="1" applyBorder="1" applyAlignment="1">
      <alignment horizontal="left" vertical="center"/>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498475</xdr:colOff>
      <xdr:row>0</xdr:row>
      <xdr:rowOff>73025</xdr:rowOff>
    </xdr:from>
    <xdr:to>
      <xdr:col>1</xdr:col>
      <xdr:colOff>1304925</xdr:colOff>
      <xdr:row>4</xdr:row>
      <xdr:rowOff>219075</xdr:rowOff>
    </xdr:to>
    <xdr:pic>
      <xdr:nvPicPr>
        <xdr:cNvPr id="2" name="Imagen 1"/>
        <xdr:cNvPicPr>
          <a:picLocks noChangeAspect="1"/>
        </xdr:cNvPicPr>
      </xdr:nvPicPr>
      <xdr:blipFill>
        <a:blip xmlns:r="http://schemas.openxmlformats.org/officeDocument/2006/relationships" r:embed="rId1"/>
        <a:stretch>
          <a:fillRect/>
        </a:stretch>
      </xdr:blipFill>
      <xdr:spPr>
        <a:xfrm>
          <a:off x="965200" y="73025"/>
          <a:ext cx="806450" cy="10509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8"/>
  <sheetViews>
    <sheetView tabSelected="1" workbookViewId="0">
      <pane xSplit="1" ySplit="9" topLeftCell="B237" activePane="bottomRight" state="frozen"/>
      <selection pane="topRight" activeCell="C1" sqref="C1"/>
      <selection pane="bottomLeft" activeCell="A5" sqref="A5"/>
      <selection pane="bottomRight" activeCell="D240" sqref="D240"/>
    </sheetView>
  </sheetViews>
  <sheetFormatPr baseColWidth="10" defaultColWidth="11.42578125" defaultRowHeight="15" x14ac:dyDescent="0.25"/>
  <cols>
    <col min="1" max="1" width="7" style="12" customWidth="1"/>
    <col min="2" max="2" width="20.42578125" style="13" customWidth="1"/>
    <col min="3" max="3" width="29.42578125" style="12" customWidth="1"/>
    <col min="4" max="4" width="30.42578125" style="12" customWidth="1"/>
    <col min="5" max="5" width="23.5703125" style="12" customWidth="1"/>
    <col min="6" max="6" width="40.7109375" style="12" customWidth="1"/>
    <col min="7" max="7" width="44.7109375" style="12" customWidth="1"/>
    <col min="8" max="8" width="13" style="12" customWidth="1"/>
    <col min="9" max="9" width="17.85546875" style="12" customWidth="1"/>
    <col min="10" max="10" width="33" style="1" customWidth="1"/>
    <col min="11" max="11" width="20.140625" style="1" customWidth="1"/>
    <col min="12" max="12" width="16" style="1" customWidth="1"/>
    <col min="13" max="16384" width="11.42578125" style="1"/>
  </cols>
  <sheetData>
    <row r="1" spans="1:26" s="20" customFormat="1" ht="17.25" customHeight="1" x14ac:dyDescent="0.35">
      <c r="B1" s="15"/>
      <c r="C1" s="16"/>
      <c r="D1" s="16"/>
      <c r="E1" s="15"/>
      <c r="F1" s="15"/>
      <c r="G1" s="15"/>
      <c r="H1" s="15"/>
      <c r="I1" s="15"/>
      <c r="J1" s="15"/>
      <c r="K1" s="15"/>
      <c r="L1" s="15"/>
      <c r="M1" s="15"/>
      <c r="N1" s="15"/>
      <c r="O1" s="15"/>
      <c r="P1" s="15"/>
      <c r="Q1" s="15"/>
      <c r="R1" s="15"/>
      <c r="S1" s="15"/>
      <c r="T1" s="15"/>
      <c r="U1" s="15"/>
      <c r="V1" s="15"/>
      <c r="W1" s="15"/>
      <c r="X1" s="15"/>
      <c r="Y1" s="21"/>
      <c r="Z1" s="21"/>
    </row>
    <row r="2" spans="1:26" s="20" customFormat="1" ht="18" customHeight="1" x14ac:dyDescent="0.35">
      <c r="B2" s="17"/>
      <c r="C2" s="34" t="s">
        <v>523</v>
      </c>
      <c r="D2" s="34"/>
      <c r="E2" s="34"/>
      <c r="F2" s="34"/>
      <c r="G2" s="34"/>
      <c r="H2" s="34"/>
      <c r="I2" s="34"/>
      <c r="J2" s="18"/>
      <c r="K2" s="18"/>
      <c r="L2" s="18"/>
      <c r="M2" s="18"/>
      <c r="N2" s="18"/>
      <c r="O2" s="18"/>
      <c r="P2" s="18"/>
      <c r="Q2" s="18"/>
      <c r="R2" s="18"/>
      <c r="S2" s="18"/>
      <c r="T2" s="18"/>
      <c r="U2" s="18"/>
      <c r="V2" s="18"/>
      <c r="W2" s="18"/>
      <c r="X2" s="18"/>
    </row>
    <row r="3" spans="1:26" s="20" customFormat="1" ht="18" customHeight="1" x14ac:dyDescent="0.35">
      <c r="B3" s="17"/>
      <c r="C3" s="35" t="s">
        <v>524</v>
      </c>
      <c r="D3" s="35"/>
      <c r="E3" s="35"/>
      <c r="F3" s="35"/>
      <c r="G3" s="35"/>
      <c r="H3" s="35"/>
      <c r="I3" s="35"/>
      <c r="J3" s="19"/>
      <c r="K3" s="19"/>
      <c r="L3" s="19"/>
      <c r="M3" s="19"/>
      <c r="N3" s="19"/>
      <c r="O3" s="19"/>
      <c r="P3" s="19"/>
      <c r="Q3" s="19"/>
      <c r="R3" s="19"/>
      <c r="S3" s="19"/>
      <c r="T3" s="19"/>
      <c r="U3" s="19"/>
      <c r="V3" s="19"/>
      <c r="W3" s="19"/>
      <c r="X3" s="19"/>
    </row>
    <row r="4" spans="1:26" s="20" customFormat="1" ht="18" customHeight="1" x14ac:dyDescent="0.35">
      <c r="B4" s="15"/>
      <c r="C4" s="17"/>
      <c r="D4" s="15"/>
      <c r="E4" s="15"/>
      <c r="F4" s="15"/>
      <c r="G4" s="15"/>
      <c r="H4" s="15"/>
      <c r="I4" s="15"/>
      <c r="J4" s="15"/>
      <c r="K4" s="15"/>
      <c r="L4" s="15"/>
      <c r="M4" s="15"/>
      <c r="N4" s="15"/>
      <c r="O4" s="15"/>
      <c r="P4" s="15"/>
      <c r="Q4" s="15"/>
      <c r="R4" s="15"/>
      <c r="S4" s="15"/>
      <c r="T4" s="15"/>
      <c r="U4" s="15"/>
      <c r="V4" s="15"/>
      <c r="W4" s="15"/>
      <c r="X4" s="15"/>
    </row>
    <row r="5" spans="1:26" s="20" customFormat="1" ht="18" customHeight="1" x14ac:dyDescent="0.35">
      <c r="B5" s="15"/>
      <c r="C5" s="15"/>
      <c r="D5" s="15"/>
      <c r="E5" s="15"/>
      <c r="F5" s="15"/>
      <c r="G5" s="15"/>
      <c r="H5" s="15"/>
      <c r="I5" s="15"/>
      <c r="J5" s="15"/>
      <c r="K5" s="15"/>
      <c r="L5" s="15"/>
      <c r="M5" s="15"/>
      <c r="N5" s="15"/>
      <c r="O5" s="15"/>
      <c r="P5" s="15"/>
      <c r="Q5" s="15"/>
      <c r="R5" s="15"/>
      <c r="S5" s="15"/>
      <c r="T5" s="15"/>
      <c r="U5" s="15"/>
      <c r="V5" s="15"/>
      <c r="W5" s="15"/>
      <c r="X5" s="15"/>
    </row>
    <row r="6" spans="1:26" s="22" customFormat="1" x14ac:dyDescent="0.25">
      <c r="A6" s="13"/>
      <c r="B6" s="13"/>
      <c r="C6" s="13"/>
      <c r="D6" s="13"/>
      <c r="E6" s="13"/>
      <c r="F6" s="13"/>
      <c r="G6" s="13"/>
      <c r="H6" s="13"/>
      <c r="I6" s="13"/>
    </row>
    <row r="7" spans="1:26" s="22" customFormat="1" x14ac:dyDescent="0.25">
      <c r="A7" s="13"/>
      <c r="B7" s="13"/>
      <c r="C7" s="13"/>
      <c r="D7" s="13"/>
      <c r="E7" s="13"/>
      <c r="F7" s="13"/>
      <c r="G7" s="13"/>
      <c r="H7" s="13"/>
      <c r="I7" s="13"/>
    </row>
    <row r="8" spans="1:26" s="22" customFormat="1" x14ac:dyDescent="0.25">
      <c r="A8" s="13"/>
      <c r="B8" s="13"/>
      <c r="C8" s="13"/>
      <c r="D8" s="13"/>
      <c r="E8" s="13"/>
      <c r="F8" s="13"/>
      <c r="G8" s="13"/>
      <c r="H8" s="13"/>
      <c r="I8" s="13"/>
    </row>
    <row r="9" spans="1:26" ht="24.75" customHeight="1" x14ac:dyDescent="0.25">
      <c r="A9" s="36" t="s">
        <v>522</v>
      </c>
      <c r="B9" s="37"/>
      <c r="C9" s="37"/>
      <c r="D9" s="37"/>
      <c r="E9" s="37"/>
      <c r="F9" s="37"/>
      <c r="G9" s="37"/>
      <c r="H9" s="37"/>
      <c r="I9" s="37"/>
      <c r="J9" s="37"/>
      <c r="K9" s="37"/>
      <c r="L9" s="37"/>
    </row>
    <row r="10" spans="1:26" ht="15" customHeight="1" x14ac:dyDescent="0.25">
      <c r="A10" s="32" t="s">
        <v>0</v>
      </c>
      <c r="B10" s="23" t="s">
        <v>1</v>
      </c>
      <c r="C10" s="24" t="s">
        <v>2</v>
      </c>
      <c r="D10" s="25" t="s">
        <v>3</v>
      </c>
      <c r="E10" s="26" t="s">
        <v>4</v>
      </c>
      <c r="F10" s="25" t="s">
        <v>5</v>
      </c>
      <c r="G10" s="26" t="s">
        <v>6</v>
      </c>
      <c r="H10" s="28" t="s">
        <v>7</v>
      </c>
      <c r="I10" s="29"/>
      <c r="J10" s="30" t="s">
        <v>8</v>
      </c>
      <c r="K10" s="30" t="s">
        <v>9</v>
      </c>
      <c r="L10" s="25" t="s">
        <v>10</v>
      </c>
    </row>
    <row r="11" spans="1:26" x14ac:dyDescent="0.25">
      <c r="A11" s="33"/>
      <c r="B11" s="23"/>
      <c r="C11" s="24"/>
      <c r="D11" s="25"/>
      <c r="E11" s="27"/>
      <c r="F11" s="25"/>
      <c r="G11" s="27"/>
      <c r="H11" s="2" t="s">
        <v>11</v>
      </c>
      <c r="I11" s="3" t="s">
        <v>12</v>
      </c>
      <c r="J11" s="31"/>
      <c r="K11" s="31"/>
      <c r="L11" s="25"/>
    </row>
    <row r="12" spans="1:26" s="5" customFormat="1" ht="60" x14ac:dyDescent="0.25">
      <c r="A12" s="4">
        <v>1</v>
      </c>
      <c r="B12" s="4" t="s">
        <v>13</v>
      </c>
      <c r="C12" s="4" t="s">
        <v>14</v>
      </c>
      <c r="D12" s="4" t="s">
        <v>15</v>
      </c>
      <c r="E12" s="4" t="s">
        <v>16</v>
      </c>
      <c r="F12" s="4" t="s">
        <v>17</v>
      </c>
      <c r="G12" s="4" t="s">
        <v>18</v>
      </c>
      <c r="H12" s="4">
        <v>1</v>
      </c>
      <c r="I12" s="4" t="s">
        <v>19</v>
      </c>
      <c r="J12" s="4" t="s">
        <v>20</v>
      </c>
      <c r="K12" s="4" t="s">
        <v>21</v>
      </c>
      <c r="L12" s="4" t="s">
        <v>22</v>
      </c>
    </row>
    <row r="13" spans="1:26" s="5" customFormat="1" ht="60" x14ac:dyDescent="0.25">
      <c r="A13" s="4">
        <f>+A12+1</f>
        <v>2</v>
      </c>
      <c r="B13" s="4" t="s">
        <v>13</v>
      </c>
      <c r="C13" s="4" t="s">
        <v>14</v>
      </c>
      <c r="D13" s="4" t="s">
        <v>15</v>
      </c>
      <c r="E13" s="4" t="s">
        <v>16</v>
      </c>
      <c r="F13" s="4" t="s">
        <v>23</v>
      </c>
      <c r="G13" s="4" t="s">
        <v>18</v>
      </c>
      <c r="H13" s="4">
        <v>1</v>
      </c>
      <c r="I13" s="4" t="s">
        <v>19</v>
      </c>
      <c r="J13" s="4" t="s">
        <v>20</v>
      </c>
      <c r="K13" s="4" t="s">
        <v>21</v>
      </c>
      <c r="L13" s="4" t="s">
        <v>22</v>
      </c>
    </row>
    <row r="14" spans="1:26" s="5" customFormat="1" ht="60" x14ac:dyDescent="0.25">
      <c r="A14" s="4">
        <f t="shared" ref="A14:A77" si="0">+A13+1</f>
        <v>3</v>
      </c>
      <c r="B14" s="4" t="s">
        <v>13</v>
      </c>
      <c r="C14" s="4" t="s">
        <v>14</v>
      </c>
      <c r="D14" s="4" t="s">
        <v>15</v>
      </c>
      <c r="E14" s="4" t="s">
        <v>16</v>
      </c>
      <c r="F14" s="4" t="s">
        <v>24</v>
      </c>
      <c r="G14" s="4" t="s">
        <v>18</v>
      </c>
      <c r="H14" s="6">
        <v>1</v>
      </c>
      <c r="I14" s="4" t="s">
        <v>25</v>
      </c>
      <c r="J14" s="4" t="s">
        <v>20</v>
      </c>
      <c r="K14" s="4" t="s">
        <v>21</v>
      </c>
      <c r="L14" s="4" t="s">
        <v>22</v>
      </c>
    </row>
    <row r="15" spans="1:26" s="5" customFormat="1" ht="60" x14ac:dyDescent="0.25">
      <c r="A15" s="4">
        <f t="shared" si="0"/>
        <v>4</v>
      </c>
      <c r="B15" s="4" t="s">
        <v>13</v>
      </c>
      <c r="C15" s="4" t="s">
        <v>14</v>
      </c>
      <c r="D15" s="4" t="s">
        <v>15</v>
      </c>
      <c r="E15" s="4" t="s">
        <v>16</v>
      </c>
      <c r="F15" s="4" t="s">
        <v>26</v>
      </c>
      <c r="G15" s="4" t="s">
        <v>27</v>
      </c>
      <c r="H15" s="6">
        <v>1</v>
      </c>
      <c r="I15" s="4" t="s">
        <v>28</v>
      </c>
      <c r="J15" s="7" t="s">
        <v>29</v>
      </c>
      <c r="K15" s="7" t="s">
        <v>21</v>
      </c>
      <c r="L15" s="4" t="s">
        <v>22</v>
      </c>
    </row>
    <row r="16" spans="1:26" s="5" customFormat="1" ht="60" x14ac:dyDescent="0.25">
      <c r="A16" s="4">
        <f t="shared" si="0"/>
        <v>5</v>
      </c>
      <c r="B16" s="4" t="s">
        <v>13</v>
      </c>
      <c r="C16" s="4" t="s">
        <v>14</v>
      </c>
      <c r="D16" s="4" t="s">
        <v>15</v>
      </c>
      <c r="E16" s="4" t="s">
        <v>16</v>
      </c>
      <c r="F16" s="4" t="s">
        <v>30</v>
      </c>
      <c r="G16" s="4" t="s">
        <v>27</v>
      </c>
      <c r="H16" s="6">
        <v>1</v>
      </c>
      <c r="I16" s="4" t="s">
        <v>31</v>
      </c>
      <c r="J16" s="4" t="s">
        <v>20</v>
      </c>
      <c r="K16" s="4" t="s">
        <v>21</v>
      </c>
      <c r="L16" s="4" t="s">
        <v>22</v>
      </c>
    </row>
    <row r="17" spans="1:12" s="5" customFormat="1" ht="60" x14ac:dyDescent="0.25">
      <c r="A17" s="4">
        <f t="shared" si="0"/>
        <v>6</v>
      </c>
      <c r="B17" s="4" t="s">
        <v>13</v>
      </c>
      <c r="C17" s="4" t="s">
        <v>14</v>
      </c>
      <c r="D17" s="4" t="s">
        <v>15</v>
      </c>
      <c r="E17" s="4" t="s">
        <v>16</v>
      </c>
      <c r="F17" s="4" t="s">
        <v>32</v>
      </c>
      <c r="G17" s="4" t="s">
        <v>27</v>
      </c>
      <c r="H17" s="4">
        <v>3</v>
      </c>
      <c r="I17" s="4" t="s">
        <v>33</v>
      </c>
      <c r="J17" s="4" t="s">
        <v>34</v>
      </c>
      <c r="K17" s="7" t="s">
        <v>35</v>
      </c>
      <c r="L17" s="4" t="s">
        <v>22</v>
      </c>
    </row>
    <row r="18" spans="1:12" s="5" customFormat="1" ht="60" x14ac:dyDescent="0.25">
      <c r="A18" s="4">
        <f t="shared" si="0"/>
        <v>7</v>
      </c>
      <c r="B18" s="4" t="s">
        <v>13</v>
      </c>
      <c r="C18" s="4" t="s">
        <v>14</v>
      </c>
      <c r="D18" s="4" t="s">
        <v>15</v>
      </c>
      <c r="E18" s="4" t="s">
        <v>16</v>
      </c>
      <c r="F18" s="4" t="s">
        <v>36</v>
      </c>
      <c r="G18" s="4" t="s">
        <v>27</v>
      </c>
      <c r="H18" s="8">
        <v>75300</v>
      </c>
      <c r="I18" s="4" t="s">
        <v>37</v>
      </c>
      <c r="J18" s="7" t="s">
        <v>38</v>
      </c>
      <c r="K18" s="7" t="s">
        <v>21</v>
      </c>
      <c r="L18" s="4" t="s">
        <v>22</v>
      </c>
    </row>
    <row r="19" spans="1:12" s="5" customFormat="1" ht="60" x14ac:dyDescent="0.25">
      <c r="A19" s="4">
        <f t="shared" si="0"/>
        <v>8</v>
      </c>
      <c r="B19" s="4" t="s">
        <v>13</v>
      </c>
      <c r="C19" s="4" t="s">
        <v>14</v>
      </c>
      <c r="D19" s="4" t="s">
        <v>15</v>
      </c>
      <c r="E19" s="4" t="s">
        <v>16</v>
      </c>
      <c r="F19" s="4" t="s">
        <v>39</v>
      </c>
      <c r="G19" s="4" t="s">
        <v>18</v>
      </c>
      <c r="H19" s="4">
        <v>1</v>
      </c>
      <c r="I19" s="4" t="s">
        <v>19</v>
      </c>
      <c r="J19" s="4" t="s">
        <v>20</v>
      </c>
      <c r="K19" s="4" t="s">
        <v>21</v>
      </c>
      <c r="L19" s="4" t="s">
        <v>22</v>
      </c>
    </row>
    <row r="20" spans="1:12" s="5" customFormat="1" ht="60" x14ac:dyDescent="0.25">
      <c r="A20" s="4">
        <f t="shared" si="0"/>
        <v>9</v>
      </c>
      <c r="B20" s="4" t="s">
        <v>13</v>
      </c>
      <c r="C20" s="4" t="s">
        <v>14</v>
      </c>
      <c r="D20" s="4" t="s">
        <v>15</v>
      </c>
      <c r="E20" s="4" t="s">
        <v>16</v>
      </c>
      <c r="F20" s="4" t="s">
        <v>40</v>
      </c>
      <c r="G20" s="4" t="s">
        <v>18</v>
      </c>
      <c r="H20" s="4">
        <v>1</v>
      </c>
      <c r="I20" s="4" t="s">
        <v>41</v>
      </c>
      <c r="J20" s="4" t="s">
        <v>34</v>
      </c>
      <c r="K20" s="7" t="s">
        <v>35</v>
      </c>
      <c r="L20" s="4" t="s">
        <v>22</v>
      </c>
    </row>
    <row r="21" spans="1:12" s="5" customFormat="1" ht="60" x14ac:dyDescent="0.25">
      <c r="A21" s="4">
        <f t="shared" si="0"/>
        <v>10</v>
      </c>
      <c r="B21" s="4" t="s">
        <v>13</v>
      </c>
      <c r="C21" s="4" t="s">
        <v>14</v>
      </c>
      <c r="D21" s="4" t="s">
        <v>15</v>
      </c>
      <c r="E21" s="4" t="s">
        <v>16</v>
      </c>
      <c r="F21" s="4" t="s">
        <v>42</v>
      </c>
      <c r="G21" s="4" t="s">
        <v>27</v>
      </c>
      <c r="H21" s="6">
        <v>1</v>
      </c>
      <c r="I21" s="4" t="s">
        <v>43</v>
      </c>
      <c r="J21" s="7" t="s">
        <v>44</v>
      </c>
      <c r="K21" s="7" t="s">
        <v>35</v>
      </c>
      <c r="L21" s="4" t="s">
        <v>22</v>
      </c>
    </row>
    <row r="22" spans="1:12" s="5" customFormat="1" ht="60" x14ac:dyDescent="0.25">
      <c r="A22" s="4">
        <f t="shared" si="0"/>
        <v>11</v>
      </c>
      <c r="B22" s="4" t="s">
        <v>13</v>
      </c>
      <c r="C22" s="4" t="s">
        <v>14</v>
      </c>
      <c r="D22" s="4" t="s">
        <v>15</v>
      </c>
      <c r="E22" s="4" t="s">
        <v>16</v>
      </c>
      <c r="F22" s="4" t="s">
        <v>45</v>
      </c>
      <c r="G22" s="4" t="s">
        <v>18</v>
      </c>
      <c r="H22" s="6">
        <v>1</v>
      </c>
      <c r="I22" s="4" t="s">
        <v>46</v>
      </c>
      <c r="J22" s="4" t="s">
        <v>34</v>
      </c>
      <c r="K22" s="7" t="s">
        <v>35</v>
      </c>
      <c r="L22" s="4" t="s">
        <v>22</v>
      </c>
    </row>
    <row r="23" spans="1:12" s="5" customFormat="1" ht="45" x14ac:dyDescent="0.25">
      <c r="A23" s="4">
        <f t="shared" si="0"/>
        <v>12</v>
      </c>
      <c r="B23" s="4" t="s">
        <v>13</v>
      </c>
      <c r="C23" s="4" t="s">
        <v>14</v>
      </c>
      <c r="D23" s="4" t="s">
        <v>15</v>
      </c>
      <c r="E23" s="4" t="s">
        <v>16</v>
      </c>
      <c r="F23" s="4" t="s">
        <v>47</v>
      </c>
      <c r="G23" s="4" t="s">
        <v>48</v>
      </c>
      <c r="H23" s="4">
        <v>1</v>
      </c>
      <c r="I23" s="4" t="s">
        <v>49</v>
      </c>
      <c r="J23" s="7" t="s">
        <v>20</v>
      </c>
      <c r="K23" s="7" t="s">
        <v>35</v>
      </c>
      <c r="L23" s="4" t="s">
        <v>22</v>
      </c>
    </row>
    <row r="24" spans="1:12" s="5" customFormat="1" ht="60" x14ac:dyDescent="0.25">
      <c r="A24" s="4">
        <f t="shared" si="0"/>
        <v>13</v>
      </c>
      <c r="B24" s="4" t="s">
        <v>13</v>
      </c>
      <c r="C24" s="4" t="s">
        <v>14</v>
      </c>
      <c r="D24" s="4" t="s">
        <v>15</v>
      </c>
      <c r="E24" s="4" t="s">
        <v>16</v>
      </c>
      <c r="F24" s="4" t="s">
        <v>50</v>
      </c>
      <c r="G24" s="4" t="s">
        <v>18</v>
      </c>
      <c r="H24" s="4">
        <v>1</v>
      </c>
      <c r="I24" s="4" t="s">
        <v>51</v>
      </c>
      <c r="J24" s="4" t="s">
        <v>20</v>
      </c>
      <c r="K24" s="4" t="s">
        <v>21</v>
      </c>
      <c r="L24" s="4" t="s">
        <v>22</v>
      </c>
    </row>
    <row r="25" spans="1:12" s="5" customFormat="1" ht="60" x14ac:dyDescent="0.25">
      <c r="A25" s="4">
        <f t="shared" si="0"/>
        <v>14</v>
      </c>
      <c r="B25" s="4" t="s">
        <v>13</v>
      </c>
      <c r="C25" s="4" t="s">
        <v>14</v>
      </c>
      <c r="D25" s="4" t="s">
        <v>15</v>
      </c>
      <c r="E25" s="4" t="s">
        <v>16</v>
      </c>
      <c r="F25" s="4" t="s">
        <v>52</v>
      </c>
      <c r="G25" s="4" t="s">
        <v>18</v>
      </c>
      <c r="H25" s="4">
        <v>3</v>
      </c>
      <c r="I25" s="4" t="s">
        <v>53</v>
      </c>
      <c r="J25" s="4" t="s">
        <v>54</v>
      </c>
      <c r="K25" s="4" t="s">
        <v>35</v>
      </c>
      <c r="L25" s="4" t="s">
        <v>22</v>
      </c>
    </row>
    <row r="26" spans="1:12" s="5" customFormat="1" ht="45" x14ac:dyDescent="0.25">
      <c r="A26" s="4">
        <f t="shared" si="0"/>
        <v>15</v>
      </c>
      <c r="B26" s="4" t="s">
        <v>13</v>
      </c>
      <c r="C26" s="4" t="s">
        <v>14</v>
      </c>
      <c r="D26" s="4" t="s">
        <v>15</v>
      </c>
      <c r="E26" s="4" t="s">
        <v>16</v>
      </c>
      <c r="F26" s="4" t="s">
        <v>55</v>
      </c>
      <c r="G26" s="4" t="s">
        <v>55</v>
      </c>
      <c r="H26" s="4">
        <v>1</v>
      </c>
      <c r="I26" s="4" t="s">
        <v>53</v>
      </c>
      <c r="J26" s="4" t="s">
        <v>54</v>
      </c>
      <c r="K26" s="4" t="s">
        <v>35</v>
      </c>
      <c r="L26" s="4" t="s">
        <v>22</v>
      </c>
    </row>
    <row r="27" spans="1:12" s="5" customFormat="1" ht="45" x14ac:dyDescent="0.25">
      <c r="A27" s="4">
        <f t="shared" si="0"/>
        <v>16</v>
      </c>
      <c r="B27" s="4" t="s">
        <v>13</v>
      </c>
      <c r="C27" s="4" t="s">
        <v>14</v>
      </c>
      <c r="D27" s="4" t="s">
        <v>15</v>
      </c>
      <c r="E27" s="4" t="s">
        <v>16</v>
      </c>
      <c r="F27" s="4" t="s">
        <v>56</v>
      </c>
      <c r="G27" s="4" t="s">
        <v>48</v>
      </c>
      <c r="H27" s="4">
        <v>1</v>
      </c>
      <c r="I27" s="4" t="s">
        <v>51</v>
      </c>
      <c r="J27" s="7" t="s">
        <v>20</v>
      </c>
      <c r="K27" s="7" t="s">
        <v>35</v>
      </c>
      <c r="L27" s="4" t="s">
        <v>22</v>
      </c>
    </row>
    <row r="28" spans="1:12" s="5" customFormat="1" ht="60" x14ac:dyDescent="0.25">
      <c r="A28" s="4">
        <f t="shared" si="0"/>
        <v>17</v>
      </c>
      <c r="B28" s="4" t="s">
        <v>13</v>
      </c>
      <c r="C28" s="4" t="s">
        <v>14</v>
      </c>
      <c r="D28" s="4" t="s">
        <v>15</v>
      </c>
      <c r="E28" s="4" t="s">
        <v>16</v>
      </c>
      <c r="F28" s="4" t="s">
        <v>57</v>
      </c>
      <c r="G28" s="4" t="s">
        <v>18</v>
      </c>
      <c r="H28" s="4">
        <v>1</v>
      </c>
      <c r="I28" s="4" t="s">
        <v>58</v>
      </c>
      <c r="J28" s="4" t="s">
        <v>20</v>
      </c>
      <c r="K28" s="4" t="s">
        <v>21</v>
      </c>
      <c r="L28" s="4" t="s">
        <v>22</v>
      </c>
    </row>
    <row r="29" spans="1:12" s="5" customFormat="1" ht="60" x14ac:dyDescent="0.25">
      <c r="A29" s="4">
        <f t="shared" si="0"/>
        <v>18</v>
      </c>
      <c r="B29" s="4" t="s">
        <v>13</v>
      </c>
      <c r="C29" s="4" t="s">
        <v>14</v>
      </c>
      <c r="D29" s="4" t="s">
        <v>15</v>
      </c>
      <c r="E29" s="4" t="s">
        <v>16</v>
      </c>
      <c r="F29" s="4" t="s">
        <v>59</v>
      </c>
      <c r="G29" s="4" t="s">
        <v>18</v>
      </c>
      <c r="H29" s="4">
        <v>1</v>
      </c>
      <c r="I29" s="4" t="s">
        <v>58</v>
      </c>
      <c r="J29" s="4" t="s">
        <v>20</v>
      </c>
      <c r="K29" s="4" t="s">
        <v>21</v>
      </c>
      <c r="L29" s="4" t="s">
        <v>22</v>
      </c>
    </row>
    <row r="30" spans="1:12" s="5" customFormat="1" ht="60" x14ac:dyDescent="0.25">
      <c r="A30" s="4">
        <f t="shared" si="0"/>
        <v>19</v>
      </c>
      <c r="B30" s="4" t="s">
        <v>13</v>
      </c>
      <c r="C30" s="4" t="s">
        <v>14</v>
      </c>
      <c r="D30" s="4" t="s">
        <v>15</v>
      </c>
      <c r="E30" s="4" t="s">
        <v>16</v>
      </c>
      <c r="F30" s="4" t="s">
        <v>60</v>
      </c>
      <c r="G30" s="4" t="s">
        <v>18</v>
      </c>
      <c r="H30" s="4">
        <v>1</v>
      </c>
      <c r="I30" s="4" t="s">
        <v>58</v>
      </c>
      <c r="J30" s="4" t="s">
        <v>20</v>
      </c>
      <c r="K30" s="4" t="s">
        <v>21</v>
      </c>
      <c r="L30" s="4" t="s">
        <v>22</v>
      </c>
    </row>
    <row r="31" spans="1:12" s="5" customFormat="1" ht="75" x14ac:dyDescent="0.25">
      <c r="A31" s="4">
        <f t="shared" si="0"/>
        <v>20</v>
      </c>
      <c r="B31" s="4" t="s">
        <v>13</v>
      </c>
      <c r="C31" s="4" t="s">
        <v>14</v>
      </c>
      <c r="D31" s="4" t="s">
        <v>15</v>
      </c>
      <c r="E31" s="4" t="s">
        <v>16</v>
      </c>
      <c r="F31" s="4" t="s">
        <v>61</v>
      </c>
      <c r="G31" s="4" t="s">
        <v>27</v>
      </c>
      <c r="H31" s="6">
        <v>1</v>
      </c>
      <c r="I31" s="4" t="s">
        <v>43</v>
      </c>
      <c r="J31" s="7" t="s">
        <v>44</v>
      </c>
      <c r="K31" s="7" t="s">
        <v>35</v>
      </c>
      <c r="L31" s="4" t="s">
        <v>22</v>
      </c>
    </row>
    <row r="32" spans="1:12" s="5" customFormat="1" ht="60" x14ac:dyDescent="0.25">
      <c r="A32" s="4">
        <f t="shared" si="0"/>
        <v>21</v>
      </c>
      <c r="B32" s="4" t="s">
        <v>13</v>
      </c>
      <c r="C32" s="4" t="s">
        <v>14</v>
      </c>
      <c r="D32" s="4" t="s">
        <v>15</v>
      </c>
      <c r="E32" s="4" t="s">
        <v>16</v>
      </c>
      <c r="F32" s="4" t="s">
        <v>62</v>
      </c>
      <c r="G32" s="4" t="s">
        <v>27</v>
      </c>
      <c r="H32" s="4">
        <v>1</v>
      </c>
      <c r="I32" s="4" t="s">
        <v>33</v>
      </c>
      <c r="J32" s="4" t="s">
        <v>34</v>
      </c>
      <c r="K32" s="7" t="s">
        <v>35</v>
      </c>
      <c r="L32" s="4" t="s">
        <v>22</v>
      </c>
    </row>
    <row r="33" spans="1:12" s="5" customFormat="1" ht="45" x14ac:dyDescent="0.25">
      <c r="A33" s="4">
        <f t="shared" si="0"/>
        <v>22</v>
      </c>
      <c r="B33" s="4" t="s">
        <v>13</v>
      </c>
      <c r="C33" s="4" t="s">
        <v>14</v>
      </c>
      <c r="D33" s="4" t="s">
        <v>15</v>
      </c>
      <c r="E33" s="4" t="s">
        <v>16</v>
      </c>
      <c r="F33" s="4" t="s">
        <v>63</v>
      </c>
      <c r="G33" s="4" t="s">
        <v>64</v>
      </c>
      <c r="H33" s="4">
        <v>3</v>
      </c>
      <c r="I33" s="4" t="s">
        <v>33</v>
      </c>
      <c r="J33" s="4" t="s">
        <v>34</v>
      </c>
      <c r="K33" s="7" t="s">
        <v>35</v>
      </c>
      <c r="L33" s="4" t="s">
        <v>22</v>
      </c>
    </row>
    <row r="34" spans="1:12" s="5" customFormat="1" ht="60" x14ac:dyDescent="0.25">
      <c r="A34" s="4">
        <f t="shared" si="0"/>
        <v>23</v>
      </c>
      <c r="B34" s="4" t="s">
        <v>13</v>
      </c>
      <c r="C34" s="4" t="s">
        <v>14</v>
      </c>
      <c r="D34" s="4" t="s">
        <v>15</v>
      </c>
      <c r="E34" s="4" t="s">
        <v>16</v>
      </c>
      <c r="F34" s="4" t="s">
        <v>65</v>
      </c>
      <c r="G34" s="4" t="s">
        <v>64</v>
      </c>
      <c r="H34" s="6">
        <v>1</v>
      </c>
      <c r="I34" s="4" t="s">
        <v>66</v>
      </c>
      <c r="J34" s="4" t="s">
        <v>34</v>
      </c>
      <c r="K34" s="7" t="s">
        <v>35</v>
      </c>
      <c r="L34" s="4" t="s">
        <v>22</v>
      </c>
    </row>
    <row r="35" spans="1:12" s="5" customFormat="1" ht="90" x14ac:dyDescent="0.25">
      <c r="A35" s="4">
        <f t="shared" si="0"/>
        <v>24</v>
      </c>
      <c r="B35" s="4" t="s">
        <v>13</v>
      </c>
      <c r="C35" s="4" t="s">
        <v>14</v>
      </c>
      <c r="D35" s="4" t="s">
        <v>67</v>
      </c>
      <c r="E35" s="4" t="s">
        <v>68</v>
      </c>
      <c r="F35" s="4" t="s">
        <v>69</v>
      </c>
      <c r="G35" s="4" t="s">
        <v>70</v>
      </c>
      <c r="H35" s="4">
        <v>1</v>
      </c>
      <c r="I35" s="4" t="s">
        <v>71</v>
      </c>
      <c r="J35" s="7" t="s">
        <v>72</v>
      </c>
      <c r="K35" s="7" t="s">
        <v>35</v>
      </c>
      <c r="L35" s="4" t="s">
        <v>73</v>
      </c>
    </row>
    <row r="36" spans="1:12" s="5" customFormat="1" ht="60" x14ac:dyDescent="0.25">
      <c r="A36" s="4">
        <f t="shared" si="0"/>
        <v>25</v>
      </c>
      <c r="B36" s="4" t="s">
        <v>13</v>
      </c>
      <c r="C36" s="4" t="s">
        <v>14</v>
      </c>
      <c r="D36" s="4" t="s">
        <v>67</v>
      </c>
      <c r="E36" s="4" t="s">
        <v>68</v>
      </c>
      <c r="F36" s="4" t="s">
        <v>74</v>
      </c>
      <c r="G36" s="4" t="s">
        <v>75</v>
      </c>
      <c r="H36" s="4">
        <v>1</v>
      </c>
      <c r="I36" s="4" t="s">
        <v>76</v>
      </c>
      <c r="J36" s="7" t="s">
        <v>77</v>
      </c>
      <c r="K36" s="7" t="s">
        <v>35</v>
      </c>
      <c r="L36" s="4" t="s">
        <v>73</v>
      </c>
    </row>
    <row r="37" spans="1:12" s="5" customFormat="1" ht="45" x14ac:dyDescent="0.25">
      <c r="A37" s="4">
        <f t="shared" si="0"/>
        <v>26</v>
      </c>
      <c r="B37" s="4" t="s">
        <v>13</v>
      </c>
      <c r="C37" s="4" t="s">
        <v>14</v>
      </c>
      <c r="D37" s="4" t="s">
        <v>67</v>
      </c>
      <c r="E37" s="4" t="s">
        <v>68</v>
      </c>
      <c r="F37" s="4" t="s">
        <v>78</v>
      </c>
      <c r="G37" s="4" t="s">
        <v>75</v>
      </c>
      <c r="H37" s="6">
        <v>1</v>
      </c>
      <c r="I37" s="4" t="s">
        <v>79</v>
      </c>
      <c r="J37" s="7" t="s">
        <v>80</v>
      </c>
      <c r="K37" s="7" t="s">
        <v>21</v>
      </c>
      <c r="L37" s="4" t="s">
        <v>73</v>
      </c>
    </row>
    <row r="38" spans="1:12" s="5" customFormat="1" ht="75" x14ac:dyDescent="0.25">
      <c r="A38" s="4">
        <f t="shared" si="0"/>
        <v>27</v>
      </c>
      <c r="B38" s="4" t="s">
        <v>81</v>
      </c>
      <c r="C38" s="4" t="s">
        <v>82</v>
      </c>
      <c r="D38" s="4" t="s">
        <v>83</v>
      </c>
      <c r="E38" s="4" t="s">
        <v>84</v>
      </c>
      <c r="F38" s="4" t="s">
        <v>85</v>
      </c>
      <c r="G38" s="4" t="s">
        <v>86</v>
      </c>
      <c r="H38" s="8">
        <v>24800</v>
      </c>
      <c r="I38" s="4" t="s">
        <v>87</v>
      </c>
      <c r="J38" s="7" t="s">
        <v>88</v>
      </c>
      <c r="K38" s="7" t="s">
        <v>35</v>
      </c>
      <c r="L38" s="4" t="s">
        <v>89</v>
      </c>
    </row>
    <row r="39" spans="1:12" s="5" customFormat="1" ht="75" x14ac:dyDescent="0.25">
      <c r="A39" s="4">
        <f t="shared" si="0"/>
        <v>28</v>
      </c>
      <c r="B39" s="4" t="s">
        <v>81</v>
      </c>
      <c r="C39" s="4" t="s">
        <v>82</v>
      </c>
      <c r="D39" s="4" t="s">
        <v>83</v>
      </c>
      <c r="E39" s="4" t="s">
        <v>90</v>
      </c>
      <c r="F39" s="4" t="s">
        <v>85</v>
      </c>
      <c r="G39" s="4" t="s">
        <v>91</v>
      </c>
      <c r="H39" s="8">
        <v>35000</v>
      </c>
      <c r="I39" s="4" t="s">
        <v>92</v>
      </c>
      <c r="J39" s="7" t="s">
        <v>93</v>
      </c>
      <c r="K39" s="7" t="s">
        <v>35</v>
      </c>
      <c r="L39" s="4" t="s">
        <v>89</v>
      </c>
    </row>
    <row r="40" spans="1:12" s="5" customFormat="1" ht="75" x14ac:dyDescent="0.25">
      <c r="A40" s="4">
        <f t="shared" si="0"/>
        <v>29</v>
      </c>
      <c r="B40" s="4" t="s">
        <v>81</v>
      </c>
      <c r="C40" s="4" t="s">
        <v>82</v>
      </c>
      <c r="D40" s="4" t="s">
        <v>83</v>
      </c>
      <c r="E40" s="4" t="s">
        <v>94</v>
      </c>
      <c r="F40" s="4" t="s">
        <v>85</v>
      </c>
      <c r="G40" s="4" t="s">
        <v>95</v>
      </c>
      <c r="H40" s="8">
        <v>33000</v>
      </c>
      <c r="I40" s="4" t="s">
        <v>92</v>
      </c>
      <c r="J40" s="7" t="s">
        <v>93</v>
      </c>
      <c r="K40" s="7" t="s">
        <v>35</v>
      </c>
      <c r="L40" s="4" t="s">
        <v>89</v>
      </c>
    </row>
    <row r="41" spans="1:12" s="5" customFormat="1" ht="60" x14ac:dyDescent="0.25">
      <c r="A41" s="4">
        <f t="shared" si="0"/>
        <v>30</v>
      </c>
      <c r="B41" s="4" t="s">
        <v>81</v>
      </c>
      <c r="C41" s="4" t="s">
        <v>82</v>
      </c>
      <c r="D41" s="4" t="s">
        <v>83</v>
      </c>
      <c r="E41" s="4" t="s">
        <v>96</v>
      </c>
      <c r="F41" s="4" t="s">
        <v>97</v>
      </c>
      <c r="G41" s="4" t="s">
        <v>98</v>
      </c>
      <c r="H41" s="8">
        <v>19800</v>
      </c>
      <c r="I41" s="4" t="s">
        <v>99</v>
      </c>
      <c r="J41" s="7" t="s">
        <v>100</v>
      </c>
      <c r="K41" s="7" t="s">
        <v>35</v>
      </c>
      <c r="L41" s="4" t="s">
        <v>89</v>
      </c>
    </row>
    <row r="42" spans="1:12" s="5" customFormat="1" ht="90" x14ac:dyDescent="0.25">
      <c r="A42" s="4">
        <f t="shared" si="0"/>
        <v>31</v>
      </c>
      <c r="B42" s="4" t="s">
        <v>81</v>
      </c>
      <c r="C42" s="4" t="s">
        <v>82</v>
      </c>
      <c r="D42" s="4" t="s">
        <v>83</v>
      </c>
      <c r="E42" s="4" t="s">
        <v>101</v>
      </c>
      <c r="F42" s="4" t="s">
        <v>102</v>
      </c>
      <c r="G42" s="4" t="s">
        <v>103</v>
      </c>
      <c r="H42" s="8">
        <v>13500</v>
      </c>
      <c r="I42" s="4" t="s">
        <v>104</v>
      </c>
      <c r="J42" s="7" t="s">
        <v>105</v>
      </c>
      <c r="K42" s="7" t="s">
        <v>35</v>
      </c>
      <c r="L42" s="4" t="s">
        <v>89</v>
      </c>
    </row>
    <row r="43" spans="1:12" s="5" customFormat="1" ht="105" x14ac:dyDescent="0.25">
      <c r="A43" s="4">
        <f t="shared" si="0"/>
        <v>32</v>
      </c>
      <c r="B43" s="4" t="s">
        <v>81</v>
      </c>
      <c r="C43" s="4" t="s">
        <v>82</v>
      </c>
      <c r="D43" s="4" t="s">
        <v>83</v>
      </c>
      <c r="E43" s="4" t="s">
        <v>106</v>
      </c>
      <c r="F43" s="4" t="s">
        <v>107</v>
      </c>
      <c r="G43" s="4" t="s">
        <v>108</v>
      </c>
      <c r="H43" s="4">
        <v>496</v>
      </c>
      <c r="I43" s="4" t="s">
        <v>109</v>
      </c>
      <c r="J43" s="7" t="s">
        <v>110</v>
      </c>
      <c r="K43" s="7" t="s">
        <v>21</v>
      </c>
      <c r="L43" s="4" t="s">
        <v>89</v>
      </c>
    </row>
    <row r="44" spans="1:12" s="5" customFormat="1" ht="60" x14ac:dyDescent="0.25">
      <c r="A44" s="4">
        <f t="shared" si="0"/>
        <v>33</v>
      </c>
      <c r="B44" s="4" t="s">
        <v>81</v>
      </c>
      <c r="C44" s="4" t="s">
        <v>82</v>
      </c>
      <c r="D44" s="4" t="s">
        <v>83</v>
      </c>
      <c r="E44" s="4" t="s">
        <v>111</v>
      </c>
      <c r="F44" s="4" t="s">
        <v>525</v>
      </c>
      <c r="G44" s="4" t="s">
        <v>526</v>
      </c>
      <c r="H44" s="6">
        <v>1</v>
      </c>
      <c r="I44" s="4" t="s">
        <v>527</v>
      </c>
      <c r="J44" s="7" t="s">
        <v>528</v>
      </c>
      <c r="K44" s="7" t="s">
        <v>21</v>
      </c>
      <c r="L44" s="4" t="s">
        <v>89</v>
      </c>
    </row>
    <row r="45" spans="1:12" s="5" customFormat="1" ht="105" x14ac:dyDescent="0.25">
      <c r="A45" s="4">
        <f t="shared" si="0"/>
        <v>34</v>
      </c>
      <c r="B45" s="4" t="s">
        <v>81</v>
      </c>
      <c r="C45" s="4" t="s">
        <v>82</v>
      </c>
      <c r="D45" s="4" t="s">
        <v>83</v>
      </c>
      <c r="E45" s="4" t="s">
        <v>112</v>
      </c>
      <c r="F45" s="4" t="s">
        <v>113</v>
      </c>
      <c r="G45" s="4" t="s">
        <v>114</v>
      </c>
      <c r="H45" s="4">
        <v>95</v>
      </c>
      <c r="I45" s="4" t="s">
        <v>109</v>
      </c>
      <c r="J45" s="7" t="s">
        <v>115</v>
      </c>
      <c r="K45" s="7" t="s">
        <v>21</v>
      </c>
      <c r="L45" s="4" t="s">
        <v>89</v>
      </c>
    </row>
    <row r="46" spans="1:12" s="5" customFormat="1" ht="105" x14ac:dyDescent="0.25">
      <c r="A46" s="4">
        <f t="shared" si="0"/>
        <v>35</v>
      </c>
      <c r="B46" s="4" t="s">
        <v>81</v>
      </c>
      <c r="C46" s="4" t="s">
        <v>82</v>
      </c>
      <c r="D46" s="4" t="s">
        <v>83</v>
      </c>
      <c r="E46" s="4" t="s">
        <v>116</v>
      </c>
      <c r="F46" s="4" t="s">
        <v>117</v>
      </c>
      <c r="G46" s="4" t="s">
        <v>118</v>
      </c>
      <c r="H46" s="4">
        <v>110</v>
      </c>
      <c r="I46" s="4" t="s">
        <v>119</v>
      </c>
      <c r="J46" s="7" t="s">
        <v>115</v>
      </c>
      <c r="K46" s="7" t="s">
        <v>21</v>
      </c>
      <c r="L46" s="4" t="s">
        <v>89</v>
      </c>
    </row>
    <row r="47" spans="1:12" s="5" customFormat="1" ht="90" x14ac:dyDescent="0.25">
      <c r="A47" s="4">
        <f t="shared" si="0"/>
        <v>36</v>
      </c>
      <c r="B47" s="4" t="s">
        <v>81</v>
      </c>
      <c r="C47" s="4" t="s">
        <v>82</v>
      </c>
      <c r="D47" s="4" t="s">
        <v>83</v>
      </c>
      <c r="E47" s="4" t="s">
        <v>120</v>
      </c>
      <c r="F47" s="4" t="s">
        <v>121</v>
      </c>
      <c r="G47" s="4" t="s">
        <v>122</v>
      </c>
      <c r="H47" s="4">
        <v>140</v>
      </c>
      <c r="I47" s="4" t="s">
        <v>119</v>
      </c>
      <c r="J47" s="7" t="s">
        <v>115</v>
      </c>
      <c r="K47" s="7" t="s">
        <v>21</v>
      </c>
      <c r="L47" s="4" t="s">
        <v>89</v>
      </c>
    </row>
    <row r="48" spans="1:12" s="5" customFormat="1" ht="75" x14ac:dyDescent="0.25">
      <c r="A48" s="4">
        <f t="shared" si="0"/>
        <v>37</v>
      </c>
      <c r="B48" s="4" t="s">
        <v>81</v>
      </c>
      <c r="C48" s="4" t="s">
        <v>82</v>
      </c>
      <c r="D48" s="4" t="s">
        <v>83</v>
      </c>
      <c r="E48" s="4" t="s">
        <v>123</v>
      </c>
      <c r="F48" s="4" t="s">
        <v>124</v>
      </c>
      <c r="G48" s="4" t="s">
        <v>122</v>
      </c>
      <c r="H48" s="4">
        <v>140</v>
      </c>
      <c r="I48" s="4" t="s">
        <v>125</v>
      </c>
      <c r="J48" s="7" t="s">
        <v>126</v>
      </c>
      <c r="K48" s="7" t="s">
        <v>21</v>
      </c>
      <c r="L48" s="4" t="s">
        <v>89</v>
      </c>
    </row>
    <row r="49" spans="1:12" s="5" customFormat="1" ht="75" x14ac:dyDescent="0.25">
      <c r="A49" s="4">
        <f t="shared" si="0"/>
        <v>38</v>
      </c>
      <c r="B49" s="4" t="s">
        <v>81</v>
      </c>
      <c r="C49" s="4" t="s">
        <v>82</v>
      </c>
      <c r="D49" s="4" t="s">
        <v>83</v>
      </c>
      <c r="E49" s="4" t="s">
        <v>127</v>
      </c>
      <c r="F49" s="4" t="s">
        <v>128</v>
      </c>
      <c r="G49" s="4" t="s">
        <v>129</v>
      </c>
      <c r="H49" s="4">
        <v>8</v>
      </c>
      <c r="I49" s="4" t="s">
        <v>130</v>
      </c>
      <c r="J49" s="7" t="s">
        <v>131</v>
      </c>
      <c r="K49" s="7" t="s">
        <v>21</v>
      </c>
      <c r="L49" s="4" t="s">
        <v>89</v>
      </c>
    </row>
    <row r="50" spans="1:12" s="5" customFormat="1" ht="75" x14ac:dyDescent="0.25">
      <c r="A50" s="4">
        <f t="shared" si="0"/>
        <v>39</v>
      </c>
      <c r="B50" s="4" t="s">
        <v>81</v>
      </c>
      <c r="C50" s="4" t="s">
        <v>82</v>
      </c>
      <c r="D50" s="4" t="s">
        <v>83</v>
      </c>
      <c r="E50" s="4" t="s">
        <v>132</v>
      </c>
      <c r="F50" s="4" t="s">
        <v>133</v>
      </c>
      <c r="G50" s="4" t="s">
        <v>134</v>
      </c>
      <c r="H50" s="8">
        <v>2000</v>
      </c>
      <c r="I50" s="4" t="s">
        <v>135</v>
      </c>
      <c r="J50" s="7" t="s">
        <v>136</v>
      </c>
      <c r="K50" s="7" t="s">
        <v>35</v>
      </c>
      <c r="L50" s="4" t="s">
        <v>89</v>
      </c>
    </row>
    <row r="51" spans="1:12" s="5" customFormat="1" ht="105" x14ac:dyDescent="0.25">
      <c r="A51" s="4">
        <f t="shared" si="0"/>
        <v>40</v>
      </c>
      <c r="B51" s="4" t="s">
        <v>81</v>
      </c>
      <c r="C51" s="4" t="s">
        <v>82</v>
      </c>
      <c r="D51" s="4" t="s">
        <v>83</v>
      </c>
      <c r="E51" s="4" t="s">
        <v>137</v>
      </c>
      <c r="F51" s="4" t="s">
        <v>138</v>
      </c>
      <c r="G51" s="4" t="s">
        <v>139</v>
      </c>
      <c r="H51" s="8">
        <v>2304</v>
      </c>
      <c r="I51" s="4" t="s">
        <v>104</v>
      </c>
      <c r="J51" s="7" t="s">
        <v>136</v>
      </c>
      <c r="K51" s="7" t="s">
        <v>35</v>
      </c>
      <c r="L51" s="4" t="s">
        <v>89</v>
      </c>
    </row>
    <row r="52" spans="1:12" s="5" customFormat="1" ht="105" x14ac:dyDescent="0.25">
      <c r="A52" s="4">
        <f t="shared" si="0"/>
        <v>41</v>
      </c>
      <c r="B52" s="4" t="s">
        <v>81</v>
      </c>
      <c r="C52" s="4" t="s">
        <v>82</v>
      </c>
      <c r="D52" s="4" t="s">
        <v>83</v>
      </c>
      <c r="E52" s="4" t="s">
        <v>140</v>
      </c>
      <c r="F52" s="4" t="s">
        <v>141</v>
      </c>
      <c r="G52" s="4" t="s">
        <v>142</v>
      </c>
      <c r="H52" s="8">
        <v>4000</v>
      </c>
      <c r="I52" s="4" t="s">
        <v>104</v>
      </c>
      <c r="J52" s="7" t="s">
        <v>136</v>
      </c>
      <c r="K52" s="7" t="s">
        <v>35</v>
      </c>
      <c r="L52" s="4" t="s">
        <v>89</v>
      </c>
    </row>
    <row r="53" spans="1:12" s="5" customFormat="1" ht="60" x14ac:dyDescent="0.25">
      <c r="A53" s="4">
        <f t="shared" si="0"/>
        <v>42</v>
      </c>
      <c r="B53" s="4" t="s">
        <v>81</v>
      </c>
      <c r="C53" s="4" t="s">
        <v>82</v>
      </c>
      <c r="D53" s="4" t="s">
        <v>83</v>
      </c>
      <c r="E53" s="4" t="s">
        <v>143</v>
      </c>
      <c r="F53" s="4" t="s">
        <v>144</v>
      </c>
      <c r="G53" s="4" t="s">
        <v>145</v>
      </c>
      <c r="H53" s="8">
        <v>2600</v>
      </c>
      <c r="I53" s="4" t="s">
        <v>135</v>
      </c>
      <c r="J53" s="7" t="s">
        <v>136</v>
      </c>
      <c r="K53" s="7" t="s">
        <v>21</v>
      </c>
      <c r="L53" s="4" t="s">
        <v>89</v>
      </c>
    </row>
    <row r="54" spans="1:12" s="5" customFormat="1" ht="60" x14ac:dyDescent="0.25">
      <c r="A54" s="4">
        <f t="shared" si="0"/>
        <v>43</v>
      </c>
      <c r="B54" s="4" t="s">
        <v>81</v>
      </c>
      <c r="C54" s="4" t="s">
        <v>82</v>
      </c>
      <c r="D54" s="4" t="s">
        <v>83</v>
      </c>
      <c r="E54" s="4" t="s">
        <v>146</v>
      </c>
      <c r="F54" s="4" t="s">
        <v>144</v>
      </c>
      <c r="G54" s="4" t="s">
        <v>144</v>
      </c>
      <c r="H54" s="8">
        <v>1500</v>
      </c>
      <c r="I54" s="4" t="s">
        <v>135</v>
      </c>
      <c r="J54" s="4" t="s">
        <v>147</v>
      </c>
      <c r="K54" s="4" t="s">
        <v>21</v>
      </c>
      <c r="L54" s="4" t="s">
        <v>89</v>
      </c>
    </row>
    <row r="55" spans="1:12" s="5" customFormat="1" ht="90" x14ac:dyDescent="0.25">
      <c r="A55" s="4">
        <f t="shared" si="0"/>
        <v>44</v>
      </c>
      <c r="B55" s="4" t="s">
        <v>81</v>
      </c>
      <c r="C55" s="4" t="s">
        <v>82</v>
      </c>
      <c r="D55" s="4" t="s">
        <v>148</v>
      </c>
      <c r="E55" s="4" t="s">
        <v>149</v>
      </c>
      <c r="F55" s="4" t="s">
        <v>150</v>
      </c>
      <c r="G55" s="4" t="s">
        <v>529</v>
      </c>
      <c r="H55" s="4">
        <v>131</v>
      </c>
      <c r="I55" s="4" t="s">
        <v>530</v>
      </c>
      <c r="J55" s="4" t="s">
        <v>147</v>
      </c>
      <c r="K55" s="4" t="s">
        <v>21</v>
      </c>
      <c r="L55" s="4" t="s">
        <v>89</v>
      </c>
    </row>
    <row r="56" spans="1:12" s="5" customFormat="1" ht="45" x14ac:dyDescent="0.25">
      <c r="A56" s="4">
        <f t="shared" si="0"/>
        <v>45</v>
      </c>
      <c r="B56" s="4" t="s">
        <v>81</v>
      </c>
      <c r="C56" s="4" t="s">
        <v>82</v>
      </c>
      <c r="D56" s="4" t="s">
        <v>148</v>
      </c>
      <c r="E56" s="4" t="s">
        <v>151</v>
      </c>
      <c r="F56" s="4" t="s">
        <v>152</v>
      </c>
      <c r="G56" s="4" t="s">
        <v>153</v>
      </c>
      <c r="H56" s="8">
        <v>2000</v>
      </c>
      <c r="I56" s="4" t="s">
        <v>135</v>
      </c>
      <c r="J56" s="4" t="s">
        <v>147</v>
      </c>
      <c r="K56" s="4" t="s">
        <v>21</v>
      </c>
      <c r="L56" s="4" t="s">
        <v>89</v>
      </c>
    </row>
    <row r="57" spans="1:12" s="5" customFormat="1" ht="60" x14ac:dyDescent="0.25">
      <c r="A57" s="4">
        <f t="shared" si="0"/>
        <v>46</v>
      </c>
      <c r="B57" s="4" t="s">
        <v>81</v>
      </c>
      <c r="C57" s="4" t="s">
        <v>82</v>
      </c>
      <c r="D57" s="4" t="s">
        <v>148</v>
      </c>
      <c r="E57" s="4" t="s">
        <v>154</v>
      </c>
      <c r="F57" s="4" t="s">
        <v>155</v>
      </c>
      <c r="G57" s="4" t="s">
        <v>156</v>
      </c>
      <c r="H57" s="8">
        <v>5000</v>
      </c>
      <c r="I57" s="4" t="s">
        <v>157</v>
      </c>
      <c r="J57" s="7" t="s">
        <v>158</v>
      </c>
      <c r="K57" s="7" t="s">
        <v>21</v>
      </c>
      <c r="L57" s="4" t="s">
        <v>89</v>
      </c>
    </row>
    <row r="58" spans="1:12" s="5" customFormat="1" ht="60" x14ac:dyDescent="0.25">
      <c r="A58" s="4">
        <f t="shared" si="0"/>
        <v>47</v>
      </c>
      <c r="B58" s="4" t="s">
        <v>81</v>
      </c>
      <c r="C58" s="4" t="s">
        <v>82</v>
      </c>
      <c r="D58" s="4" t="s">
        <v>148</v>
      </c>
      <c r="E58" s="4" t="s">
        <v>159</v>
      </c>
      <c r="F58" s="4" t="s">
        <v>160</v>
      </c>
      <c r="G58" s="4" t="s">
        <v>161</v>
      </c>
      <c r="H58" s="8">
        <v>3500</v>
      </c>
      <c r="I58" s="4" t="s">
        <v>157</v>
      </c>
      <c r="J58" s="7" t="s">
        <v>158</v>
      </c>
      <c r="K58" s="7" t="s">
        <v>21</v>
      </c>
      <c r="L58" s="4" t="s">
        <v>89</v>
      </c>
    </row>
    <row r="59" spans="1:12" s="5" customFormat="1" ht="75" x14ac:dyDescent="0.25">
      <c r="A59" s="4">
        <f t="shared" si="0"/>
        <v>48</v>
      </c>
      <c r="B59" s="4" t="s">
        <v>81</v>
      </c>
      <c r="C59" s="4" t="s">
        <v>82</v>
      </c>
      <c r="D59" s="4" t="s">
        <v>148</v>
      </c>
      <c r="E59" s="4" t="s">
        <v>162</v>
      </c>
      <c r="F59" s="4" t="s">
        <v>163</v>
      </c>
      <c r="G59" s="4" t="s">
        <v>164</v>
      </c>
      <c r="H59" s="8">
        <v>3852</v>
      </c>
      <c r="I59" s="4" t="s">
        <v>157</v>
      </c>
      <c r="J59" s="7" t="s">
        <v>158</v>
      </c>
      <c r="K59" s="7" t="s">
        <v>21</v>
      </c>
      <c r="L59" s="4" t="s">
        <v>89</v>
      </c>
    </row>
    <row r="60" spans="1:12" s="5" customFormat="1" ht="60" x14ac:dyDescent="0.25">
      <c r="A60" s="4">
        <f t="shared" si="0"/>
        <v>49</v>
      </c>
      <c r="B60" s="4" t="s">
        <v>81</v>
      </c>
      <c r="C60" s="4" t="s">
        <v>82</v>
      </c>
      <c r="D60" s="4" t="s">
        <v>148</v>
      </c>
      <c r="E60" s="4" t="s">
        <v>165</v>
      </c>
      <c r="F60" s="4" t="s">
        <v>166</v>
      </c>
      <c r="G60" s="4" t="s">
        <v>167</v>
      </c>
      <c r="H60" s="8">
        <v>1000</v>
      </c>
      <c r="I60" s="4" t="s">
        <v>157</v>
      </c>
      <c r="J60" s="7" t="s">
        <v>158</v>
      </c>
      <c r="K60" s="7" t="s">
        <v>21</v>
      </c>
      <c r="L60" s="4" t="s">
        <v>89</v>
      </c>
    </row>
    <row r="61" spans="1:12" s="5" customFormat="1" ht="90" x14ac:dyDescent="0.25">
      <c r="A61" s="4">
        <f t="shared" si="0"/>
        <v>50</v>
      </c>
      <c r="B61" s="4" t="s">
        <v>81</v>
      </c>
      <c r="C61" s="4" t="s">
        <v>82</v>
      </c>
      <c r="D61" s="4" t="s">
        <v>168</v>
      </c>
      <c r="E61" s="4" t="s">
        <v>169</v>
      </c>
      <c r="F61" s="4" t="s">
        <v>170</v>
      </c>
      <c r="G61" s="4" t="s">
        <v>171</v>
      </c>
      <c r="H61" s="4">
        <v>360</v>
      </c>
      <c r="I61" s="4" t="s">
        <v>172</v>
      </c>
      <c r="J61" s="7" t="s">
        <v>173</v>
      </c>
      <c r="K61" s="7" t="s">
        <v>35</v>
      </c>
      <c r="L61" s="4" t="s">
        <v>89</v>
      </c>
    </row>
    <row r="62" spans="1:12" s="5" customFormat="1" ht="75" x14ac:dyDescent="0.25">
      <c r="A62" s="4">
        <f t="shared" si="0"/>
        <v>51</v>
      </c>
      <c r="B62" s="4" t="s">
        <v>81</v>
      </c>
      <c r="C62" s="4" t="s">
        <v>82</v>
      </c>
      <c r="D62" s="4" t="s">
        <v>168</v>
      </c>
      <c r="E62" s="4" t="s">
        <v>174</v>
      </c>
      <c r="F62" s="4" t="s">
        <v>175</v>
      </c>
      <c r="G62" s="4" t="s">
        <v>176</v>
      </c>
      <c r="H62" s="4">
        <v>280</v>
      </c>
      <c r="I62" s="4" t="s">
        <v>109</v>
      </c>
      <c r="J62" s="7" t="s">
        <v>177</v>
      </c>
      <c r="K62" s="7" t="s">
        <v>21</v>
      </c>
      <c r="L62" s="4" t="s">
        <v>89</v>
      </c>
    </row>
    <row r="63" spans="1:12" s="5" customFormat="1" ht="90" x14ac:dyDescent="0.25">
      <c r="A63" s="4">
        <f t="shared" si="0"/>
        <v>52</v>
      </c>
      <c r="B63" s="4" t="s">
        <v>81</v>
      </c>
      <c r="C63" s="4" t="s">
        <v>82</v>
      </c>
      <c r="D63" s="4" t="s">
        <v>168</v>
      </c>
      <c r="E63" s="4" t="s">
        <v>178</v>
      </c>
      <c r="F63" s="4" t="s">
        <v>531</v>
      </c>
      <c r="G63" s="4" t="s">
        <v>179</v>
      </c>
      <c r="H63" s="8">
        <v>12000</v>
      </c>
      <c r="I63" s="4" t="s">
        <v>135</v>
      </c>
      <c r="J63" s="7" t="s">
        <v>180</v>
      </c>
      <c r="K63" s="7" t="s">
        <v>21</v>
      </c>
      <c r="L63" s="4" t="s">
        <v>89</v>
      </c>
    </row>
    <row r="64" spans="1:12" s="5" customFormat="1" ht="60" x14ac:dyDescent="0.25">
      <c r="A64" s="4">
        <f t="shared" si="0"/>
        <v>53</v>
      </c>
      <c r="B64" s="4" t="s">
        <v>81</v>
      </c>
      <c r="C64" s="4" t="s">
        <v>82</v>
      </c>
      <c r="D64" s="4" t="s">
        <v>168</v>
      </c>
      <c r="E64" s="4" t="s">
        <v>181</v>
      </c>
      <c r="F64" s="9" t="s">
        <v>182</v>
      </c>
      <c r="G64" s="9" t="s">
        <v>75</v>
      </c>
      <c r="H64" s="9">
        <v>1</v>
      </c>
      <c r="I64" s="9" t="s">
        <v>183</v>
      </c>
      <c r="J64" s="4" t="s">
        <v>20</v>
      </c>
      <c r="K64" s="4" t="s">
        <v>35</v>
      </c>
      <c r="L64" s="4" t="s">
        <v>73</v>
      </c>
    </row>
    <row r="65" spans="1:12" s="5" customFormat="1" ht="60" x14ac:dyDescent="0.25">
      <c r="A65" s="4">
        <f t="shared" si="0"/>
        <v>54</v>
      </c>
      <c r="B65" s="4" t="s">
        <v>81</v>
      </c>
      <c r="C65" s="4" t="s">
        <v>82</v>
      </c>
      <c r="D65" s="4" t="s">
        <v>168</v>
      </c>
      <c r="E65" s="4" t="s">
        <v>181</v>
      </c>
      <c r="F65" s="4" t="s">
        <v>184</v>
      </c>
      <c r="G65" s="4" t="s">
        <v>185</v>
      </c>
      <c r="H65" s="9">
        <v>44</v>
      </c>
      <c r="I65" s="9" t="s">
        <v>109</v>
      </c>
      <c r="J65" s="7" t="s">
        <v>186</v>
      </c>
      <c r="K65" s="7" t="s">
        <v>21</v>
      </c>
      <c r="L65" s="4" t="s">
        <v>73</v>
      </c>
    </row>
    <row r="66" spans="1:12" s="5" customFormat="1" ht="90" x14ac:dyDescent="0.25">
      <c r="A66" s="4">
        <f t="shared" si="0"/>
        <v>55</v>
      </c>
      <c r="B66" s="4" t="s">
        <v>187</v>
      </c>
      <c r="C66" s="4" t="s">
        <v>188</v>
      </c>
      <c r="D66" s="4" t="s">
        <v>189</v>
      </c>
      <c r="E66" s="4" t="s">
        <v>190</v>
      </c>
      <c r="F66" s="4" t="s">
        <v>191</v>
      </c>
      <c r="G66" s="4" t="s">
        <v>192</v>
      </c>
      <c r="H66" s="6">
        <v>1</v>
      </c>
      <c r="I66" s="4" t="s">
        <v>193</v>
      </c>
      <c r="J66" s="4" t="s">
        <v>194</v>
      </c>
      <c r="K66" s="7" t="s">
        <v>35</v>
      </c>
      <c r="L66" s="4" t="s">
        <v>195</v>
      </c>
    </row>
    <row r="67" spans="1:12" s="5" customFormat="1" ht="90" x14ac:dyDescent="0.25">
      <c r="A67" s="4">
        <f t="shared" si="0"/>
        <v>56</v>
      </c>
      <c r="B67" s="4" t="s">
        <v>187</v>
      </c>
      <c r="C67" s="4" t="s">
        <v>188</v>
      </c>
      <c r="D67" s="4" t="s">
        <v>189</v>
      </c>
      <c r="E67" s="4" t="s">
        <v>190</v>
      </c>
      <c r="F67" s="4" t="s">
        <v>196</v>
      </c>
      <c r="G67" s="4" t="s">
        <v>197</v>
      </c>
      <c r="H67" s="4">
        <v>24</v>
      </c>
      <c r="I67" s="4" t="s">
        <v>198</v>
      </c>
      <c r="J67" s="7" t="s">
        <v>199</v>
      </c>
      <c r="K67" s="7" t="s">
        <v>35</v>
      </c>
      <c r="L67" s="4" t="s">
        <v>195</v>
      </c>
    </row>
    <row r="68" spans="1:12" s="5" customFormat="1" ht="105" x14ac:dyDescent="0.25">
      <c r="A68" s="4">
        <f t="shared" si="0"/>
        <v>57</v>
      </c>
      <c r="B68" s="4" t="s">
        <v>187</v>
      </c>
      <c r="C68" s="4" t="s">
        <v>200</v>
      </c>
      <c r="D68" s="4" t="s">
        <v>201</v>
      </c>
      <c r="E68" s="4" t="s">
        <v>202</v>
      </c>
      <c r="F68" s="4" t="s">
        <v>532</v>
      </c>
      <c r="G68" s="4" t="s">
        <v>209</v>
      </c>
      <c r="H68" s="10">
        <v>1</v>
      </c>
      <c r="I68" s="4" t="s">
        <v>33</v>
      </c>
      <c r="J68" s="4" t="s">
        <v>533</v>
      </c>
      <c r="K68" s="7" t="s">
        <v>35</v>
      </c>
      <c r="L68" s="4" t="s">
        <v>204</v>
      </c>
    </row>
    <row r="69" spans="1:12" s="5" customFormat="1" ht="60" x14ac:dyDescent="0.25">
      <c r="A69" s="4">
        <f t="shared" si="0"/>
        <v>58</v>
      </c>
      <c r="B69" s="4" t="s">
        <v>187</v>
      </c>
      <c r="C69" s="4" t="s">
        <v>200</v>
      </c>
      <c r="D69" s="4" t="s">
        <v>201</v>
      </c>
      <c r="E69" s="4" t="s">
        <v>202</v>
      </c>
      <c r="F69" s="4" t="s">
        <v>534</v>
      </c>
      <c r="G69" s="4" t="s">
        <v>209</v>
      </c>
      <c r="H69" s="10">
        <v>1</v>
      </c>
      <c r="I69" s="4" t="s">
        <v>33</v>
      </c>
      <c r="J69" s="4" t="s">
        <v>533</v>
      </c>
      <c r="K69" s="7" t="s">
        <v>35</v>
      </c>
      <c r="L69" s="4" t="s">
        <v>204</v>
      </c>
    </row>
    <row r="70" spans="1:12" s="5" customFormat="1" ht="120" x14ac:dyDescent="0.25">
      <c r="A70" s="4">
        <f t="shared" si="0"/>
        <v>59</v>
      </c>
      <c r="B70" s="4" t="s">
        <v>187</v>
      </c>
      <c r="C70" s="4" t="s">
        <v>200</v>
      </c>
      <c r="D70" s="4" t="s">
        <v>201</v>
      </c>
      <c r="E70" s="4" t="s">
        <v>202</v>
      </c>
      <c r="F70" s="4" t="s">
        <v>535</v>
      </c>
      <c r="G70" s="4" t="s">
        <v>209</v>
      </c>
      <c r="H70" s="10">
        <v>1</v>
      </c>
      <c r="I70" s="4" t="s">
        <v>536</v>
      </c>
      <c r="J70" s="4" t="s">
        <v>533</v>
      </c>
      <c r="K70" s="7" t="s">
        <v>35</v>
      </c>
      <c r="L70" s="4" t="s">
        <v>204</v>
      </c>
    </row>
    <row r="71" spans="1:12" s="5" customFormat="1" ht="105" x14ac:dyDescent="0.25">
      <c r="A71" s="4">
        <f t="shared" si="0"/>
        <v>60</v>
      </c>
      <c r="B71" s="4" t="s">
        <v>187</v>
      </c>
      <c r="C71" s="4" t="s">
        <v>200</v>
      </c>
      <c r="D71" s="4" t="s">
        <v>201</v>
      </c>
      <c r="E71" s="4" t="s">
        <v>202</v>
      </c>
      <c r="F71" s="4" t="s">
        <v>537</v>
      </c>
      <c r="G71" s="4" t="s">
        <v>209</v>
      </c>
      <c r="H71" s="10">
        <v>1500</v>
      </c>
      <c r="I71" s="4" t="s">
        <v>538</v>
      </c>
      <c r="J71" s="4" t="s">
        <v>533</v>
      </c>
      <c r="K71" s="7" t="s">
        <v>35</v>
      </c>
      <c r="L71" s="4" t="s">
        <v>204</v>
      </c>
    </row>
    <row r="72" spans="1:12" s="5" customFormat="1" ht="150" x14ac:dyDescent="0.25">
      <c r="A72" s="4">
        <f t="shared" si="0"/>
        <v>61</v>
      </c>
      <c r="B72" s="4" t="s">
        <v>187</v>
      </c>
      <c r="C72" s="4" t="s">
        <v>200</v>
      </c>
      <c r="D72" s="4" t="s">
        <v>201</v>
      </c>
      <c r="E72" s="4" t="s">
        <v>202</v>
      </c>
      <c r="F72" s="4" t="s">
        <v>539</v>
      </c>
      <c r="G72" s="4" t="s">
        <v>209</v>
      </c>
      <c r="H72" s="10">
        <v>1</v>
      </c>
      <c r="I72" s="4" t="s">
        <v>206</v>
      </c>
      <c r="J72" s="4" t="s">
        <v>533</v>
      </c>
      <c r="K72" s="7" t="s">
        <v>35</v>
      </c>
      <c r="L72" s="4" t="s">
        <v>204</v>
      </c>
    </row>
    <row r="73" spans="1:12" s="5" customFormat="1" ht="75" x14ac:dyDescent="0.25">
      <c r="A73" s="4">
        <f t="shared" si="0"/>
        <v>62</v>
      </c>
      <c r="B73" s="4" t="s">
        <v>187</v>
      </c>
      <c r="C73" s="4" t="s">
        <v>200</v>
      </c>
      <c r="D73" s="4" t="s">
        <v>201</v>
      </c>
      <c r="E73" s="4" t="s">
        <v>202</v>
      </c>
      <c r="F73" s="4" t="s">
        <v>540</v>
      </c>
      <c r="G73" s="4" t="s">
        <v>209</v>
      </c>
      <c r="H73" s="10">
        <v>1</v>
      </c>
      <c r="I73" s="4" t="s">
        <v>541</v>
      </c>
      <c r="J73" s="4" t="s">
        <v>533</v>
      </c>
      <c r="K73" s="7" t="s">
        <v>35</v>
      </c>
      <c r="L73" s="4" t="s">
        <v>204</v>
      </c>
    </row>
    <row r="74" spans="1:12" s="5" customFormat="1" ht="105" x14ac:dyDescent="0.25">
      <c r="A74" s="4">
        <f t="shared" si="0"/>
        <v>63</v>
      </c>
      <c r="B74" s="4" t="s">
        <v>187</v>
      </c>
      <c r="C74" s="4" t="s">
        <v>200</v>
      </c>
      <c r="D74" s="4" t="s">
        <v>201</v>
      </c>
      <c r="E74" s="4" t="s">
        <v>202</v>
      </c>
      <c r="F74" s="4" t="s">
        <v>542</v>
      </c>
      <c r="G74" s="4" t="s">
        <v>209</v>
      </c>
      <c r="H74" s="10">
        <v>2035</v>
      </c>
      <c r="I74" s="4" t="s">
        <v>538</v>
      </c>
      <c r="J74" s="4" t="s">
        <v>533</v>
      </c>
      <c r="K74" s="7" t="s">
        <v>35</v>
      </c>
      <c r="L74" s="4" t="s">
        <v>204</v>
      </c>
    </row>
    <row r="75" spans="1:12" s="5" customFormat="1" ht="90" x14ac:dyDescent="0.25">
      <c r="A75" s="4">
        <f t="shared" si="0"/>
        <v>64</v>
      </c>
      <c r="B75" s="4" t="s">
        <v>187</v>
      </c>
      <c r="C75" s="4" t="s">
        <v>200</v>
      </c>
      <c r="D75" s="4" t="s">
        <v>201</v>
      </c>
      <c r="E75" s="4" t="s">
        <v>202</v>
      </c>
      <c r="F75" s="4" t="s">
        <v>543</v>
      </c>
      <c r="G75" s="4" t="s">
        <v>209</v>
      </c>
      <c r="H75" s="10">
        <v>1</v>
      </c>
      <c r="I75" s="4" t="s">
        <v>544</v>
      </c>
      <c r="J75" s="4" t="s">
        <v>533</v>
      </c>
      <c r="K75" s="7" t="s">
        <v>35</v>
      </c>
      <c r="L75" s="4" t="s">
        <v>204</v>
      </c>
    </row>
    <row r="76" spans="1:12" s="5" customFormat="1" ht="75" x14ac:dyDescent="0.25">
      <c r="A76" s="4">
        <f t="shared" si="0"/>
        <v>65</v>
      </c>
      <c r="B76" s="4" t="s">
        <v>187</v>
      </c>
      <c r="C76" s="4" t="s">
        <v>200</v>
      </c>
      <c r="D76" s="4" t="s">
        <v>201</v>
      </c>
      <c r="E76" s="4" t="s">
        <v>202</v>
      </c>
      <c r="F76" s="4" t="s">
        <v>205</v>
      </c>
      <c r="G76" s="4" t="s">
        <v>203</v>
      </c>
      <c r="H76" s="10">
        <v>1</v>
      </c>
      <c r="I76" s="4" t="s">
        <v>545</v>
      </c>
      <c r="J76" s="4" t="s">
        <v>533</v>
      </c>
      <c r="K76" s="7" t="s">
        <v>35</v>
      </c>
      <c r="L76" s="4" t="s">
        <v>204</v>
      </c>
    </row>
    <row r="77" spans="1:12" s="5" customFormat="1" ht="105" x14ac:dyDescent="0.25">
      <c r="A77" s="4">
        <f t="shared" si="0"/>
        <v>66</v>
      </c>
      <c r="B77" s="4" t="s">
        <v>187</v>
      </c>
      <c r="C77" s="4" t="s">
        <v>200</v>
      </c>
      <c r="D77" s="4" t="s">
        <v>201</v>
      </c>
      <c r="E77" s="4" t="s">
        <v>202</v>
      </c>
      <c r="F77" s="4" t="s">
        <v>546</v>
      </c>
      <c r="G77" s="4" t="s">
        <v>209</v>
      </c>
      <c r="H77" s="10">
        <v>1</v>
      </c>
      <c r="I77" s="4" t="s">
        <v>547</v>
      </c>
      <c r="J77" s="4" t="s">
        <v>533</v>
      </c>
      <c r="K77" s="7" t="s">
        <v>35</v>
      </c>
      <c r="L77" s="4" t="s">
        <v>204</v>
      </c>
    </row>
    <row r="78" spans="1:12" s="5" customFormat="1" ht="120" x14ac:dyDescent="0.25">
      <c r="A78" s="4">
        <f t="shared" ref="A78:A141" si="1">+A77+1</f>
        <v>67</v>
      </c>
      <c r="B78" s="4" t="s">
        <v>187</v>
      </c>
      <c r="C78" s="4" t="s">
        <v>200</v>
      </c>
      <c r="D78" s="4" t="s">
        <v>201</v>
      </c>
      <c r="E78" s="4" t="s">
        <v>202</v>
      </c>
      <c r="F78" s="4" t="s">
        <v>548</v>
      </c>
      <c r="G78" s="4" t="s">
        <v>209</v>
      </c>
      <c r="H78" s="10">
        <v>1</v>
      </c>
      <c r="I78" s="4" t="s">
        <v>547</v>
      </c>
      <c r="J78" s="4" t="s">
        <v>533</v>
      </c>
      <c r="K78" s="7" t="s">
        <v>35</v>
      </c>
      <c r="L78" s="4" t="s">
        <v>204</v>
      </c>
    </row>
    <row r="79" spans="1:12" s="5" customFormat="1" ht="120" x14ac:dyDescent="0.25">
      <c r="A79" s="4">
        <f t="shared" si="1"/>
        <v>68</v>
      </c>
      <c r="B79" s="4" t="s">
        <v>187</v>
      </c>
      <c r="C79" s="4" t="s">
        <v>200</v>
      </c>
      <c r="D79" s="4" t="s">
        <v>201</v>
      </c>
      <c r="E79" s="4" t="s">
        <v>202</v>
      </c>
      <c r="F79" s="4" t="s">
        <v>549</v>
      </c>
      <c r="G79" s="4" t="s">
        <v>209</v>
      </c>
      <c r="H79" s="10">
        <v>1</v>
      </c>
      <c r="I79" s="4" t="s">
        <v>547</v>
      </c>
      <c r="J79" s="4" t="s">
        <v>533</v>
      </c>
      <c r="K79" s="7" t="s">
        <v>35</v>
      </c>
      <c r="L79" s="4" t="s">
        <v>204</v>
      </c>
    </row>
    <row r="80" spans="1:12" s="5" customFormat="1" ht="60" x14ac:dyDescent="0.25">
      <c r="A80" s="4">
        <f t="shared" si="1"/>
        <v>69</v>
      </c>
      <c r="B80" s="4" t="s">
        <v>187</v>
      </c>
      <c r="C80" s="4" t="s">
        <v>200</v>
      </c>
      <c r="D80" s="4" t="s">
        <v>201</v>
      </c>
      <c r="E80" s="4" t="s">
        <v>202</v>
      </c>
      <c r="F80" s="4" t="s">
        <v>550</v>
      </c>
      <c r="G80" s="4" t="s">
        <v>551</v>
      </c>
      <c r="H80" s="10">
        <v>32</v>
      </c>
      <c r="I80" s="4" t="s">
        <v>552</v>
      </c>
      <c r="J80" s="4" t="s">
        <v>553</v>
      </c>
      <c r="K80" s="7" t="s">
        <v>35</v>
      </c>
      <c r="L80" s="4" t="s">
        <v>204</v>
      </c>
    </row>
    <row r="81" spans="1:12" s="5" customFormat="1" ht="60" x14ac:dyDescent="0.25">
      <c r="A81" s="4">
        <f t="shared" si="1"/>
        <v>70</v>
      </c>
      <c r="B81" s="4" t="s">
        <v>187</v>
      </c>
      <c r="C81" s="4" t="s">
        <v>200</v>
      </c>
      <c r="D81" s="4" t="s">
        <v>201</v>
      </c>
      <c r="E81" s="4" t="s">
        <v>202</v>
      </c>
      <c r="F81" s="4" t="s">
        <v>554</v>
      </c>
      <c r="G81" s="4" t="s">
        <v>217</v>
      </c>
      <c r="H81" s="10">
        <v>470</v>
      </c>
      <c r="I81" s="4" t="s">
        <v>219</v>
      </c>
      <c r="J81" s="4" t="s">
        <v>555</v>
      </c>
      <c r="K81" s="7" t="s">
        <v>35</v>
      </c>
      <c r="L81" s="4" t="s">
        <v>204</v>
      </c>
    </row>
    <row r="82" spans="1:12" s="5" customFormat="1" ht="60" x14ac:dyDescent="0.25">
      <c r="A82" s="4">
        <f t="shared" si="1"/>
        <v>71</v>
      </c>
      <c r="B82" s="4" t="s">
        <v>187</v>
      </c>
      <c r="C82" s="4" t="s">
        <v>200</v>
      </c>
      <c r="D82" s="4" t="s">
        <v>201</v>
      </c>
      <c r="E82" s="4" t="s">
        <v>202</v>
      </c>
      <c r="F82" s="4" t="s">
        <v>556</v>
      </c>
      <c r="G82" s="4" t="s">
        <v>217</v>
      </c>
      <c r="H82" s="10">
        <v>500</v>
      </c>
      <c r="I82" s="4" t="s">
        <v>219</v>
      </c>
      <c r="J82" s="4" t="s">
        <v>555</v>
      </c>
      <c r="K82" s="7" t="s">
        <v>35</v>
      </c>
      <c r="L82" s="4" t="s">
        <v>204</v>
      </c>
    </row>
    <row r="83" spans="1:12" s="5" customFormat="1" ht="60" x14ac:dyDescent="0.25">
      <c r="A83" s="4">
        <f t="shared" si="1"/>
        <v>72</v>
      </c>
      <c r="B83" s="4" t="s">
        <v>187</v>
      </c>
      <c r="C83" s="4" t="s">
        <v>200</v>
      </c>
      <c r="D83" s="4" t="s">
        <v>201</v>
      </c>
      <c r="E83" s="4" t="s">
        <v>202</v>
      </c>
      <c r="F83" s="4" t="s">
        <v>557</v>
      </c>
      <c r="G83" s="4" t="s">
        <v>217</v>
      </c>
      <c r="H83" s="10">
        <v>110</v>
      </c>
      <c r="I83" s="4" t="s">
        <v>219</v>
      </c>
      <c r="J83" s="4" t="s">
        <v>555</v>
      </c>
      <c r="K83" s="7" t="s">
        <v>35</v>
      </c>
      <c r="L83" s="4" t="s">
        <v>204</v>
      </c>
    </row>
    <row r="84" spans="1:12" s="5" customFormat="1" ht="60" x14ac:dyDescent="0.25">
      <c r="A84" s="4">
        <f t="shared" si="1"/>
        <v>73</v>
      </c>
      <c r="B84" s="4" t="s">
        <v>187</v>
      </c>
      <c r="C84" s="4" t="s">
        <v>200</v>
      </c>
      <c r="D84" s="4" t="s">
        <v>201</v>
      </c>
      <c r="E84" s="4" t="s">
        <v>202</v>
      </c>
      <c r="F84" s="4" t="s">
        <v>558</v>
      </c>
      <c r="G84" s="4" t="s">
        <v>217</v>
      </c>
      <c r="H84" s="10">
        <v>150</v>
      </c>
      <c r="I84" s="4" t="s">
        <v>219</v>
      </c>
      <c r="J84" s="4" t="s">
        <v>555</v>
      </c>
      <c r="K84" s="7" t="s">
        <v>35</v>
      </c>
      <c r="L84" s="4" t="s">
        <v>204</v>
      </c>
    </row>
    <row r="85" spans="1:12" s="5" customFormat="1" ht="105" x14ac:dyDescent="0.25">
      <c r="A85" s="4">
        <f t="shared" si="1"/>
        <v>74</v>
      </c>
      <c r="B85" s="4" t="s">
        <v>187</v>
      </c>
      <c r="C85" s="4" t="s">
        <v>200</v>
      </c>
      <c r="D85" s="4" t="s">
        <v>201</v>
      </c>
      <c r="E85" s="4" t="s">
        <v>202</v>
      </c>
      <c r="F85" s="4" t="s">
        <v>559</v>
      </c>
      <c r="G85" s="4" t="s">
        <v>560</v>
      </c>
      <c r="H85" s="10">
        <v>1342</v>
      </c>
      <c r="I85" s="4" t="s">
        <v>219</v>
      </c>
      <c r="J85" s="4" t="s">
        <v>555</v>
      </c>
      <c r="K85" s="7" t="s">
        <v>35</v>
      </c>
      <c r="L85" s="4" t="s">
        <v>204</v>
      </c>
    </row>
    <row r="86" spans="1:12" s="5" customFormat="1" ht="105" x14ac:dyDescent="0.25">
      <c r="A86" s="4">
        <f t="shared" si="1"/>
        <v>75</v>
      </c>
      <c r="B86" s="4" t="s">
        <v>187</v>
      </c>
      <c r="C86" s="4" t="s">
        <v>200</v>
      </c>
      <c r="D86" s="4" t="s">
        <v>201</v>
      </c>
      <c r="E86" s="4" t="s">
        <v>202</v>
      </c>
      <c r="F86" s="4" t="s">
        <v>561</v>
      </c>
      <c r="G86" s="4" t="s">
        <v>560</v>
      </c>
      <c r="H86" s="10">
        <v>1000</v>
      </c>
      <c r="I86" s="4" t="s">
        <v>219</v>
      </c>
      <c r="J86" s="4" t="s">
        <v>555</v>
      </c>
      <c r="K86" s="7" t="s">
        <v>35</v>
      </c>
      <c r="L86" s="4" t="s">
        <v>204</v>
      </c>
    </row>
    <row r="87" spans="1:12" s="5" customFormat="1" ht="105" x14ac:dyDescent="0.25">
      <c r="A87" s="4">
        <f t="shared" si="1"/>
        <v>76</v>
      </c>
      <c r="B87" s="4" t="s">
        <v>187</v>
      </c>
      <c r="C87" s="4" t="s">
        <v>200</v>
      </c>
      <c r="D87" s="4" t="s">
        <v>201</v>
      </c>
      <c r="E87" s="4" t="s">
        <v>202</v>
      </c>
      <c r="F87" s="4" t="s">
        <v>562</v>
      </c>
      <c r="G87" s="4" t="s">
        <v>560</v>
      </c>
      <c r="H87" s="10">
        <v>148</v>
      </c>
      <c r="I87" s="4" t="s">
        <v>219</v>
      </c>
      <c r="J87" s="4" t="s">
        <v>555</v>
      </c>
      <c r="K87" s="7" t="s">
        <v>35</v>
      </c>
      <c r="L87" s="4" t="s">
        <v>204</v>
      </c>
    </row>
    <row r="88" spans="1:12" s="5" customFormat="1" ht="105" x14ac:dyDescent="0.25">
      <c r="A88" s="4">
        <f t="shared" si="1"/>
        <v>77</v>
      </c>
      <c r="B88" s="4" t="s">
        <v>187</v>
      </c>
      <c r="C88" s="4" t="s">
        <v>200</v>
      </c>
      <c r="D88" s="4" t="s">
        <v>201</v>
      </c>
      <c r="E88" s="4" t="s">
        <v>202</v>
      </c>
      <c r="F88" s="4" t="s">
        <v>563</v>
      </c>
      <c r="G88" s="4" t="s">
        <v>560</v>
      </c>
      <c r="H88" s="10">
        <v>690</v>
      </c>
      <c r="I88" s="4" t="s">
        <v>219</v>
      </c>
      <c r="J88" s="4" t="s">
        <v>555</v>
      </c>
      <c r="K88" s="7" t="s">
        <v>35</v>
      </c>
      <c r="L88" s="4" t="s">
        <v>204</v>
      </c>
    </row>
    <row r="89" spans="1:12" s="5" customFormat="1" ht="105" x14ac:dyDescent="0.25">
      <c r="A89" s="4">
        <f t="shared" si="1"/>
        <v>78</v>
      </c>
      <c r="B89" s="4" t="s">
        <v>187</v>
      </c>
      <c r="C89" s="4" t="s">
        <v>200</v>
      </c>
      <c r="D89" s="4" t="s">
        <v>201</v>
      </c>
      <c r="E89" s="4" t="s">
        <v>202</v>
      </c>
      <c r="F89" s="4" t="s">
        <v>564</v>
      </c>
      <c r="G89" s="4" t="s">
        <v>560</v>
      </c>
      <c r="H89" s="10">
        <v>680</v>
      </c>
      <c r="I89" s="4" t="s">
        <v>219</v>
      </c>
      <c r="J89" s="4" t="s">
        <v>555</v>
      </c>
      <c r="K89" s="7" t="s">
        <v>35</v>
      </c>
      <c r="L89" s="4" t="s">
        <v>204</v>
      </c>
    </row>
    <row r="90" spans="1:12" s="5" customFormat="1" ht="105" x14ac:dyDescent="0.25">
      <c r="A90" s="4">
        <f t="shared" si="1"/>
        <v>79</v>
      </c>
      <c r="B90" s="4" t="s">
        <v>187</v>
      </c>
      <c r="C90" s="4" t="s">
        <v>200</v>
      </c>
      <c r="D90" s="4" t="s">
        <v>201</v>
      </c>
      <c r="E90" s="4" t="s">
        <v>202</v>
      </c>
      <c r="F90" s="4" t="s">
        <v>565</v>
      </c>
      <c r="G90" s="4" t="s">
        <v>560</v>
      </c>
      <c r="H90" s="10">
        <v>280</v>
      </c>
      <c r="I90" s="4" t="s">
        <v>219</v>
      </c>
      <c r="J90" s="4" t="s">
        <v>555</v>
      </c>
      <c r="K90" s="7" t="s">
        <v>35</v>
      </c>
      <c r="L90" s="4" t="s">
        <v>204</v>
      </c>
    </row>
    <row r="91" spans="1:12" s="5" customFormat="1" ht="105" x14ac:dyDescent="0.25">
      <c r="A91" s="4">
        <f t="shared" si="1"/>
        <v>80</v>
      </c>
      <c r="B91" s="4" t="s">
        <v>187</v>
      </c>
      <c r="C91" s="4" t="s">
        <v>200</v>
      </c>
      <c r="D91" s="4" t="s">
        <v>201</v>
      </c>
      <c r="E91" s="4" t="s">
        <v>202</v>
      </c>
      <c r="F91" s="4" t="s">
        <v>566</v>
      </c>
      <c r="G91" s="4" t="s">
        <v>560</v>
      </c>
      <c r="H91" s="10">
        <v>280</v>
      </c>
      <c r="I91" s="4" t="s">
        <v>219</v>
      </c>
      <c r="J91" s="4" t="s">
        <v>555</v>
      </c>
      <c r="K91" s="7" t="s">
        <v>35</v>
      </c>
      <c r="L91" s="4" t="s">
        <v>204</v>
      </c>
    </row>
    <row r="92" spans="1:12" s="5" customFormat="1" ht="105" x14ac:dyDescent="0.25">
      <c r="A92" s="4">
        <f t="shared" si="1"/>
        <v>81</v>
      </c>
      <c r="B92" s="4" t="s">
        <v>187</v>
      </c>
      <c r="C92" s="4" t="s">
        <v>200</v>
      </c>
      <c r="D92" s="4" t="s">
        <v>201</v>
      </c>
      <c r="E92" s="4" t="s">
        <v>202</v>
      </c>
      <c r="F92" s="4" t="s">
        <v>567</v>
      </c>
      <c r="G92" s="4" t="s">
        <v>560</v>
      </c>
      <c r="H92" s="10">
        <v>280</v>
      </c>
      <c r="I92" s="4" t="s">
        <v>219</v>
      </c>
      <c r="J92" s="4" t="s">
        <v>555</v>
      </c>
      <c r="K92" s="7" t="s">
        <v>35</v>
      </c>
      <c r="L92" s="4" t="s">
        <v>204</v>
      </c>
    </row>
    <row r="93" spans="1:12" s="5" customFormat="1" ht="105" x14ac:dyDescent="0.25">
      <c r="A93" s="4">
        <f t="shared" si="1"/>
        <v>82</v>
      </c>
      <c r="B93" s="4" t="s">
        <v>187</v>
      </c>
      <c r="C93" s="4" t="s">
        <v>200</v>
      </c>
      <c r="D93" s="4" t="s">
        <v>201</v>
      </c>
      <c r="E93" s="4" t="s">
        <v>202</v>
      </c>
      <c r="F93" s="4" t="s">
        <v>568</v>
      </c>
      <c r="G93" s="4" t="s">
        <v>560</v>
      </c>
      <c r="H93" s="10">
        <v>80</v>
      </c>
      <c r="I93" s="4" t="s">
        <v>219</v>
      </c>
      <c r="J93" s="4" t="s">
        <v>555</v>
      </c>
      <c r="K93" s="7" t="s">
        <v>35</v>
      </c>
      <c r="L93" s="4" t="s">
        <v>204</v>
      </c>
    </row>
    <row r="94" spans="1:12" s="5" customFormat="1" ht="105" x14ac:dyDescent="0.25">
      <c r="A94" s="4">
        <f t="shared" si="1"/>
        <v>83</v>
      </c>
      <c r="B94" s="4" t="s">
        <v>187</v>
      </c>
      <c r="C94" s="4" t="s">
        <v>200</v>
      </c>
      <c r="D94" s="4" t="s">
        <v>201</v>
      </c>
      <c r="E94" s="4" t="s">
        <v>202</v>
      </c>
      <c r="F94" s="4" t="s">
        <v>569</v>
      </c>
      <c r="G94" s="4" t="s">
        <v>560</v>
      </c>
      <c r="H94" s="10">
        <v>100</v>
      </c>
      <c r="I94" s="4" t="s">
        <v>219</v>
      </c>
      <c r="J94" s="4" t="s">
        <v>555</v>
      </c>
      <c r="K94" s="7" t="s">
        <v>35</v>
      </c>
      <c r="L94" s="4" t="s">
        <v>204</v>
      </c>
    </row>
    <row r="95" spans="1:12" s="5" customFormat="1" ht="105" x14ac:dyDescent="0.25">
      <c r="A95" s="4">
        <f t="shared" si="1"/>
        <v>84</v>
      </c>
      <c r="B95" s="4" t="s">
        <v>187</v>
      </c>
      <c r="C95" s="4" t="s">
        <v>200</v>
      </c>
      <c r="D95" s="4" t="s">
        <v>201</v>
      </c>
      <c r="E95" s="4" t="s">
        <v>202</v>
      </c>
      <c r="F95" s="4" t="s">
        <v>570</v>
      </c>
      <c r="G95" s="4" t="s">
        <v>560</v>
      </c>
      <c r="H95" s="10">
        <v>340</v>
      </c>
      <c r="I95" s="4" t="s">
        <v>219</v>
      </c>
      <c r="J95" s="4" t="s">
        <v>555</v>
      </c>
      <c r="K95" s="7" t="s">
        <v>35</v>
      </c>
      <c r="L95" s="4" t="s">
        <v>204</v>
      </c>
    </row>
    <row r="96" spans="1:12" s="5" customFormat="1" ht="105" x14ac:dyDescent="0.25">
      <c r="A96" s="4">
        <f t="shared" si="1"/>
        <v>85</v>
      </c>
      <c r="B96" s="4" t="s">
        <v>187</v>
      </c>
      <c r="C96" s="4" t="s">
        <v>200</v>
      </c>
      <c r="D96" s="4" t="s">
        <v>201</v>
      </c>
      <c r="E96" s="4" t="s">
        <v>202</v>
      </c>
      <c r="F96" s="4" t="s">
        <v>571</v>
      </c>
      <c r="G96" s="4" t="s">
        <v>560</v>
      </c>
      <c r="H96" s="10">
        <v>240</v>
      </c>
      <c r="I96" s="4" t="s">
        <v>219</v>
      </c>
      <c r="J96" s="4" t="s">
        <v>555</v>
      </c>
      <c r="K96" s="7" t="s">
        <v>35</v>
      </c>
      <c r="L96" s="4" t="s">
        <v>204</v>
      </c>
    </row>
    <row r="97" spans="1:12" s="5" customFormat="1" ht="105" x14ac:dyDescent="0.25">
      <c r="A97" s="4">
        <f t="shared" si="1"/>
        <v>86</v>
      </c>
      <c r="B97" s="4" t="s">
        <v>187</v>
      </c>
      <c r="C97" s="4" t="s">
        <v>200</v>
      </c>
      <c r="D97" s="4" t="s">
        <v>201</v>
      </c>
      <c r="E97" s="4" t="s">
        <v>202</v>
      </c>
      <c r="F97" s="4" t="s">
        <v>572</v>
      </c>
      <c r="G97" s="4" t="s">
        <v>560</v>
      </c>
      <c r="H97" s="10">
        <v>120</v>
      </c>
      <c r="I97" s="4" t="s">
        <v>219</v>
      </c>
      <c r="J97" s="4" t="s">
        <v>555</v>
      </c>
      <c r="K97" s="7" t="s">
        <v>35</v>
      </c>
      <c r="L97" s="4" t="s">
        <v>204</v>
      </c>
    </row>
    <row r="98" spans="1:12" s="5" customFormat="1" ht="105" x14ac:dyDescent="0.25">
      <c r="A98" s="4">
        <f t="shared" si="1"/>
        <v>87</v>
      </c>
      <c r="B98" s="4" t="s">
        <v>187</v>
      </c>
      <c r="C98" s="4" t="s">
        <v>200</v>
      </c>
      <c r="D98" s="4" t="s">
        <v>201</v>
      </c>
      <c r="E98" s="4" t="s">
        <v>202</v>
      </c>
      <c r="F98" s="4" t="s">
        <v>573</v>
      </c>
      <c r="G98" s="4" t="s">
        <v>560</v>
      </c>
      <c r="H98" s="10">
        <v>125</v>
      </c>
      <c r="I98" s="4" t="s">
        <v>219</v>
      </c>
      <c r="J98" s="4" t="s">
        <v>555</v>
      </c>
      <c r="K98" s="7" t="s">
        <v>35</v>
      </c>
      <c r="L98" s="4" t="s">
        <v>204</v>
      </c>
    </row>
    <row r="99" spans="1:12" s="5" customFormat="1" ht="105" x14ac:dyDescent="0.25">
      <c r="A99" s="4">
        <f t="shared" si="1"/>
        <v>88</v>
      </c>
      <c r="B99" s="4" t="s">
        <v>187</v>
      </c>
      <c r="C99" s="4" t="s">
        <v>200</v>
      </c>
      <c r="D99" s="4" t="s">
        <v>201</v>
      </c>
      <c r="E99" s="4" t="s">
        <v>202</v>
      </c>
      <c r="F99" s="4" t="s">
        <v>574</v>
      </c>
      <c r="G99" s="4" t="s">
        <v>560</v>
      </c>
      <c r="H99" s="10">
        <v>100</v>
      </c>
      <c r="I99" s="4" t="s">
        <v>219</v>
      </c>
      <c r="J99" s="4" t="s">
        <v>555</v>
      </c>
      <c r="K99" s="7" t="s">
        <v>35</v>
      </c>
      <c r="L99" s="4" t="s">
        <v>204</v>
      </c>
    </row>
    <row r="100" spans="1:12" s="5" customFormat="1" ht="105" x14ac:dyDescent="0.25">
      <c r="A100" s="4">
        <f t="shared" si="1"/>
        <v>89</v>
      </c>
      <c r="B100" s="4" t="s">
        <v>187</v>
      </c>
      <c r="C100" s="4" t="s">
        <v>200</v>
      </c>
      <c r="D100" s="4" t="s">
        <v>201</v>
      </c>
      <c r="E100" s="4" t="s">
        <v>202</v>
      </c>
      <c r="F100" s="4" t="s">
        <v>575</v>
      </c>
      <c r="G100" s="4" t="s">
        <v>560</v>
      </c>
      <c r="H100" s="10">
        <v>120</v>
      </c>
      <c r="I100" s="4" t="s">
        <v>219</v>
      </c>
      <c r="J100" s="4" t="s">
        <v>555</v>
      </c>
      <c r="K100" s="7" t="s">
        <v>35</v>
      </c>
      <c r="L100" s="4" t="s">
        <v>204</v>
      </c>
    </row>
    <row r="101" spans="1:12" s="5" customFormat="1" ht="105" x14ac:dyDescent="0.25">
      <c r="A101" s="4">
        <f t="shared" si="1"/>
        <v>90</v>
      </c>
      <c r="B101" s="4" t="s">
        <v>187</v>
      </c>
      <c r="C101" s="4" t="s">
        <v>200</v>
      </c>
      <c r="D101" s="4" t="s">
        <v>201</v>
      </c>
      <c r="E101" s="4" t="s">
        <v>202</v>
      </c>
      <c r="F101" s="4" t="s">
        <v>576</v>
      </c>
      <c r="G101" s="4" t="s">
        <v>560</v>
      </c>
      <c r="H101" s="10">
        <v>120</v>
      </c>
      <c r="I101" s="4" t="s">
        <v>219</v>
      </c>
      <c r="J101" s="4" t="s">
        <v>555</v>
      </c>
      <c r="K101" s="7" t="s">
        <v>35</v>
      </c>
      <c r="L101" s="4" t="s">
        <v>204</v>
      </c>
    </row>
    <row r="102" spans="1:12" s="5" customFormat="1" ht="105" x14ac:dyDescent="0.25">
      <c r="A102" s="4">
        <f t="shared" si="1"/>
        <v>91</v>
      </c>
      <c r="B102" s="4" t="s">
        <v>187</v>
      </c>
      <c r="C102" s="4" t="s">
        <v>200</v>
      </c>
      <c r="D102" s="4" t="s">
        <v>201</v>
      </c>
      <c r="E102" s="4" t="s">
        <v>202</v>
      </c>
      <c r="F102" s="4" t="s">
        <v>577</v>
      </c>
      <c r="G102" s="4" t="s">
        <v>560</v>
      </c>
      <c r="H102" s="10">
        <v>120</v>
      </c>
      <c r="I102" s="4" t="s">
        <v>219</v>
      </c>
      <c r="J102" s="4" t="s">
        <v>555</v>
      </c>
      <c r="K102" s="7" t="s">
        <v>35</v>
      </c>
      <c r="L102" s="4" t="s">
        <v>204</v>
      </c>
    </row>
    <row r="103" spans="1:12" s="5" customFormat="1" ht="105" x14ac:dyDescent="0.25">
      <c r="A103" s="4">
        <f t="shared" si="1"/>
        <v>92</v>
      </c>
      <c r="B103" s="4" t="s">
        <v>187</v>
      </c>
      <c r="C103" s="4" t="s">
        <v>200</v>
      </c>
      <c r="D103" s="4" t="s">
        <v>201</v>
      </c>
      <c r="E103" s="4" t="s">
        <v>202</v>
      </c>
      <c r="F103" s="4" t="s">
        <v>578</v>
      </c>
      <c r="G103" s="4" t="s">
        <v>560</v>
      </c>
      <c r="H103" s="10">
        <v>150</v>
      </c>
      <c r="I103" s="4" t="s">
        <v>219</v>
      </c>
      <c r="J103" s="4" t="s">
        <v>555</v>
      </c>
      <c r="K103" s="7" t="s">
        <v>35</v>
      </c>
      <c r="L103" s="4" t="s">
        <v>204</v>
      </c>
    </row>
    <row r="104" spans="1:12" s="5" customFormat="1" ht="105" x14ac:dyDescent="0.25">
      <c r="A104" s="4">
        <f t="shared" si="1"/>
        <v>93</v>
      </c>
      <c r="B104" s="4" t="s">
        <v>187</v>
      </c>
      <c r="C104" s="4" t="s">
        <v>200</v>
      </c>
      <c r="D104" s="4" t="s">
        <v>201</v>
      </c>
      <c r="E104" s="4" t="s">
        <v>202</v>
      </c>
      <c r="F104" s="4" t="s">
        <v>579</v>
      </c>
      <c r="G104" s="4" t="s">
        <v>560</v>
      </c>
      <c r="H104" s="10">
        <v>200</v>
      </c>
      <c r="I104" s="4" t="s">
        <v>219</v>
      </c>
      <c r="J104" s="4" t="s">
        <v>555</v>
      </c>
      <c r="K104" s="7" t="s">
        <v>35</v>
      </c>
      <c r="L104" s="4" t="s">
        <v>204</v>
      </c>
    </row>
    <row r="105" spans="1:12" s="5" customFormat="1" ht="105" x14ac:dyDescent="0.25">
      <c r="A105" s="4">
        <f t="shared" si="1"/>
        <v>94</v>
      </c>
      <c r="B105" s="4" t="s">
        <v>187</v>
      </c>
      <c r="C105" s="4" t="s">
        <v>200</v>
      </c>
      <c r="D105" s="4" t="s">
        <v>201</v>
      </c>
      <c r="E105" s="4" t="s">
        <v>202</v>
      </c>
      <c r="F105" s="4" t="s">
        <v>580</v>
      </c>
      <c r="G105" s="4" t="s">
        <v>560</v>
      </c>
      <c r="H105" s="10">
        <v>3</v>
      </c>
      <c r="I105" s="4" t="s">
        <v>547</v>
      </c>
      <c r="J105" s="4" t="s">
        <v>581</v>
      </c>
      <c r="K105" s="7" t="s">
        <v>35</v>
      </c>
      <c r="L105" s="4" t="s">
        <v>204</v>
      </c>
    </row>
    <row r="106" spans="1:12" s="5" customFormat="1" ht="105" x14ac:dyDescent="0.25">
      <c r="A106" s="4">
        <f t="shared" si="1"/>
        <v>95</v>
      </c>
      <c r="B106" s="4" t="s">
        <v>187</v>
      </c>
      <c r="C106" s="4" t="s">
        <v>200</v>
      </c>
      <c r="D106" s="4" t="s">
        <v>201</v>
      </c>
      <c r="E106" s="4" t="s">
        <v>202</v>
      </c>
      <c r="F106" s="4" t="s">
        <v>582</v>
      </c>
      <c r="G106" s="4" t="s">
        <v>560</v>
      </c>
      <c r="H106" s="10">
        <v>1</v>
      </c>
      <c r="I106" s="4" t="s">
        <v>547</v>
      </c>
      <c r="J106" s="4" t="s">
        <v>581</v>
      </c>
      <c r="K106" s="7" t="s">
        <v>35</v>
      </c>
      <c r="L106" s="4" t="s">
        <v>204</v>
      </c>
    </row>
    <row r="107" spans="1:12" s="5" customFormat="1" ht="150" x14ac:dyDescent="0.25">
      <c r="A107" s="4">
        <f t="shared" si="1"/>
        <v>96</v>
      </c>
      <c r="B107" s="4" t="s">
        <v>187</v>
      </c>
      <c r="C107" s="4" t="s">
        <v>200</v>
      </c>
      <c r="D107" s="4" t="s">
        <v>201</v>
      </c>
      <c r="E107" s="4" t="s">
        <v>202</v>
      </c>
      <c r="F107" s="4" t="s">
        <v>583</v>
      </c>
      <c r="G107" s="4" t="s">
        <v>560</v>
      </c>
      <c r="H107" s="10">
        <v>1</v>
      </c>
      <c r="I107" s="4" t="s">
        <v>547</v>
      </c>
      <c r="J107" s="4" t="s">
        <v>581</v>
      </c>
      <c r="K107" s="7" t="s">
        <v>35</v>
      </c>
      <c r="L107" s="4" t="s">
        <v>204</v>
      </c>
    </row>
    <row r="108" spans="1:12" s="5" customFormat="1" ht="120" x14ac:dyDescent="0.25">
      <c r="A108" s="4">
        <f t="shared" si="1"/>
        <v>97</v>
      </c>
      <c r="B108" s="4" t="s">
        <v>187</v>
      </c>
      <c r="C108" s="4" t="s">
        <v>200</v>
      </c>
      <c r="D108" s="4" t="s">
        <v>201</v>
      </c>
      <c r="E108" s="4" t="s">
        <v>202</v>
      </c>
      <c r="F108" s="4" t="s">
        <v>584</v>
      </c>
      <c r="G108" s="4" t="s">
        <v>560</v>
      </c>
      <c r="H108" s="10">
        <v>1</v>
      </c>
      <c r="I108" s="4" t="s">
        <v>547</v>
      </c>
      <c r="J108" s="4" t="s">
        <v>581</v>
      </c>
      <c r="K108" s="7" t="s">
        <v>35</v>
      </c>
      <c r="L108" s="4" t="s">
        <v>204</v>
      </c>
    </row>
    <row r="109" spans="1:12" s="5" customFormat="1" ht="60" x14ac:dyDescent="0.25">
      <c r="A109" s="4">
        <f t="shared" si="1"/>
        <v>98</v>
      </c>
      <c r="B109" s="4" t="s">
        <v>187</v>
      </c>
      <c r="C109" s="4" t="s">
        <v>200</v>
      </c>
      <c r="D109" s="4" t="s">
        <v>201</v>
      </c>
      <c r="E109" s="4" t="s">
        <v>202</v>
      </c>
      <c r="F109" s="4" t="s">
        <v>585</v>
      </c>
      <c r="G109" s="4" t="s">
        <v>236</v>
      </c>
      <c r="H109" s="10">
        <v>270</v>
      </c>
      <c r="I109" s="4" t="s">
        <v>219</v>
      </c>
      <c r="J109" s="4" t="s">
        <v>555</v>
      </c>
      <c r="K109" s="7" t="s">
        <v>35</v>
      </c>
      <c r="L109" s="4" t="s">
        <v>204</v>
      </c>
    </row>
    <row r="110" spans="1:12" s="5" customFormat="1" ht="75" x14ac:dyDescent="0.25">
      <c r="A110" s="4">
        <f t="shared" si="1"/>
        <v>99</v>
      </c>
      <c r="B110" s="4" t="s">
        <v>187</v>
      </c>
      <c r="C110" s="4" t="s">
        <v>200</v>
      </c>
      <c r="D110" s="4" t="s">
        <v>201</v>
      </c>
      <c r="E110" s="4" t="s">
        <v>202</v>
      </c>
      <c r="F110" s="4" t="s">
        <v>586</v>
      </c>
      <c r="G110" s="4" t="s">
        <v>243</v>
      </c>
      <c r="H110" s="10">
        <v>320</v>
      </c>
      <c r="I110" s="4" t="s">
        <v>219</v>
      </c>
      <c r="J110" s="4" t="s">
        <v>555</v>
      </c>
      <c r="K110" s="7" t="s">
        <v>35</v>
      </c>
      <c r="L110" s="4" t="s">
        <v>204</v>
      </c>
    </row>
    <row r="111" spans="1:12" s="5" customFormat="1" ht="60" x14ac:dyDescent="0.25">
      <c r="A111" s="4">
        <f t="shared" si="1"/>
        <v>100</v>
      </c>
      <c r="B111" s="4" t="s">
        <v>187</v>
      </c>
      <c r="C111" s="4" t="s">
        <v>200</v>
      </c>
      <c r="D111" s="4" t="s">
        <v>201</v>
      </c>
      <c r="E111" s="4" t="s">
        <v>202</v>
      </c>
      <c r="F111" s="4" t="s">
        <v>587</v>
      </c>
      <c r="G111" s="4" t="s">
        <v>248</v>
      </c>
      <c r="H111" s="10">
        <v>340</v>
      </c>
      <c r="I111" s="4" t="s">
        <v>219</v>
      </c>
      <c r="J111" s="4" t="s">
        <v>555</v>
      </c>
      <c r="K111" s="7" t="s">
        <v>35</v>
      </c>
      <c r="L111" s="4" t="s">
        <v>204</v>
      </c>
    </row>
    <row r="112" spans="1:12" s="5" customFormat="1" ht="90" x14ac:dyDescent="0.25">
      <c r="A112" s="4">
        <f t="shared" si="1"/>
        <v>101</v>
      </c>
      <c r="B112" s="4" t="s">
        <v>187</v>
      </c>
      <c r="C112" s="4" t="s">
        <v>200</v>
      </c>
      <c r="D112" s="4" t="s">
        <v>201</v>
      </c>
      <c r="E112" s="4" t="s">
        <v>202</v>
      </c>
      <c r="F112" s="4" t="s">
        <v>588</v>
      </c>
      <c r="G112" s="4" t="s">
        <v>254</v>
      </c>
      <c r="H112" s="10">
        <v>1</v>
      </c>
      <c r="I112" s="4" t="s">
        <v>589</v>
      </c>
      <c r="J112" s="4" t="s">
        <v>581</v>
      </c>
      <c r="K112" s="7" t="s">
        <v>35</v>
      </c>
      <c r="L112" s="4" t="s">
        <v>204</v>
      </c>
    </row>
    <row r="113" spans="1:12" s="5" customFormat="1" ht="60" x14ac:dyDescent="0.25">
      <c r="A113" s="4">
        <f t="shared" si="1"/>
        <v>102</v>
      </c>
      <c r="B113" s="4" t="s">
        <v>187</v>
      </c>
      <c r="C113" s="4" t="s">
        <v>200</v>
      </c>
      <c r="D113" s="4" t="s">
        <v>201</v>
      </c>
      <c r="E113" s="4" t="s">
        <v>202</v>
      </c>
      <c r="F113" s="4" t="s">
        <v>590</v>
      </c>
      <c r="G113" s="4" t="s">
        <v>254</v>
      </c>
      <c r="H113" s="10">
        <v>1</v>
      </c>
      <c r="I113" s="4" t="s">
        <v>589</v>
      </c>
      <c r="J113" s="4" t="s">
        <v>581</v>
      </c>
      <c r="K113" s="7" t="s">
        <v>35</v>
      </c>
      <c r="L113" s="4" t="s">
        <v>204</v>
      </c>
    </row>
    <row r="114" spans="1:12" s="5" customFormat="1" ht="60" x14ac:dyDescent="0.25">
      <c r="A114" s="4">
        <f t="shared" si="1"/>
        <v>103</v>
      </c>
      <c r="B114" s="4" t="s">
        <v>187</v>
      </c>
      <c r="C114" s="4" t="s">
        <v>200</v>
      </c>
      <c r="D114" s="4" t="s">
        <v>201</v>
      </c>
      <c r="E114" s="4" t="s">
        <v>202</v>
      </c>
      <c r="F114" s="4" t="s">
        <v>591</v>
      </c>
      <c r="G114" s="4" t="s">
        <v>254</v>
      </c>
      <c r="H114" s="10">
        <v>1</v>
      </c>
      <c r="I114" s="4" t="s">
        <v>589</v>
      </c>
      <c r="J114" s="4" t="s">
        <v>581</v>
      </c>
      <c r="K114" s="7" t="s">
        <v>35</v>
      </c>
      <c r="L114" s="4" t="s">
        <v>204</v>
      </c>
    </row>
    <row r="115" spans="1:12" s="5" customFormat="1" ht="60" x14ac:dyDescent="0.25">
      <c r="A115" s="4">
        <f t="shared" si="1"/>
        <v>104</v>
      </c>
      <c r="B115" s="4" t="s">
        <v>187</v>
      </c>
      <c r="C115" s="4" t="s">
        <v>200</v>
      </c>
      <c r="D115" s="4" t="s">
        <v>201</v>
      </c>
      <c r="E115" s="4" t="s">
        <v>202</v>
      </c>
      <c r="F115" s="4" t="s">
        <v>592</v>
      </c>
      <c r="G115" s="4" t="s">
        <v>254</v>
      </c>
      <c r="H115" s="10">
        <v>1</v>
      </c>
      <c r="I115" s="4" t="s">
        <v>589</v>
      </c>
      <c r="J115" s="4" t="s">
        <v>581</v>
      </c>
      <c r="K115" s="7" t="s">
        <v>35</v>
      </c>
      <c r="L115" s="4" t="s">
        <v>204</v>
      </c>
    </row>
    <row r="116" spans="1:12" s="5" customFormat="1" ht="60" x14ac:dyDescent="0.25">
      <c r="A116" s="4">
        <f t="shared" si="1"/>
        <v>105</v>
      </c>
      <c r="B116" s="4" t="s">
        <v>187</v>
      </c>
      <c r="C116" s="4" t="s">
        <v>200</v>
      </c>
      <c r="D116" s="4" t="s">
        <v>201</v>
      </c>
      <c r="E116" s="4" t="s">
        <v>202</v>
      </c>
      <c r="F116" s="4" t="s">
        <v>593</v>
      </c>
      <c r="G116" s="4" t="s">
        <v>254</v>
      </c>
      <c r="H116" s="10">
        <v>1</v>
      </c>
      <c r="I116" s="4" t="s">
        <v>589</v>
      </c>
      <c r="J116" s="4" t="s">
        <v>581</v>
      </c>
      <c r="K116" s="7" t="s">
        <v>35</v>
      </c>
      <c r="L116" s="4" t="s">
        <v>204</v>
      </c>
    </row>
    <row r="117" spans="1:12" s="5" customFormat="1" ht="75" x14ac:dyDescent="0.25">
      <c r="A117" s="4">
        <f t="shared" si="1"/>
        <v>106</v>
      </c>
      <c r="B117" s="4" t="s">
        <v>187</v>
      </c>
      <c r="C117" s="4" t="s">
        <v>200</v>
      </c>
      <c r="D117" s="4" t="s">
        <v>201</v>
      </c>
      <c r="E117" s="4" t="s">
        <v>202</v>
      </c>
      <c r="F117" s="4" t="s">
        <v>594</v>
      </c>
      <c r="G117" s="4" t="s">
        <v>254</v>
      </c>
      <c r="H117" s="10">
        <v>1</v>
      </c>
      <c r="I117" s="4" t="s">
        <v>589</v>
      </c>
      <c r="J117" s="4" t="s">
        <v>581</v>
      </c>
      <c r="K117" s="7" t="s">
        <v>35</v>
      </c>
      <c r="L117" s="4" t="s">
        <v>204</v>
      </c>
    </row>
    <row r="118" spans="1:12" s="5" customFormat="1" ht="75" x14ac:dyDescent="0.25">
      <c r="A118" s="4">
        <f t="shared" si="1"/>
        <v>107</v>
      </c>
      <c r="B118" s="4" t="s">
        <v>187</v>
      </c>
      <c r="C118" s="4" t="s">
        <v>200</v>
      </c>
      <c r="D118" s="4" t="s">
        <v>201</v>
      </c>
      <c r="E118" s="4" t="s">
        <v>202</v>
      </c>
      <c r="F118" s="4" t="s">
        <v>595</v>
      </c>
      <c r="G118" s="4" t="s">
        <v>254</v>
      </c>
      <c r="H118" s="10">
        <v>1</v>
      </c>
      <c r="I118" s="4" t="s">
        <v>589</v>
      </c>
      <c r="J118" s="4" t="s">
        <v>581</v>
      </c>
      <c r="K118" s="7" t="s">
        <v>35</v>
      </c>
      <c r="L118" s="4" t="s">
        <v>204</v>
      </c>
    </row>
    <row r="119" spans="1:12" s="5" customFormat="1" ht="60" x14ac:dyDescent="0.25">
      <c r="A119" s="4">
        <f t="shared" si="1"/>
        <v>108</v>
      </c>
      <c r="B119" s="4" t="s">
        <v>187</v>
      </c>
      <c r="C119" s="4" t="s">
        <v>200</v>
      </c>
      <c r="D119" s="4" t="s">
        <v>201</v>
      </c>
      <c r="E119" s="4" t="s">
        <v>202</v>
      </c>
      <c r="F119" s="4" t="s">
        <v>596</v>
      </c>
      <c r="G119" s="4" t="s">
        <v>254</v>
      </c>
      <c r="H119" s="10">
        <v>1</v>
      </c>
      <c r="I119" s="4" t="s">
        <v>589</v>
      </c>
      <c r="J119" s="4" t="s">
        <v>581</v>
      </c>
      <c r="K119" s="7" t="s">
        <v>35</v>
      </c>
      <c r="L119" s="4" t="s">
        <v>204</v>
      </c>
    </row>
    <row r="120" spans="1:12" s="5" customFormat="1" ht="60" x14ac:dyDescent="0.25">
      <c r="A120" s="4">
        <f t="shared" si="1"/>
        <v>109</v>
      </c>
      <c r="B120" s="4" t="s">
        <v>187</v>
      </c>
      <c r="C120" s="4" t="s">
        <v>200</v>
      </c>
      <c r="D120" s="4" t="s">
        <v>201</v>
      </c>
      <c r="E120" s="4" t="s">
        <v>202</v>
      </c>
      <c r="F120" s="4" t="s">
        <v>597</v>
      </c>
      <c r="G120" s="4" t="s">
        <v>254</v>
      </c>
      <c r="H120" s="10">
        <v>1</v>
      </c>
      <c r="I120" s="4" t="s">
        <v>598</v>
      </c>
      <c r="J120" s="4" t="s">
        <v>581</v>
      </c>
      <c r="K120" s="7" t="s">
        <v>35</v>
      </c>
      <c r="L120" s="4" t="s">
        <v>204</v>
      </c>
    </row>
    <row r="121" spans="1:12" s="5" customFormat="1" ht="60" x14ac:dyDescent="0.25">
      <c r="A121" s="4">
        <f t="shared" si="1"/>
        <v>110</v>
      </c>
      <c r="B121" s="4" t="s">
        <v>187</v>
      </c>
      <c r="C121" s="4" t="s">
        <v>200</v>
      </c>
      <c r="D121" s="4" t="s">
        <v>201</v>
      </c>
      <c r="E121" s="4" t="s">
        <v>202</v>
      </c>
      <c r="F121" s="4" t="s">
        <v>599</v>
      </c>
      <c r="G121" s="4" t="s">
        <v>270</v>
      </c>
      <c r="H121" s="10">
        <v>1</v>
      </c>
      <c r="I121" s="4" t="s">
        <v>589</v>
      </c>
      <c r="J121" s="4" t="s">
        <v>581</v>
      </c>
      <c r="K121" s="7" t="s">
        <v>35</v>
      </c>
      <c r="L121" s="4" t="s">
        <v>204</v>
      </c>
    </row>
    <row r="122" spans="1:12" s="5" customFormat="1" ht="60" x14ac:dyDescent="0.25">
      <c r="A122" s="4">
        <f t="shared" si="1"/>
        <v>111</v>
      </c>
      <c r="B122" s="4" t="s">
        <v>187</v>
      </c>
      <c r="C122" s="4" t="s">
        <v>200</v>
      </c>
      <c r="D122" s="4" t="s">
        <v>201</v>
      </c>
      <c r="E122" s="4" t="s">
        <v>202</v>
      </c>
      <c r="F122" s="4" t="s">
        <v>600</v>
      </c>
      <c r="G122" s="4" t="s">
        <v>270</v>
      </c>
      <c r="H122" s="10">
        <v>1</v>
      </c>
      <c r="I122" s="4" t="s">
        <v>589</v>
      </c>
      <c r="J122" s="4" t="s">
        <v>581</v>
      </c>
      <c r="K122" s="7" t="s">
        <v>35</v>
      </c>
      <c r="L122" s="4" t="s">
        <v>204</v>
      </c>
    </row>
    <row r="123" spans="1:12" s="5" customFormat="1" ht="60" x14ac:dyDescent="0.25">
      <c r="A123" s="4">
        <f t="shared" si="1"/>
        <v>112</v>
      </c>
      <c r="B123" s="4" t="s">
        <v>187</v>
      </c>
      <c r="C123" s="4" t="s">
        <v>200</v>
      </c>
      <c r="D123" s="4" t="s">
        <v>201</v>
      </c>
      <c r="E123" s="4" t="s">
        <v>202</v>
      </c>
      <c r="F123" s="4" t="s">
        <v>601</v>
      </c>
      <c r="G123" s="4" t="s">
        <v>270</v>
      </c>
      <c r="H123" s="10">
        <v>350</v>
      </c>
      <c r="I123" s="4" t="s">
        <v>219</v>
      </c>
      <c r="J123" s="4" t="s">
        <v>555</v>
      </c>
      <c r="K123" s="7" t="s">
        <v>35</v>
      </c>
      <c r="L123" s="4" t="s">
        <v>204</v>
      </c>
    </row>
    <row r="124" spans="1:12" s="5" customFormat="1" ht="75" x14ac:dyDescent="0.25">
      <c r="A124" s="4">
        <f t="shared" si="1"/>
        <v>113</v>
      </c>
      <c r="B124" s="4" t="s">
        <v>187</v>
      </c>
      <c r="C124" s="4" t="s">
        <v>200</v>
      </c>
      <c r="D124" s="4" t="s">
        <v>201</v>
      </c>
      <c r="E124" s="4" t="s">
        <v>202</v>
      </c>
      <c r="F124" s="4" t="s">
        <v>602</v>
      </c>
      <c r="G124" s="4" t="s">
        <v>270</v>
      </c>
      <c r="H124" s="10">
        <v>1</v>
      </c>
      <c r="I124" s="4" t="s">
        <v>589</v>
      </c>
      <c r="J124" s="4" t="s">
        <v>581</v>
      </c>
      <c r="K124" s="7" t="s">
        <v>35</v>
      </c>
      <c r="L124" s="4" t="s">
        <v>204</v>
      </c>
    </row>
    <row r="125" spans="1:12" s="5" customFormat="1" ht="60" x14ac:dyDescent="0.25">
      <c r="A125" s="4">
        <f t="shared" si="1"/>
        <v>114</v>
      </c>
      <c r="B125" s="4" t="s">
        <v>187</v>
      </c>
      <c r="C125" s="4" t="s">
        <v>200</v>
      </c>
      <c r="D125" s="4" t="s">
        <v>201</v>
      </c>
      <c r="E125" s="4" t="s">
        <v>202</v>
      </c>
      <c r="F125" s="4" t="s">
        <v>208</v>
      </c>
      <c r="G125" s="4" t="s">
        <v>209</v>
      </c>
      <c r="H125" s="8">
        <v>1057</v>
      </c>
      <c r="I125" s="4" t="s">
        <v>210</v>
      </c>
      <c r="J125" s="7" t="s">
        <v>211</v>
      </c>
      <c r="K125" s="7" t="s">
        <v>35</v>
      </c>
      <c r="L125" s="4" t="s">
        <v>204</v>
      </c>
    </row>
    <row r="126" spans="1:12" s="5" customFormat="1" ht="60" x14ac:dyDescent="0.25">
      <c r="A126" s="4">
        <f t="shared" si="1"/>
        <v>115</v>
      </c>
      <c r="B126" s="4" t="s">
        <v>187</v>
      </c>
      <c r="C126" s="4" t="s">
        <v>188</v>
      </c>
      <c r="D126" s="4" t="s">
        <v>201</v>
      </c>
      <c r="E126" s="4" t="s">
        <v>202</v>
      </c>
      <c r="F126" s="4" t="s">
        <v>212</v>
      </c>
      <c r="G126" s="4" t="s">
        <v>213</v>
      </c>
      <c r="H126" s="8">
        <v>930</v>
      </c>
      <c r="I126" s="4" t="s">
        <v>214</v>
      </c>
      <c r="J126" s="7" t="s">
        <v>215</v>
      </c>
      <c r="K126" s="7" t="s">
        <v>35</v>
      </c>
      <c r="L126" s="4" t="s">
        <v>204</v>
      </c>
    </row>
    <row r="127" spans="1:12" s="5" customFormat="1" ht="60" x14ac:dyDescent="0.25">
      <c r="A127" s="4">
        <f t="shared" si="1"/>
        <v>116</v>
      </c>
      <c r="B127" s="4" t="s">
        <v>187</v>
      </c>
      <c r="C127" s="4" t="s">
        <v>188</v>
      </c>
      <c r="D127" s="4" t="s">
        <v>201</v>
      </c>
      <c r="E127" s="4" t="s">
        <v>202</v>
      </c>
      <c r="F127" s="4" t="s">
        <v>216</v>
      </c>
      <c r="G127" s="4" t="s">
        <v>217</v>
      </c>
      <c r="H127" s="8">
        <v>6000</v>
      </c>
      <c r="I127" s="4" t="s">
        <v>214</v>
      </c>
      <c r="J127" s="7" t="s">
        <v>215</v>
      </c>
      <c r="K127" s="7" t="s">
        <v>35</v>
      </c>
      <c r="L127" s="4" t="s">
        <v>204</v>
      </c>
    </row>
    <row r="128" spans="1:12" s="5" customFormat="1" ht="60" x14ac:dyDescent="0.25">
      <c r="A128" s="4">
        <f t="shared" si="1"/>
        <v>117</v>
      </c>
      <c r="B128" s="4" t="s">
        <v>187</v>
      </c>
      <c r="C128" s="4" t="s">
        <v>188</v>
      </c>
      <c r="D128" s="4" t="s">
        <v>201</v>
      </c>
      <c r="E128" s="4" t="s">
        <v>202</v>
      </c>
      <c r="F128" s="4" t="s">
        <v>218</v>
      </c>
      <c r="G128" s="4" t="s">
        <v>217</v>
      </c>
      <c r="H128" s="8">
        <v>1070</v>
      </c>
      <c r="I128" s="4" t="s">
        <v>219</v>
      </c>
      <c r="J128" s="7" t="s">
        <v>220</v>
      </c>
      <c r="K128" s="7" t="s">
        <v>35</v>
      </c>
      <c r="L128" s="4" t="s">
        <v>204</v>
      </c>
    </row>
    <row r="129" spans="1:12" s="5" customFormat="1" ht="60" x14ac:dyDescent="0.25">
      <c r="A129" s="4">
        <f t="shared" si="1"/>
        <v>118</v>
      </c>
      <c r="B129" s="4" t="s">
        <v>187</v>
      </c>
      <c r="C129" s="4" t="s">
        <v>188</v>
      </c>
      <c r="D129" s="4" t="s">
        <v>201</v>
      </c>
      <c r="E129" s="4" t="s">
        <v>202</v>
      </c>
      <c r="F129" s="4" t="s">
        <v>221</v>
      </c>
      <c r="G129" s="4" t="s">
        <v>217</v>
      </c>
      <c r="H129" s="8">
        <v>1400</v>
      </c>
      <c r="I129" s="4" t="s">
        <v>219</v>
      </c>
      <c r="J129" s="7" t="s">
        <v>220</v>
      </c>
      <c r="K129" s="7" t="s">
        <v>35</v>
      </c>
      <c r="L129" s="4" t="s">
        <v>204</v>
      </c>
    </row>
    <row r="130" spans="1:12" s="5" customFormat="1" ht="60" x14ac:dyDescent="0.25">
      <c r="A130" s="4">
        <f t="shared" si="1"/>
        <v>119</v>
      </c>
      <c r="B130" s="4" t="s">
        <v>187</v>
      </c>
      <c r="C130" s="4" t="s">
        <v>188</v>
      </c>
      <c r="D130" s="4" t="s">
        <v>201</v>
      </c>
      <c r="E130" s="4" t="s">
        <v>202</v>
      </c>
      <c r="F130" s="4" t="s">
        <v>222</v>
      </c>
      <c r="G130" s="4" t="s">
        <v>223</v>
      </c>
      <c r="H130" s="8">
        <v>13110</v>
      </c>
      <c r="I130" s="4" t="s">
        <v>219</v>
      </c>
      <c r="J130" s="7" t="s">
        <v>220</v>
      </c>
      <c r="K130" s="7" t="s">
        <v>35</v>
      </c>
      <c r="L130" s="4" t="s">
        <v>204</v>
      </c>
    </row>
    <row r="131" spans="1:12" s="5" customFormat="1" ht="60" x14ac:dyDescent="0.25">
      <c r="A131" s="4">
        <f t="shared" si="1"/>
        <v>120</v>
      </c>
      <c r="B131" s="4" t="s">
        <v>187</v>
      </c>
      <c r="C131" s="4" t="s">
        <v>188</v>
      </c>
      <c r="D131" s="4" t="s">
        <v>201</v>
      </c>
      <c r="E131" s="4" t="s">
        <v>202</v>
      </c>
      <c r="F131" s="4" t="s">
        <v>224</v>
      </c>
      <c r="G131" s="4" t="s">
        <v>223</v>
      </c>
      <c r="H131" s="8">
        <v>2870</v>
      </c>
      <c r="I131" s="4" t="s">
        <v>219</v>
      </c>
      <c r="J131" s="7" t="s">
        <v>220</v>
      </c>
      <c r="K131" s="7" t="s">
        <v>35</v>
      </c>
      <c r="L131" s="4" t="s">
        <v>204</v>
      </c>
    </row>
    <row r="132" spans="1:12" s="5" customFormat="1" ht="60" x14ac:dyDescent="0.25">
      <c r="A132" s="4">
        <f t="shared" si="1"/>
        <v>121</v>
      </c>
      <c r="B132" s="4" t="s">
        <v>187</v>
      </c>
      <c r="C132" s="4" t="s">
        <v>188</v>
      </c>
      <c r="D132" s="4" t="s">
        <v>201</v>
      </c>
      <c r="E132" s="4" t="s">
        <v>202</v>
      </c>
      <c r="F132" s="4" t="s">
        <v>225</v>
      </c>
      <c r="G132" s="4" t="s">
        <v>223</v>
      </c>
      <c r="H132" s="8">
        <v>2550</v>
      </c>
      <c r="I132" s="4" t="s">
        <v>219</v>
      </c>
      <c r="J132" s="7" t="s">
        <v>220</v>
      </c>
      <c r="K132" s="7" t="s">
        <v>35</v>
      </c>
      <c r="L132" s="4" t="s">
        <v>204</v>
      </c>
    </row>
    <row r="133" spans="1:12" s="5" customFormat="1" ht="60" x14ac:dyDescent="0.25">
      <c r="A133" s="4">
        <f t="shared" si="1"/>
        <v>122</v>
      </c>
      <c r="B133" s="4" t="s">
        <v>187</v>
      </c>
      <c r="C133" s="4" t="s">
        <v>188</v>
      </c>
      <c r="D133" s="4" t="s">
        <v>201</v>
      </c>
      <c r="E133" s="4" t="s">
        <v>202</v>
      </c>
      <c r="F133" s="4" t="s">
        <v>226</v>
      </c>
      <c r="G133" s="4" t="s">
        <v>223</v>
      </c>
      <c r="H133" s="8">
        <v>7786</v>
      </c>
      <c r="I133" s="4" t="s">
        <v>219</v>
      </c>
      <c r="J133" s="7" t="s">
        <v>220</v>
      </c>
      <c r="K133" s="7" t="s">
        <v>35</v>
      </c>
      <c r="L133" s="4" t="s">
        <v>204</v>
      </c>
    </row>
    <row r="134" spans="1:12" s="5" customFormat="1" ht="60" x14ac:dyDescent="0.25">
      <c r="A134" s="4">
        <f t="shared" si="1"/>
        <v>123</v>
      </c>
      <c r="B134" s="4" t="s">
        <v>187</v>
      </c>
      <c r="C134" s="4" t="s">
        <v>188</v>
      </c>
      <c r="D134" s="4" t="s">
        <v>201</v>
      </c>
      <c r="E134" s="4" t="s">
        <v>202</v>
      </c>
      <c r="F134" s="4" t="s">
        <v>227</v>
      </c>
      <c r="G134" s="4" t="s">
        <v>223</v>
      </c>
      <c r="H134" s="8">
        <v>3630</v>
      </c>
      <c r="I134" s="4" t="s">
        <v>219</v>
      </c>
      <c r="J134" s="7" t="s">
        <v>220</v>
      </c>
      <c r="K134" s="7" t="s">
        <v>35</v>
      </c>
      <c r="L134" s="4" t="s">
        <v>204</v>
      </c>
    </row>
    <row r="135" spans="1:12" s="5" customFormat="1" ht="60" x14ac:dyDescent="0.25">
      <c r="A135" s="4">
        <f t="shared" si="1"/>
        <v>124</v>
      </c>
      <c r="B135" s="4" t="s">
        <v>187</v>
      </c>
      <c r="C135" s="4" t="s">
        <v>188</v>
      </c>
      <c r="D135" s="4" t="s">
        <v>201</v>
      </c>
      <c r="E135" s="4" t="s">
        <v>202</v>
      </c>
      <c r="F135" s="4" t="s">
        <v>228</v>
      </c>
      <c r="G135" s="4" t="s">
        <v>223</v>
      </c>
      <c r="H135" s="8">
        <v>5700</v>
      </c>
      <c r="I135" s="4" t="s">
        <v>219</v>
      </c>
      <c r="J135" s="7" t="s">
        <v>220</v>
      </c>
      <c r="K135" s="7" t="s">
        <v>35</v>
      </c>
      <c r="L135" s="4" t="s">
        <v>204</v>
      </c>
    </row>
    <row r="136" spans="1:12" s="5" customFormat="1" ht="60" x14ac:dyDescent="0.25">
      <c r="A136" s="4">
        <f t="shared" si="1"/>
        <v>125</v>
      </c>
      <c r="B136" s="4" t="s">
        <v>187</v>
      </c>
      <c r="C136" s="4" t="s">
        <v>188</v>
      </c>
      <c r="D136" s="4" t="s">
        <v>201</v>
      </c>
      <c r="E136" s="4" t="s">
        <v>202</v>
      </c>
      <c r="F136" s="4" t="s">
        <v>229</v>
      </c>
      <c r="G136" s="4" t="s">
        <v>223</v>
      </c>
      <c r="H136" s="8">
        <v>2100</v>
      </c>
      <c r="I136" s="4" t="s">
        <v>219</v>
      </c>
      <c r="J136" s="7" t="s">
        <v>220</v>
      </c>
      <c r="K136" s="7" t="s">
        <v>35</v>
      </c>
      <c r="L136" s="4" t="s">
        <v>204</v>
      </c>
    </row>
    <row r="137" spans="1:12" s="5" customFormat="1" ht="60" x14ac:dyDescent="0.25">
      <c r="A137" s="4">
        <f t="shared" si="1"/>
        <v>126</v>
      </c>
      <c r="B137" s="4" t="s">
        <v>187</v>
      </c>
      <c r="C137" s="4" t="s">
        <v>188</v>
      </c>
      <c r="D137" s="4" t="s">
        <v>201</v>
      </c>
      <c r="E137" s="4" t="s">
        <v>202</v>
      </c>
      <c r="F137" s="4" t="s">
        <v>230</v>
      </c>
      <c r="G137" s="4" t="s">
        <v>223</v>
      </c>
      <c r="H137" s="8">
        <v>1500</v>
      </c>
      <c r="I137" s="4" t="s">
        <v>219</v>
      </c>
      <c r="J137" s="7" t="s">
        <v>220</v>
      </c>
      <c r="K137" s="7" t="s">
        <v>35</v>
      </c>
      <c r="L137" s="4" t="s">
        <v>204</v>
      </c>
    </row>
    <row r="138" spans="1:12" s="5" customFormat="1" ht="60" x14ac:dyDescent="0.25">
      <c r="A138" s="4">
        <f t="shared" si="1"/>
        <v>127</v>
      </c>
      <c r="B138" s="4" t="s">
        <v>187</v>
      </c>
      <c r="C138" s="4" t="s">
        <v>188</v>
      </c>
      <c r="D138" s="4" t="s">
        <v>201</v>
      </c>
      <c r="E138" s="4" t="s">
        <v>202</v>
      </c>
      <c r="F138" s="4" t="s">
        <v>231</v>
      </c>
      <c r="G138" s="4" t="s">
        <v>223</v>
      </c>
      <c r="H138" s="8">
        <v>1480</v>
      </c>
      <c r="I138" s="4" t="s">
        <v>232</v>
      </c>
      <c r="J138" s="7" t="s">
        <v>233</v>
      </c>
      <c r="K138" s="7" t="s">
        <v>35</v>
      </c>
      <c r="L138" s="4" t="s">
        <v>204</v>
      </c>
    </row>
    <row r="139" spans="1:12" s="5" customFormat="1" ht="60" x14ac:dyDescent="0.25">
      <c r="A139" s="4">
        <f t="shared" si="1"/>
        <v>128</v>
      </c>
      <c r="B139" s="4" t="s">
        <v>187</v>
      </c>
      <c r="C139" s="4" t="s">
        <v>188</v>
      </c>
      <c r="D139" s="4" t="s">
        <v>201</v>
      </c>
      <c r="E139" s="4" t="s">
        <v>202</v>
      </c>
      <c r="F139" s="4" t="s">
        <v>234</v>
      </c>
      <c r="G139" s="4" t="s">
        <v>223</v>
      </c>
      <c r="H139" s="8">
        <v>4416</v>
      </c>
      <c r="I139" s="4" t="s">
        <v>232</v>
      </c>
      <c r="J139" s="7" t="s">
        <v>233</v>
      </c>
      <c r="K139" s="7" t="s">
        <v>35</v>
      </c>
      <c r="L139" s="4" t="s">
        <v>204</v>
      </c>
    </row>
    <row r="140" spans="1:12" s="5" customFormat="1" ht="60" x14ac:dyDescent="0.25">
      <c r="A140" s="4">
        <f t="shared" si="1"/>
        <v>129</v>
      </c>
      <c r="B140" s="4" t="s">
        <v>187</v>
      </c>
      <c r="C140" s="4" t="s">
        <v>188</v>
      </c>
      <c r="D140" s="4" t="s">
        <v>201</v>
      </c>
      <c r="E140" s="4" t="s">
        <v>202</v>
      </c>
      <c r="F140" s="4" t="s">
        <v>235</v>
      </c>
      <c r="G140" s="4" t="s">
        <v>236</v>
      </c>
      <c r="H140" s="4">
        <v>650</v>
      </c>
      <c r="I140" s="4" t="s">
        <v>237</v>
      </c>
      <c r="J140" s="7" t="s">
        <v>238</v>
      </c>
      <c r="K140" s="7" t="s">
        <v>35</v>
      </c>
      <c r="L140" s="4" t="s">
        <v>204</v>
      </c>
    </row>
    <row r="141" spans="1:12" s="5" customFormat="1" ht="60" x14ac:dyDescent="0.25">
      <c r="A141" s="4">
        <f t="shared" si="1"/>
        <v>130</v>
      </c>
      <c r="B141" s="4" t="s">
        <v>187</v>
      </c>
      <c r="C141" s="4" t="s">
        <v>188</v>
      </c>
      <c r="D141" s="4" t="s">
        <v>201</v>
      </c>
      <c r="E141" s="4" t="s">
        <v>202</v>
      </c>
      <c r="F141" s="4" t="s">
        <v>239</v>
      </c>
      <c r="G141" s="4" t="s">
        <v>236</v>
      </c>
      <c r="H141" s="4">
        <v>450</v>
      </c>
      <c r="I141" s="4" t="s">
        <v>240</v>
      </c>
      <c r="J141" s="7" t="s">
        <v>241</v>
      </c>
      <c r="K141" s="7" t="s">
        <v>35</v>
      </c>
      <c r="L141" s="4" t="s">
        <v>204</v>
      </c>
    </row>
    <row r="142" spans="1:12" s="5" customFormat="1" ht="60" x14ac:dyDescent="0.25">
      <c r="A142" s="4">
        <f t="shared" ref="A142:A205" si="2">+A141+1</f>
        <v>131</v>
      </c>
      <c r="B142" s="4" t="s">
        <v>187</v>
      </c>
      <c r="C142" s="4" t="s">
        <v>188</v>
      </c>
      <c r="D142" s="4" t="s">
        <v>201</v>
      </c>
      <c r="E142" s="4" t="s">
        <v>202</v>
      </c>
      <c r="F142" s="4" t="s">
        <v>242</v>
      </c>
      <c r="G142" s="4" t="s">
        <v>243</v>
      </c>
      <c r="H142" s="8">
        <v>3000</v>
      </c>
      <c r="I142" s="4" t="s">
        <v>219</v>
      </c>
      <c r="J142" s="7" t="s">
        <v>220</v>
      </c>
      <c r="K142" s="7" t="s">
        <v>35</v>
      </c>
      <c r="L142" s="4" t="s">
        <v>204</v>
      </c>
    </row>
    <row r="143" spans="1:12" s="5" customFormat="1" ht="75" x14ac:dyDescent="0.25">
      <c r="A143" s="4">
        <f t="shared" si="2"/>
        <v>132</v>
      </c>
      <c r="B143" s="4" t="s">
        <v>187</v>
      </c>
      <c r="C143" s="4" t="s">
        <v>188</v>
      </c>
      <c r="D143" s="4" t="s">
        <v>201</v>
      </c>
      <c r="E143" s="4" t="s">
        <v>202</v>
      </c>
      <c r="F143" s="4" t="s">
        <v>244</v>
      </c>
      <c r="G143" s="4" t="s">
        <v>243</v>
      </c>
      <c r="H143" s="4">
        <v>315</v>
      </c>
      <c r="I143" s="4" t="s">
        <v>245</v>
      </c>
      <c r="J143" s="7" t="s">
        <v>245</v>
      </c>
      <c r="K143" s="7" t="s">
        <v>35</v>
      </c>
      <c r="L143" s="4" t="s">
        <v>204</v>
      </c>
    </row>
    <row r="144" spans="1:12" s="5" customFormat="1" ht="60" x14ac:dyDescent="0.25">
      <c r="A144" s="4">
        <f t="shared" si="2"/>
        <v>133</v>
      </c>
      <c r="B144" s="4" t="s">
        <v>187</v>
      </c>
      <c r="C144" s="4" t="s">
        <v>188</v>
      </c>
      <c r="D144" s="4" t="s">
        <v>201</v>
      </c>
      <c r="E144" s="4" t="s">
        <v>202</v>
      </c>
      <c r="F144" s="4" t="s">
        <v>246</v>
      </c>
      <c r="G144" s="4" t="s">
        <v>243</v>
      </c>
      <c r="H144" s="4">
        <v>450</v>
      </c>
      <c r="I144" s="4" t="s">
        <v>219</v>
      </c>
      <c r="J144" s="7" t="s">
        <v>245</v>
      </c>
      <c r="K144" s="7" t="s">
        <v>35</v>
      </c>
      <c r="L144" s="4" t="s">
        <v>204</v>
      </c>
    </row>
    <row r="145" spans="1:12" s="5" customFormat="1" ht="60" x14ac:dyDescent="0.25">
      <c r="A145" s="4">
        <f t="shared" si="2"/>
        <v>134</v>
      </c>
      <c r="B145" s="4" t="s">
        <v>187</v>
      </c>
      <c r="C145" s="4" t="s">
        <v>188</v>
      </c>
      <c r="D145" s="4" t="s">
        <v>201</v>
      </c>
      <c r="E145" s="4" t="s">
        <v>202</v>
      </c>
      <c r="F145" s="4" t="s">
        <v>247</v>
      </c>
      <c r="G145" s="4" t="s">
        <v>248</v>
      </c>
      <c r="H145" s="4">
        <v>840</v>
      </c>
      <c r="I145" s="4" t="s">
        <v>219</v>
      </c>
      <c r="J145" s="7" t="s">
        <v>220</v>
      </c>
      <c r="K145" s="7" t="s">
        <v>35</v>
      </c>
      <c r="L145" s="4" t="s">
        <v>204</v>
      </c>
    </row>
    <row r="146" spans="1:12" s="5" customFormat="1" ht="60" x14ac:dyDescent="0.25">
      <c r="A146" s="4">
        <f t="shared" si="2"/>
        <v>135</v>
      </c>
      <c r="B146" s="4" t="s">
        <v>187</v>
      </c>
      <c r="C146" s="4" t="s">
        <v>188</v>
      </c>
      <c r="D146" s="4" t="s">
        <v>201</v>
      </c>
      <c r="E146" s="4" t="s">
        <v>202</v>
      </c>
      <c r="F146" s="4" t="s">
        <v>249</v>
      </c>
      <c r="G146" s="4" t="s">
        <v>248</v>
      </c>
      <c r="H146" s="4">
        <v>720</v>
      </c>
      <c r="I146" s="4" t="s">
        <v>219</v>
      </c>
      <c r="J146" s="7" t="s">
        <v>220</v>
      </c>
      <c r="K146" s="7" t="s">
        <v>35</v>
      </c>
      <c r="L146" s="4" t="s">
        <v>204</v>
      </c>
    </row>
    <row r="147" spans="1:12" s="5" customFormat="1" ht="60" x14ac:dyDescent="0.25">
      <c r="A147" s="4">
        <f t="shared" si="2"/>
        <v>136</v>
      </c>
      <c r="B147" s="4" t="s">
        <v>187</v>
      </c>
      <c r="C147" s="4" t="s">
        <v>188</v>
      </c>
      <c r="D147" s="4" t="s">
        <v>201</v>
      </c>
      <c r="E147" s="4" t="s">
        <v>202</v>
      </c>
      <c r="F147" s="4" t="s">
        <v>250</v>
      </c>
      <c r="G147" s="4" t="s">
        <v>248</v>
      </c>
      <c r="H147" s="4">
        <v>360</v>
      </c>
      <c r="I147" s="4" t="s">
        <v>251</v>
      </c>
      <c r="J147" s="7" t="s">
        <v>241</v>
      </c>
      <c r="K147" s="7" t="s">
        <v>35</v>
      </c>
      <c r="L147" s="4" t="s">
        <v>204</v>
      </c>
    </row>
    <row r="148" spans="1:12" s="5" customFormat="1" ht="60" x14ac:dyDescent="0.25">
      <c r="A148" s="4">
        <f t="shared" si="2"/>
        <v>137</v>
      </c>
      <c r="B148" s="4" t="s">
        <v>187</v>
      </c>
      <c r="C148" s="4" t="s">
        <v>188</v>
      </c>
      <c r="D148" s="4" t="s">
        <v>201</v>
      </c>
      <c r="E148" s="4" t="s">
        <v>202</v>
      </c>
      <c r="F148" s="4" t="s">
        <v>252</v>
      </c>
      <c r="G148" s="4" t="s">
        <v>248</v>
      </c>
      <c r="H148" s="4">
        <v>240</v>
      </c>
      <c r="I148" s="4" t="s">
        <v>219</v>
      </c>
      <c r="J148" s="7" t="s">
        <v>220</v>
      </c>
      <c r="K148" s="7" t="s">
        <v>35</v>
      </c>
      <c r="L148" s="4" t="s">
        <v>204</v>
      </c>
    </row>
    <row r="149" spans="1:12" s="5" customFormat="1" ht="60" x14ac:dyDescent="0.25">
      <c r="A149" s="4">
        <f t="shared" si="2"/>
        <v>138</v>
      </c>
      <c r="B149" s="4" t="s">
        <v>187</v>
      </c>
      <c r="C149" s="4" t="s">
        <v>188</v>
      </c>
      <c r="D149" s="4" t="s">
        <v>201</v>
      </c>
      <c r="E149" s="4" t="s">
        <v>202</v>
      </c>
      <c r="F149" s="4" t="s">
        <v>253</v>
      </c>
      <c r="G149" s="4" t="s">
        <v>254</v>
      </c>
      <c r="H149" s="4">
        <v>3</v>
      </c>
      <c r="I149" s="4" t="s">
        <v>255</v>
      </c>
      <c r="J149" s="7" t="s">
        <v>256</v>
      </c>
      <c r="K149" s="7" t="s">
        <v>35</v>
      </c>
      <c r="L149" s="4" t="s">
        <v>204</v>
      </c>
    </row>
    <row r="150" spans="1:12" s="5" customFormat="1" ht="60" x14ac:dyDescent="0.25">
      <c r="A150" s="4">
        <f t="shared" si="2"/>
        <v>139</v>
      </c>
      <c r="B150" s="4" t="s">
        <v>187</v>
      </c>
      <c r="C150" s="4" t="s">
        <v>188</v>
      </c>
      <c r="D150" s="4" t="s">
        <v>257</v>
      </c>
      <c r="E150" s="4" t="s">
        <v>202</v>
      </c>
      <c r="F150" s="4" t="s">
        <v>258</v>
      </c>
      <c r="G150" s="4" t="s">
        <v>254</v>
      </c>
      <c r="H150" s="6">
        <v>1</v>
      </c>
      <c r="I150" s="4" t="s">
        <v>259</v>
      </c>
      <c r="J150" s="7" t="s">
        <v>147</v>
      </c>
      <c r="K150" s="7" t="s">
        <v>21</v>
      </c>
      <c r="L150" s="4" t="s">
        <v>204</v>
      </c>
    </row>
    <row r="151" spans="1:12" s="5" customFormat="1" ht="60" x14ac:dyDescent="0.25">
      <c r="A151" s="4">
        <f t="shared" si="2"/>
        <v>140</v>
      </c>
      <c r="B151" s="4" t="s">
        <v>187</v>
      </c>
      <c r="C151" s="4" t="s">
        <v>188</v>
      </c>
      <c r="D151" s="4" t="s">
        <v>201</v>
      </c>
      <c r="E151" s="4" t="s">
        <v>202</v>
      </c>
      <c r="F151" s="4" t="s">
        <v>260</v>
      </c>
      <c r="G151" s="4" t="s">
        <v>254</v>
      </c>
      <c r="H151" s="4">
        <v>13</v>
      </c>
      <c r="I151" s="4" t="s">
        <v>261</v>
      </c>
      <c r="J151" s="7" t="s">
        <v>262</v>
      </c>
      <c r="K151" s="7" t="s">
        <v>35</v>
      </c>
      <c r="L151" s="4" t="s">
        <v>204</v>
      </c>
    </row>
    <row r="152" spans="1:12" s="5" customFormat="1" ht="60" x14ac:dyDescent="0.25">
      <c r="A152" s="4">
        <f t="shared" si="2"/>
        <v>141</v>
      </c>
      <c r="B152" s="4" t="s">
        <v>187</v>
      </c>
      <c r="C152" s="4" t="s">
        <v>188</v>
      </c>
      <c r="D152" s="4" t="s">
        <v>201</v>
      </c>
      <c r="E152" s="4" t="s">
        <v>202</v>
      </c>
      <c r="F152" s="4" t="s">
        <v>263</v>
      </c>
      <c r="G152" s="4" t="s">
        <v>254</v>
      </c>
      <c r="H152" s="4">
        <v>12</v>
      </c>
      <c r="I152" s="4" t="s">
        <v>264</v>
      </c>
      <c r="J152" s="7" t="s">
        <v>265</v>
      </c>
      <c r="K152" s="7" t="s">
        <v>35</v>
      </c>
      <c r="L152" s="4" t="s">
        <v>204</v>
      </c>
    </row>
    <row r="153" spans="1:12" s="5" customFormat="1" ht="60" x14ac:dyDescent="0.25">
      <c r="A153" s="4">
        <f t="shared" si="2"/>
        <v>142</v>
      </c>
      <c r="B153" s="4" t="s">
        <v>187</v>
      </c>
      <c r="C153" s="4" t="s">
        <v>188</v>
      </c>
      <c r="D153" s="4" t="s">
        <v>201</v>
      </c>
      <c r="E153" s="4" t="s">
        <v>202</v>
      </c>
      <c r="F153" s="4" t="s">
        <v>266</v>
      </c>
      <c r="G153" s="4" t="s">
        <v>254</v>
      </c>
      <c r="H153" s="4">
        <v>37</v>
      </c>
      <c r="I153" s="4" t="s">
        <v>267</v>
      </c>
      <c r="J153" s="7" t="s">
        <v>268</v>
      </c>
      <c r="K153" s="7" t="s">
        <v>21</v>
      </c>
      <c r="L153" s="4" t="s">
        <v>204</v>
      </c>
    </row>
    <row r="154" spans="1:12" s="5" customFormat="1" ht="60" x14ac:dyDescent="0.25">
      <c r="A154" s="4">
        <f t="shared" si="2"/>
        <v>143</v>
      </c>
      <c r="B154" s="4" t="s">
        <v>187</v>
      </c>
      <c r="C154" s="4" t="s">
        <v>188</v>
      </c>
      <c r="D154" s="4" t="s">
        <v>201</v>
      </c>
      <c r="E154" s="4" t="s">
        <v>202</v>
      </c>
      <c r="F154" s="4" t="s">
        <v>269</v>
      </c>
      <c r="G154" s="4" t="s">
        <v>270</v>
      </c>
      <c r="H154" s="4">
        <v>3</v>
      </c>
      <c r="I154" s="4" t="s">
        <v>271</v>
      </c>
      <c r="J154" s="7" t="s">
        <v>272</v>
      </c>
      <c r="K154" s="7" t="s">
        <v>21</v>
      </c>
      <c r="L154" s="4" t="s">
        <v>204</v>
      </c>
    </row>
    <row r="155" spans="1:12" s="5" customFormat="1" ht="60" x14ac:dyDescent="0.25">
      <c r="A155" s="4">
        <f t="shared" si="2"/>
        <v>144</v>
      </c>
      <c r="B155" s="4" t="s">
        <v>187</v>
      </c>
      <c r="C155" s="4" t="s">
        <v>188</v>
      </c>
      <c r="D155" s="4" t="s">
        <v>201</v>
      </c>
      <c r="E155" s="4" t="s">
        <v>202</v>
      </c>
      <c r="F155" s="4" t="s">
        <v>273</v>
      </c>
      <c r="G155" s="4" t="s">
        <v>270</v>
      </c>
      <c r="H155" s="4">
        <v>3</v>
      </c>
      <c r="I155" s="4" t="s">
        <v>274</v>
      </c>
      <c r="J155" s="7" t="s">
        <v>275</v>
      </c>
      <c r="K155" s="7" t="s">
        <v>35</v>
      </c>
      <c r="L155" s="4" t="s">
        <v>204</v>
      </c>
    </row>
    <row r="156" spans="1:12" s="5" customFormat="1" ht="60" x14ac:dyDescent="0.25">
      <c r="A156" s="4">
        <f t="shared" si="2"/>
        <v>145</v>
      </c>
      <c r="B156" s="4" t="s">
        <v>187</v>
      </c>
      <c r="C156" s="4" t="s">
        <v>188</v>
      </c>
      <c r="D156" s="4" t="s">
        <v>201</v>
      </c>
      <c r="E156" s="4" t="s">
        <v>202</v>
      </c>
      <c r="F156" s="4" t="s">
        <v>276</v>
      </c>
      <c r="G156" s="4" t="s">
        <v>270</v>
      </c>
      <c r="H156" s="4">
        <v>3</v>
      </c>
      <c r="I156" s="4" t="s">
        <v>274</v>
      </c>
      <c r="J156" s="7" t="s">
        <v>275</v>
      </c>
      <c r="K156" s="7" t="s">
        <v>35</v>
      </c>
      <c r="L156" s="4" t="s">
        <v>204</v>
      </c>
    </row>
    <row r="157" spans="1:12" s="5" customFormat="1" ht="60" x14ac:dyDescent="0.25">
      <c r="A157" s="4">
        <f t="shared" si="2"/>
        <v>146</v>
      </c>
      <c r="B157" s="4" t="s">
        <v>187</v>
      </c>
      <c r="C157" s="4" t="s">
        <v>188</v>
      </c>
      <c r="D157" s="4" t="s">
        <v>201</v>
      </c>
      <c r="E157" s="4" t="s">
        <v>202</v>
      </c>
      <c r="F157" s="4" t="s">
        <v>277</v>
      </c>
      <c r="G157" s="4" t="s">
        <v>64</v>
      </c>
      <c r="H157" s="4">
        <v>780</v>
      </c>
      <c r="I157" s="4" t="s">
        <v>278</v>
      </c>
      <c r="J157" s="7" t="s">
        <v>279</v>
      </c>
      <c r="K157" s="7" t="s">
        <v>35</v>
      </c>
      <c r="L157" s="4" t="s">
        <v>204</v>
      </c>
    </row>
    <row r="158" spans="1:12" s="5" customFormat="1" ht="60" x14ac:dyDescent="0.25">
      <c r="A158" s="4">
        <f t="shared" si="2"/>
        <v>147</v>
      </c>
      <c r="B158" s="4" t="s">
        <v>187</v>
      </c>
      <c r="C158" s="4" t="s">
        <v>188</v>
      </c>
      <c r="D158" s="4" t="s">
        <v>201</v>
      </c>
      <c r="E158" s="4" t="s">
        <v>202</v>
      </c>
      <c r="F158" s="4" t="s">
        <v>280</v>
      </c>
      <c r="G158" s="4" t="s">
        <v>64</v>
      </c>
      <c r="H158" s="4">
        <v>1</v>
      </c>
      <c r="I158" s="4" t="s">
        <v>267</v>
      </c>
      <c r="J158" s="7" t="s">
        <v>275</v>
      </c>
      <c r="K158" s="7" t="s">
        <v>21</v>
      </c>
      <c r="L158" s="4" t="s">
        <v>204</v>
      </c>
    </row>
    <row r="159" spans="1:12" s="5" customFormat="1" ht="79.5" customHeight="1" x14ac:dyDescent="0.25">
      <c r="A159" s="4">
        <f t="shared" si="2"/>
        <v>148</v>
      </c>
      <c r="B159" s="4" t="s">
        <v>187</v>
      </c>
      <c r="C159" s="4" t="s">
        <v>188</v>
      </c>
      <c r="D159" s="4" t="s">
        <v>201</v>
      </c>
      <c r="E159" s="4" t="s">
        <v>202</v>
      </c>
      <c r="F159" s="4" t="s">
        <v>281</v>
      </c>
      <c r="G159" s="4" t="s">
        <v>64</v>
      </c>
      <c r="H159" s="4">
        <v>1</v>
      </c>
      <c r="I159" s="4" t="s">
        <v>267</v>
      </c>
      <c r="J159" s="7" t="s">
        <v>275</v>
      </c>
      <c r="K159" s="7" t="s">
        <v>21</v>
      </c>
      <c r="L159" s="4" t="s">
        <v>204</v>
      </c>
    </row>
    <row r="160" spans="1:12" s="5" customFormat="1" ht="73.5" customHeight="1" x14ac:dyDescent="0.25">
      <c r="A160" s="4">
        <f t="shared" si="2"/>
        <v>149</v>
      </c>
      <c r="B160" s="4" t="s">
        <v>187</v>
      </c>
      <c r="C160" s="4" t="s">
        <v>188</v>
      </c>
      <c r="D160" s="4" t="s">
        <v>201</v>
      </c>
      <c r="E160" s="4" t="s">
        <v>202</v>
      </c>
      <c r="F160" s="4" t="s">
        <v>282</v>
      </c>
      <c r="G160" s="4" t="s">
        <v>64</v>
      </c>
      <c r="H160" s="4">
        <v>1</v>
      </c>
      <c r="I160" s="4" t="s">
        <v>267</v>
      </c>
      <c r="J160" s="7" t="s">
        <v>275</v>
      </c>
      <c r="K160" s="7" t="s">
        <v>21</v>
      </c>
      <c r="L160" s="4" t="s">
        <v>204</v>
      </c>
    </row>
    <row r="161" spans="1:14" s="5" customFormat="1" ht="60" x14ac:dyDescent="0.25">
      <c r="A161" s="4">
        <f t="shared" si="2"/>
        <v>150</v>
      </c>
      <c r="B161" s="4" t="s">
        <v>187</v>
      </c>
      <c r="C161" s="4" t="s">
        <v>188</v>
      </c>
      <c r="D161" s="4" t="s">
        <v>201</v>
      </c>
      <c r="E161" s="4" t="s">
        <v>202</v>
      </c>
      <c r="F161" s="4" t="s">
        <v>283</v>
      </c>
      <c r="G161" s="4" t="s">
        <v>64</v>
      </c>
      <c r="H161" s="4">
        <v>3</v>
      </c>
      <c r="I161" s="4" t="s">
        <v>284</v>
      </c>
      <c r="J161" s="7" t="s">
        <v>275</v>
      </c>
      <c r="K161" s="7" t="s">
        <v>35</v>
      </c>
      <c r="L161" s="4" t="s">
        <v>204</v>
      </c>
    </row>
    <row r="162" spans="1:14" s="5" customFormat="1" ht="60" x14ac:dyDescent="0.25">
      <c r="A162" s="4">
        <f t="shared" si="2"/>
        <v>151</v>
      </c>
      <c r="B162" s="4" t="s">
        <v>187</v>
      </c>
      <c r="C162" s="4" t="s">
        <v>188</v>
      </c>
      <c r="D162" s="4" t="s">
        <v>201</v>
      </c>
      <c r="E162" s="4" t="s">
        <v>202</v>
      </c>
      <c r="F162" s="4" t="s">
        <v>285</v>
      </c>
      <c r="G162" s="4" t="s">
        <v>64</v>
      </c>
      <c r="H162" s="4">
        <v>3</v>
      </c>
      <c r="I162" s="4" t="s">
        <v>286</v>
      </c>
      <c r="J162" s="7" t="s">
        <v>275</v>
      </c>
      <c r="K162" s="7" t="s">
        <v>35</v>
      </c>
      <c r="L162" s="4" t="s">
        <v>204</v>
      </c>
    </row>
    <row r="163" spans="1:14" s="5" customFormat="1" ht="60" x14ac:dyDescent="0.25">
      <c r="A163" s="4">
        <f t="shared" si="2"/>
        <v>152</v>
      </c>
      <c r="B163" s="4" t="s">
        <v>187</v>
      </c>
      <c r="C163" s="4" t="s">
        <v>188</v>
      </c>
      <c r="D163" s="4" t="s">
        <v>201</v>
      </c>
      <c r="E163" s="4" t="s">
        <v>202</v>
      </c>
      <c r="F163" s="4" t="s">
        <v>287</v>
      </c>
      <c r="G163" s="4" t="s">
        <v>64</v>
      </c>
      <c r="H163" s="4">
        <v>1</v>
      </c>
      <c r="I163" s="4" t="s">
        <v>207</v>
      </c>
      <c r="J163" s="7" t="s">
        <v>275</v>
      </c>
      <c r="K163" s="7" t="s">
        <v>21</v>
      </c>
      <c r="L163" s="4" t="s">
        <v>204</v>
      </c>
    </row>
    <row r="164" spans="1:14" s="5" customFormat="1" ht="78.75" customHeight="1" x14ac:dyDescent="0.25">
      <c r="A164" s="4">
        <f t="shared" si="2"/>
        <v>153</v>
      </c>
      <c r="B164" s="4" t="s">
        <v>187</v>
      </c>
      <c r="C164" s="4" t="s">
        <v>188</v>
      </c>
      <c r="D164" s="4" t="s">
        <v>201</v>
      </c>
      <c r="E164" s="4" t="s">
        <v>202</v>
      </c>
      <c r="F164" s="4" t="s">
        <v>288</v>
      </c>
      <c r="G164" s="4" t="s">
        <v>64</v>
      </c>
      <c r="H164" s="4">
        <v>36</v>
      </c>
      <c r="I164" s="4" t="s">
        <v>289</v>
      </c>
      <c r="J164" s="7" t="s">
        <v>290</v>
      </c>
      <c r="K164" s="7" t="s">
        <v>35</v>
      </c>
      <c r="L164" s="4" t="s">
        <v>204</v>
      </c>
    </row>
    <row r="165" spans="1:14" s="5" customFormat="1" ht="60.75" customHeight="1" x14ac:dyDescent="0.25">
      <c r="A165" s="4">
        <f t="shared" si="2"/>
        <v>154</v>
      </c>
      <c r="B165" s="4" t="s">
        <v>187</v>
      </c>
      <c r="C165" s="4" t="s">
        <v>188</v>
      </c>
      <c r="D165" s="4" t="s">
        <v>189</v>
      </c>
      <c r="E165" s="4" t="s">
        <v>190</v>
      </c>
      <c r="F165" s="4" t="s">
        <v>192</v>
      </c>
      <c r="G165" s="4" t="s">
        <v>291</v>
      </c>
      <c r="H165" s="8">
        <v>14132</v>
      </c>
      <c r="I165" s="4" t="s">
        <v>292</v>
      </c>
      <c r="J165" s="7" t="s">
        <v>293</v>
      </c>
      <c r="K165" s="7" t="s">
        <v>35</v>
      </c>
      <c r="L165" s="4" t="s">
        <v>195</v>
      </c>
    </row>
    <row r="166" spans="1:14" s="5" customFormat="1" ht="68.25" customHeight="1" x14ac:dyDescent="0.25">
      <c r="A166" s="4">
        <f t="shared" si="2"/>
        <v>155</v>
      </c>
      <c r="B166" s="4" t="s">
        <v>187</v>
      </c>
      <c r="C166" s="4" t="s">
        <v>188</v>
      </c>
      <c r="D166" s="4" t="s">
        <v>189</v>
      </c>
      <c r="E166" s="4" t="s">
        <v>190</v>
      </c>
      <c r="F166" s="4" t="s">
        <v>294</v>
      </c>
      <c r="G166" s="4" t="s">
        <v>291</v>
      </c>
      <c r="H166" s="6">
        <v>1</v>
      </c>
      <c r="I166" s="4" t="s">
        <v>295</v>
      </c>
      <c r="J166" s="4" t="s">
        <v>194</v>
      </c>
      <c r="K166" s="7" t="s">
        <v>35</v>
      </c>
      <c r="L166" s="4" t="s">
        <v>195</v>
      </c>
    </row>
    <row r="167" spans="1:14" s="5" customFormat="1" ht="54" customHeight="1" x14ac:dyDescent="0.25">
      <c r="A167" s="4">
        <f t="shared" si="2"/>
        <v>156</v>
      </c>
      <c r="B167" s="4" t="s">
        <v>187</v>
      </c>
      <c r="C167" s="4" t="s">
        <v>188</v>
      </c>
      <c r="D167" s="4" t="s">
        <v>189</v>
      </c>
      <c r="E167" s="4" t="s">
        <v>190</v>
      </c>
      <c r="F167" s="4" t="s">
        <v>296</v>
      </c>
      <c r="G167" s="4" t="s">
        <v>297</v>
      </c>
      <c r="H167" s="6">
        <v>1</v>
      </c>
      <c r="I167" s="4" t="s">
        <v>298</v>
      </c>
      <c r="J167" s="4" t="s">
        <v>194</v>
      </c>
      <c r="K167" s="7" t="s">
        <v>35</v>
      </c>
      <c r="L167" s="4" t="s">
        <v>195</v>
      </c>
    </row>
    <row r="168" spans="1:14" s="5" customFormat="1" ht="61.5" customHeight="1" x14ac:dyDescent="0.25">
      <c r="A168" s="4">
        <f t="shared" si="2"/>
        <v>157</v>
      </c>
      <c r="B168" s="4" t="s">
        <v>187</v>
      </c>
      <c r="C168" s="4" t="s">
        <v>299</v>
      </c>
      <c r="D168" s="4" t="s">
        <v>189</v>
      </c>
      <c r="E168" s="4" t="s">
        <v>190</v>
      </c>
      <c r="F168" s="4" t="s">
        <v>300</v>
      </c>
      <c r="G168" s="4" t="s">
        <v>291</v>
      </c>
      <c r="H168" s="4">
        <v>240</v>
      </c>
      <c r="I168" s="4" t="s">
        <v>301</v>
      </c>
      <c r="J168" s="7" t="s">
        <v>302</v>
      </c>
      <c r="K168" s="7" t="s">
        <v>35</v>
      </c>
      <c r="L168" s="4" t="s">
        <v>195</v>
      </c>
    </row>
    <row r="169" spans="1:14" s="5" customFormat="1" ht="68.25" customHeight="1" x14ac:dyDescent="0.25">
      <c r="A169" s="4">
        <f t="shared" si="2"/>
        <v>158</v>
      </c>
      <c r="B169" s="4" t="s">
        <v>187</v>
      </c>
      <c r="C169" s="4" t="s">
        <v>299</v>
      </c>
      <c r="D169" s="4" t="s">
        <v>189</v>
      </c>
      <c r="E169" s="4" t="s">
        <v>190</v>
      </c>
      <c r="F169" s="4" t="s">
        <v>303</v>
      </c>
      <c r="G169" s="4" t="s">
        <v>291</v>
      </c>
      <c r="H169" s="8">
        <v>5197</v>
      </c>
      <c r="I169" s="4" t="s">
        <v>301</v>
      </c>
      <c r="J169" s="7" t="s">
        <v>304</v>
      </c>
      <c r="K169" s="7" t="s">
        <v>35</v>
      </c>
      <c r="L169" s="4" t="s">
        <v>195</v>
      </c>
    </row>
    <row r="170" spans="1:14" s="5" customFormat="1" ht="78.75" customHeight="1" x14ac:dyDescent="0.25">
      <c r="A170" s="4">
        <f t="shared" si="2"/>
        <v>159</v>
      </c>
      <c r="B170" s="4" t="s">
        <v>187</v>
      </c>
      <c r="C170" s="4" t="s">
        <v>200</v>
      </c>
      <c r="D170" s="4" t="s">
        <v>305</v>
      </c>
      <c r="E170" s="4" t="s">
        <v>306</v>
      </c>
      <c r="F170" s="4" t="s">
        <v>307</v>
      </c>
      <c r="G170" s="4" t="s">
        <v>308</v>
      </c>
      <c r="H170" s="4">
        <v>1</v>
      </c>
      <c r="I170" s="4" t="s">
        <v>309</v>
      </c>
      <c r="J170" s="7" t="s">
        <v>310</v>
      </c>
      <c r="K170" s="7" t="s">
        <v>35</v>
      </c>
      <c r="L170" s="4" t="s">
        <v>311</v>
      </c>
    </row>
    <row r="171" spans="1:14" s="5" customFormat="1" ht="68.25" customHeight="1" x14ac:dyDescent="0.25">
      <c r="A171" s="4">
        <f t="shared" si="2"/>
        <v>160</v>
      </c>
      <c r="B171" s="4" t="s">
        <v>187</v>
      </c>
      <c r="C171" s="4" t="s">
        <v>200</v>
      </c>
      <c r="D171" s="4" t="s">
        <v>305</v>
      </c>
      <c r="E171" s="4" t="s">
        <v>306</v>
      </c>
      <c r="F171" s="4" t="s">
        <v>312</v>
      </c>
      <c r="G171" s="4" t="s">
        <v>308</v>
      </c>
      <c r="H171" s="4">
        <v>1</v>
      </c>
      <c r="I171" s="4" t="s">
        <v>309</v>
      </c>
      <c r="J171" s="7" t="s">
        <v>310</v>
      </c>
      <c r="K171" s="7" t="s">
        <v>35</v>
      </c>
      <c r="L171" s="4" t="s">
        <v>311</v>
      </c>
    </row>
    <row r="172" spans="1:14" s="5" customFormat="1" ht="90" x14ac:dyDescent="0.25">
      <c r="A172" s="4">
        <f t="shared" si="2"/>
        <v>161</v>
      </c>
      <c r="B172" s="4" t="s">
        <v>187</v>
      </c>
      <c r="C172" s="4" t="s">
        <v>200</v>
      </c>
      <c r="D172" s="4" t="s">
        <v>305</v>
      </c>
      <c r="E172" s="4" t="s">
        <v>306</v>
      </c>
      <c r="F172" s="4" t="s">
        <v>313</v>
      </c>
      <c r="G172" s="4" t="s">
        <v>308</v>
      </c>
      <c r="H172" s="4">
        <v>1</v>
      </c>
      <c r="I172" s="4" t="s">
        <v>309</v>
      </c>
      <c r="J172" s="7" t="s">
        <v>310</v>
      </c>
      <c r="K172" s="7" t="s">
        <v>35</v>
      </c>
      <c r="L172" s="4" t="s">
        <v>311</v>
      </c>
      <c r="N172" s="5">
        <f>4815240767+15759233</f>
        <v>4831000000</v>
      </c>
    </row>
    <row r="173" spans="1:14" s="5" customFormat="1" ht="64.5" customHeight="1" x14ac:dyDescent="0.25">
      <c r="A173" s="4">
        <f t="shared" si="2"/>
        <v>162</v>
      </c>
      <c r="B173" s="4" t="s">
        <v>187</v>
      </c>
      <c r="C173" s="4" t="s">
        <v>200</v>
      </c>
      <c r="D173" s="4" t="s">
        <v>305</v>
      </c>
      <c r="E173" s="4" t="s">
        <v>306</v>
      </c>
      <c r="F173" s="4" t="s">
        <v>314</v>
      </c>
      <c r="G173" s="4" t="s">
        <v>308</v>
      </c>
      <c r="H173" s="4">
        <v>1</v>
      </c>
      <c r="I173" s="4" t="s">
        <v>315</v>
      </c>
      <c r="J173" s="7" t="s">
        <v>316</v>
      </c>
      <c r="K173" s="7" t="s">
        <v>21</v>
      </c>
      <c r="L173" s="4" t="s">
        <v>311</v>
      </c>
    </row>
    <row r="174" spans="1:14" s="5" customFormat="1" ht="75" x14ac:dyDescent="0.25">
      <c r="A174" s="4">
        <f t="shared" si="2"/>
        <v>163</v>
      </c>
      <c r="B174" s="4" t="s">
        <v>187</v>
      </c>
      <c r="C174" s="4" t="s">
        <v>200</v>
      </c>
      <c r="D174" s="4" t="s">
        <v>305</v>
      </c>
      <c r="E174" s="4" t="s">
        <v>306</v>
      </c>
      <c r="F174" s="4" t="s">
        <v>317</v>
      </c>
      <c r="G174" s="4" t="s">
        <v>308</v>
      </c>
      <c r="H174" s="4">
        <v>1</v>
      </c>
      <c r="I174" s="4" t="s">
        <v>315</v>
      </c>
      <c r="J174" s="7" t="s">
        <v>316</v>
      </c>
      <c r="K174" s="7" t="s">
        <v>21</v>
      </c>
      <c r="L174" s="4" t="s">
        <v>311</v>
      </c>
    </row>
    <row r="175" spans="1:14" s="5" customFormat="1" ht="78.75" customHeight="1" x14ac:dyDescent="0.25">
      <c r="A175" s="4">
        <f t="shared" si="2"/>
        <v>164</v>
      </c>
      <c r="B175" s="4" t="s">
        <v>187</v>
      </c>
      <c r="C175" s="4" t="s">
        <v>200</v>
      </c>
      <c r="D175" s="4" t="s">
        <v>305</v>
      </c>
      <c r="E175" s="4" t="s">
        <v>306</v>
      </c>
      <c r="F175" s="4" t="s">
        <v>318</v>
      </c>
      <c r="G175" s="4" t="s">
        <v>308</v>
      </c>
      <c r="H175" s="4">
        <v>12</v>
      </c>
      <c r="I175" s="4" t="s">
        <v>319</v>
      </c>
      <c r="J175" s="7" t="s">
        <v>310</v>
      </c>
      <c r="K175" s="7" t="s">
        <v>35</v>
      </c>
      <c r="L175" s="4" t="s">
        <v>311</v>
      </c>
    </row>
    <row r="176" spans="1:14" s="5" customFormat="1" ht="72.75" customHeight="1" x14ac:dyDescent="0.25">
      <c r="A176" s="4">
        <f t="shared" si="2"/>
        <v>165</v>
      </c>
      <c r="B176" s="4" t="s">
        <v>187</v>
      </c>
      <c r="C176" s="4" t="s">
        <v>200</v>
      </c>
      <c r="D176" s="4" t="s">
        <v>320</v>
      </c>
      <c r="E176" s="4" t="s">
        <v>321</v>
      </c>
      <c r="F176" s="4" t="s">
        <v>322</v>
      </c>
      <c r="G176" s="4" t="s">
        <v>308</v>
      </c>
      <c r="H176" s="4">
        <v>11</v>
      </c>
      <c r="I176" s="4" t="s">
        <v>323</v>
      </c>
      <c r="J176" s="7" t="s">
        <v>324</v>
      </c>
      <c r="K176" s="7" t="s">
        <v>35</v>
      </c>
      <c r="L176" s="4" t="s">
        <v>311</v>
      </c>
    </row>
    <row r="177" spans="1:12" s="5" customFormat="1" ht="63" customHeight="1" x14ac:dyDescent="0.25">
      <c r="A177" s="4">
        <f t="shared" si="2"/>
        <v>166</v>
      </c>
      <c r="B177" s="4" t="s">
        <v>187</v>
      </c>
      <c r="C177" s="4" t="s">
        <v>200</v>
      </c>
      <c r="D177" s="4" t="s">
        <v>320</v>
      </c>
      <c r="E177" s="4" t="s">
        <v>321</v>
      </c>
      <c r="F177" s="4" t="s">
        <v>325</v>
      </c>
      <c r="G177" s="4" t="s">
        <v>308</v>
      </c>
      <c r="H177" s="8">
        <v>1160</v>
      </c>
      <c r="I177" s="4" t="s">
        <v>326</v>
      </c>
      <c r="J177" s="7" t="s">
        <v>327</v>
      </c>
      <c r="K177" s="7" t="s">
        <v>35</v>
      </c>
      <c r="L177" s="4" t="s">
        <v>311</v>
      </c>
    </row>
    <row r="178" spans="1:12" s="5" customFormat="1" ht="63" customHeight="1" x14ac:dyDescent="0.25">
      <c r="A178" s="4">
        <f t="shared" si="2"/>
        <v>167</v>
      </c>
      <c r="B178" s="4" t="s">
        <v>187</v>
      </c>
      <c r="C178" s="4" t="s">
        <v>200</v>
      </c>
      <c r="D178" s="4" t="s">
        <v>320</v>
      </c>
      <c r="E178" s="4" t="s">
        <v>321</v>
      </c>
      <c r="F178" s="4" t="s">
        <v>328</v>
      </c>
      <c r="G178" s="4" t="s">
        <v>308</v>
      </c>
      <c r="H178" s="8">
        <v>2300</v>
      </c>
      <c r="I178" s="4" t="s">
        <v>329</v>
      </c>
      <c r="J178" s="7" t="s">
        <v>330</v>
      </c>
      <c r="K178" s="7" t="s">
        <v>35</v>
      </c>
      <c r="L178" s="4" t="s">
        <v>311</v>
      </c>
    </row>
    <row r="179" spans="1:12" s="5" customFormat="1" ht="60" customHeight="1" x14ac:dyDescent="0.25">
      <c r="A179" s="4">
        <f t="shared" si="2"/>
        <v>168</v>
      </c>
      <c r="B179" s="4" t="s">
        <v>187</v>
      </c>
      <c r="C179" s="4" t="s">
        <v>200</v>
      </c>
      <c r="D179" s="4" t="s">
        <v>320</v>
      </c>
      <c r="E179" s="4" t="s">
        <v>321</v>
      </c>
      <c r="F179" s="4" t="s">
        <v>331</v>
      </c>
      <c r="G179" s="4" t="s">
        <v>332</v>
      </c>
      <c r="H179" s="4">
        <v>3</v>
      </c>
      <c r="I179" s="4" t="s">
        <v>333</v>
      </c>
      <c r="J179" s="7" t="s">
        <v>334</v>
      </c>
      <c r="K179" s="7" t="s">
        <v>35</v>
      </c>
      <c r="L179" s="4" t="s">
        <v>311</v>
      </c>
    </row>
    <row r="180" spans="1:12" s="5" customFormat="1" ht="63.75" customHeight="1" x14ac:dyDescent="0.25">
      <c r="A180" s="4">
        <f t="shared" si="2"/>
        <v>169</v>
      </c>
      <c r="B180" s="4" t="s">
        <v>335</v>
      </c>
      <c r="C180" s="4" t="s">
        <v>336</v>
      </c>
      <c r="D180" s="4" t="s">
        <v>337</v>
      </c>
      <c r="E180" s="4" t="s">
        <v>338</v>
      </c>
      <c r="F180" s="4" t="s">
        <v>339</v>
      </c>
      <c r="G180" s="4" t="s">
        <v>340</v>
      </c>
      <c r="H180" s="4">
        <v>4</v>
      </c>
      <c r="I180" s="4" t="s">
        <v>315</v>
      </c>
      <c r="J180" s="7" t="s">
        <v>316</v>
      </c>
      <c r="K180" s="7" t="s">
        <v>21</v>
      </c>
      <c r="L180" s="4" t="s">
        <v>341</v>
      </c>
    </row>
    <row r="181" spans="1:12" s="5" customFormat="1" ht="75" customHeight="1" x14ac:dyDescent="0.25">
      <c r="A181" s="4">
        <f t="shared" si="2"/>
        <v>170</v>
      </c>
      <c r="B181" s="4" t="s">
        <v>342</v>
      </c>
      <c r="C181" s="4" t="s">
        <v>343</v>
      </c>
      <c r="D181" s="4" t="s">
        <v>337</v>
      </c>
      <c r="E181" s="4" t="s">
        <v>344</v>
      </c>
      <c r="F181" s="4" t="s">
        <v>345</v>
      </c>
      <c r="G181" s="4" t="s">
        <v>346</v>
      </c>
      <c r="H181" s="4">
        <v>505</v>
      </c>
      <c r="I181" s="4" t="s">
        <v>347</v>
      </c>
      <c r="J181" s="7" t="s">
        <v>348</v>
      </c>
      <c r="K181" s="7" t="s">
        <v>35</v>
      </c>
      <c r="L181" s="4" t="s">
        <v>349</v>
      </c>
    </row>
    <row r="182" spans="1:12" s="5" customFormat="1" ht="75" customHeight="1" x14ac:dyDescent="0.25">
      <c r="A182" s="4">
        <f t="shared" si="2"/>
        <v>171</v>
      </c>
      <c r="B182" s="4" t="s">
        <v>342</v>
      </c>
      <c r="C182" s="4" t="s">
        <v>343</v>
      </c>
      <c r="D182" s="4" t="s">
        <v>337</v>
      </c>
      <c r="E182" s="4" t="s">
        <v>344</v>
      </c>
      <c r="F182" s="4" t="s">
        <v>350</v>
      </c>
      <c r="G182" s="4" t="s">
        <v>351</v>
      </c>
      <c r="H182" s="4">
        <v>220</v>
      </c>
      <c r="I182" s="4" t="s">
        <v>352</v>
      </c>
      <c r="J182" s="7" t="s">
        <v>353</v>
      </c>
      <c r="K182" s="7" t="s">
        <v>35</v>
      </c>
      <c r="L182" s="4" t="s">
        <v>349</v>
      </c>
    </row>
    <row r="183" spans="1:12" s="5" customFormat="1" ht="75" customHeight="1" x14ac:dyDescent="0.25">
      <c r="A183" s="4">
        <f t="shared" si="2"/>
        <v>172</v>
      </c>
      <c r="B183" s="4" t="s">
        <v>342</v>
      </c>
      <c r="C183" s="4" t="s">
        <v>343</v>
      </c>
      <c r="D183" s="4" t="s">
        <v>337</v>
      </c>
      <c r="E183" s="4" t="s">
        <v>344</v>
      </c>
      <c r="F183" s="4" t="s">
        <v>354</v>
      </c>
      <c r="G183" s="4" t="s">
        <v>355</v>
      </c>
      <c r="H183" s="4">
        <v>1</v>
      </c>
      <c r="I183" s="4" t="s">
        <v>356</v>
      </c>
      <c r="J183" s="7" t="s">
        <v>357</v>
      </c>
      <c r="K183" s="7" t="s">
        <v>35</v>
      </c>
      <c r="L183" s="4" t="s">
        <v>349</v>
      </c>
    </row>
    <row r="184" spans="1:12" s="5" customFormat="1" ht="60" x14ac:dyDescent="0.25">
      <c r="A184" s="4">
        <f t="shared" si="2"/>
        <v>173</v>
      </c>
      <c r="B184" s="4" t="s">
        <v>335</v>
      </c>
      <c r="C184" s="4" t="s">
        <v>358</v>
      </c>
      <c r="D184" s="4" t="s">
        <v>337</v>
      </c>
      <c r="E184" s="4" t="s">
        <v>359</v>
      </c>
      <c r="F184" s="4" t="s">
        <v>360</v>
      </c>
      <c r="G184" s="4" t="s">
        <v>361</v>
      </c>
      <c r="H184" s="4">
        <v>1</v>
      </c>
      <c r="I184" s="4" t="s">
        <v>362</v>
      </c>
      <c r="J184" s="4" t="s">
        <v>363</v>
      </c>
      <c r="K184" s="4" t="s">
        <v>21</v>
      </c>
      <c r="L184" s="4" t="s">
        <v>364</v>
      </c>
    </row>
    <row r="185" spans="1:12" s="5" customFormat="1" ht="120" x14ac:dyDescent="0.25">
      <c r="A185" s="4">
        <f t="shared" si="2"/>
        <v>174</v>
      </c>
      <c r="B185" s="4" t="s">
        <v>335</v>
      </c>
      <c r="C185" s="4" t="s">
        <v>336</v>
      </c>
      <c r="D185" s="4" t="s">
        <v>257</v>
      </c>
      <c r="E185" s="4" t="s">
        <v>365</v>
      </c>
      <c r="F185" s="4" t="s">
        <v>366</v>
      </c>
      <c r="G185" s="4" t="s">
        <v>367</v>
      </c>
      <c r="H185" s="4">
        <v>2</v>
      </c>
      <c r="I185" s="4" t="s">
        <v>368</v>
      </c>
      <c r="J185" s="7" t="s">
        <v>316</v>
      </c>
      <c r="K185" s="7" t="s">
        <v>21</v>
      </c>
      <c r="L185" s="4" t="s">
        <v>369</v>
      </c>
    </row>
    <row r="186" spans="1:12" s="5" customFormat="1" ht="105" x14ac:dyDescent="0.25">
      <c r="A186" s="4">
        <f t="shared" si="2"/>
        <v>175</v>
      </c>
      <c r="B186" s="4" t="s">
        <v>335</v>
      </c>
      <c r="C186" s="4" t="s">
        <v>336</v>
      </c>
      <c r="D186" s="4" t="s">
        <v>67</v>
      </c>
      <c r="E186" s="4" t="s">
        <v>68</v>
      </c>
      <c r="F186" s="9" t="s">
        <v>370</v>
      </c>
      <c r="G186" s="9" t="s">
        <v>371</v>
      </c>
      <c r="H186" s="9">
        <v>4</v>
      </c>
      <c r="I186" s="9" t="s">
        <v>372</v>
      </c>
      <c r="J186" s="7" t="s">
        <v>373</v>
      </c>
      <c r="K186" s="7" t="s">
        <v>35</v>
      </c>
      <c r="L186" s="4" t="s">
        <v>73</v>
      </c>
    </row>
    <row r="187" spans="1:12" s="5" customFormat="1" ht="60" x14ac:dyDescent="0.25">
      <c r="A187" s="4">
        <f t="shared" si="2"/>
        <v>176</v>
      </c>
      <c r="B187" s="4" t="s">
        <v>335</v>
      </c>
      <c r="C187" s="4" t="s">
        <v>358</v>
      </c>
      <c r="D187" s="4" t="s">
        <v>337</v>
      </c>
      <c r="E187" s="4" t="s">
        <v>359</v>
      </c>
      <c r="F187" s="4" t="s">
        <v>374</v>
      </c>
      <c r="G187" s="4" t="s">
        <v>340</v>
      </c>
      <c r="H187" s="4">
        <v>2</v>
      </c>
      <c r="I187" s="4" t="s">
        <v>315</v>
      </c>
      <c r="J187" s="4" t="s">
        <v>375</v>
      </c>
      <c r="K187" s="4" t="s">
        <v>21</v>
      </c>
      <c r="L187" s="4" t="s">
        <v>364</v>
      </c>
    </row>
    <row r="188" spans="1:12" s="5" customFormat="1" ht="45" x14ac:dyDescent="0.25">
      <c r="A188" s="4">
        <f t="shared" si="2"/>
        <v>177</v>
      </c>
      <c r="B188" s="4" t="s">
        <v>13</v>
      </c>
      <c r="C188" s="4" t="s">
        <v>14</v>
      </c>
      <c r="D188" s="4" t="s">
        <v>15</v>
      </c>
      <c r="E188" s="4" t="s">
        <v>16</v>
      </c>
      <c r="F188" s="4" t="s">
        <v>376</v>
      </c>
      <c r="G188" s="4" t="s">
        <v>377</v>
      </c>
      <c r="H188" s="4">
        <v>1</v>
      </c>
      <c r="I188" s="4" t="s">
        <v>378</v>
      </c>
      <c r="J188" s="7" t="s">
        <v>379</v>
      </c>
      <c r="K188" s="7" t="s">
        <v>21</v>
      </c>
      <c r="L188" s="4" t="s">
        <v>364</v>
      </c>
    </row>
    <row r="189" spans="1:12" s="5" customFormat="1" ht="60" x14ac:dyDescent="0.25">
      <c r="A189" s="4">
        <f t="shared" si="2"/>
        <v>178</v>
      </c>
      <c r="B189" s="4" t="s">
        <v>13</v>
      </c>
      <c r="C189" s="4" t="s">
        <v>14</v>
      </c>
      <c r="D189" s="4" t="s">
        <v>15</v>
      </c>
      <c r="E189" s="4" t="s">
        <v>16</v>
      </c>
      <c r="F189" s="4" t="s">
        <v>380</v>
      </c>
      <c r="G189" s="4" t="s">
        <v>18</v>
      </c>
      <c r="H189" s="4">
        <v>1</v>
      </c>
      <c r="I189" s="4" t="s">
        <v>381</v>
      </c>
      <c r="J189" s="7" t="s">
        <v>379</v>
      </c>
      <c r="K189" s="7" t="s">
        <v>35</v>
      </c>
      <c r="L189" s="4" t="s">
        <v>349</v>
      </c>
    </row>
    <row r="190" spans="1:12" s="5" customFormat="1" ht="60" x14ac:dyDescent="0.25">
      <c r="A190" s="4">
        <f t="shared" si="2"/>
        <v>179</v>
      </c>
      <c r="B190" s="4" t="s">
        <v>13</v>
      </c>
      <c r="C190" s="4" t="s">
        <v>14</v>
      </c>
      <c r="D190" s="4" t="s">
        <v>15</v>
      </c>
      <c r="E190" s="4" t="s">
        <v>16</v>
      </c>
      <c r="F190" s="4" t="s">
        <v>382</v>
      </c>
      <c r="G190" s="4" t="s">
        <v>377</v>
      </c>
      <c r="H190" s="4">
        <v>1</v>
      </c>
      <c r="I190" s="4" t="s">
        <v>383</v>
      </c>
      <c r="J190" s="7" t="s">
        <v>384</v>
      </c>
      <c r="K190" s="7" t="s">
        <v>35</v>
      </c>
      <c r="L190" s="4" t="s">
        <v>364</v>
      </c>
    </row>
    <row r="191" spans="1:12" s="5" customFormat="1" ht="60" x14ac:dyDescent="0.25">
      <c r="A191" s="4">
        <f t="shared" si="2"/>
        <v>180</v>
      </c>
      <c r="B191" s="4" t="s">
        <v>335</v>
      </c>
      <c r="C191" s="4" t="s">
        <v>358</v>
      </c>
      <c r="D191" s="4" t="s">
        <v>67</v>
      </c>
      <c r="E191" s="4" t="s">
        <v>68</v>
      </c>
      <c r="F191" s="4" t="s">
        <v>385</v>
      </c>
      <c r="G191" s="9" t="s">
        <v>75</v>
      </c>
      <c r="H191" s="9">
        <v>2</v>
      </c>
      <c r="I191" s="9" t="s">
        <v>386</v>
      </c>
      <c r="J191" s="4" t="s">
        <v>20</v>
      </c>
      <c r="K191" s="4" t="s">
        <v>35</v>
      </c>
      <c r="L191" s="4" t="s">
        <v>73</v>
      </c>
    </row>
    <row r="192" spans="1:12" s="5" customFormat="1" ht="60" x14ac:dyDescent="0.25">
      <c r="A192" s="4">
        <f t="shared" si="2"/>
        <v>181</v>
      </c>
      <c r="B192" s="4" t="s">
        <v>335</v>
      </c>
      <c r="C192" s="4" t="s">
        <v>336</v>
      </c>
      <c r="D192" s="4" t="s">
        <v>337</v>
      </c>
      <c r="E192" s="4" t="s">
        <v>359</v>
      </c>
      <c r="F192" s="4" t="s">
        <v>387</v>
      </c>
      <c r="G192" s="4" t="s">
        <v>388</v>
      </c>
      <c r="H192" s="4">
        <v>1</v>
      </c>
      <c r="I192" s="4" t="s">
        <v>315</v>
      </c>
      <c r="J192" s="4" t="s">
        <v>316</v>
      </c>
      <c r="K192" s="4" t="s">
        <v>21</v>
      </c>
      <c r="L192" s="4" t="s">
        <v>364</v>
      </c>
    </row>
    <row r="193" spans="1:12" s="5" customFormat="1" ht="60" x14ac:dyDescent="0.25">
      <c r="A193" s="4">
        <f t="shared" si="2"/>
        <v>182</v>
      </c>
      <c r="B193" s="4" t="s">
        <v>335</v>
      </c>
      <c r="C193" s="4" t="s">
        <v>389</v>
      </c>
      <c r="D193" s="4" t="s">
        <v>67</v>
      </c>
      <c r="E193" s="4" t="s">
        <v>68</v>
      </c>
      <c r="F193" s="4" t="s">
        <v>390</v>
      </c>
      <c r="G193" s="4" t="s">
        <v>391</v>
      </c>
      <c r="H193" s="4">
        <v>1</v>
      </c>
      <c r="I193" s="4" t="s">
        <v>392</v>
      </c>
      <c r="J193" s="7" t="s">
        <v>393</v>
      </c>
      <c r="K193" s="11" t="s">
        <v>21</v>
      </c>
      <c r="L193" s="4" t="s">
        <v>73</v>
      </c>
    </row>
    <row r="194" spans="1:12" s="5" customFormat="1" ht="60" x14ac:dyDescent="0.25">
      <c r="A194" s="4">
        <f t="shared" si="2"/>
        <v>183</v>
      </c>
      <c r="B194" s="4" t="s">
        <v>335</v>
      </c>
      <c r="C194" s="4" t="s">
        <v>389</v>
      </c>
      <c r="D194" s="4" t="s">
        <v>67</v>
      </c>
      <c r="E194" s="4" t="s">
        <v>68</v>
      </c>
      <c r="F194" s="4" t="s">
        <v>394</v>
      </c>
      <c r="G194" s="4" t="s">
        <v>391</v>
      </c>
      <c r="H194" s="9">
        <v>2</v>
      </c>
      <c r="I194" s="9" t="s">
        <v>392</v>
      </c>
      <c r="J194" s="7" t="s">
        <v>395</v>
      </c>
      <c r="K194" s="11" t="s">
        <v>35</v>
      </c>
      <c r="L194" s="4" t="s">
        <v>73</v>
      </c>
    </row>
    <row r="195" spans="1:12" s="5" customFormat="1" ht="60" x14ac:dyDescent="0.25">
      <c r="A195" s="4">
        <f t="shared" si="2"/>
        <v>184</v>
      </c>
      <c r="B195" s="4" t="s">
        <v>335</v>
      </c>
      <c r="C195" s="4" t="s">
        <v>389</v>
      </c>
      <c r="D195" s="4" t="s">
        <v>67</v>
      </c>
      <c r="E195" s="4" t="s">
        <v>68</v>
      </c>
      <c r="F195" s="4" t="s">
        <v>396</v>
      </c>
      <c r="G195" s="4" t="s">
        <v>391</v>
      </c>
      <c r="H195" s="4">
        <v>2</v>
      </c>
      <c r="I195" s="4" t="s">
        <v>392</v>
      </c>
      <c r="J195" s="7" t="s">
        <v>397</v>
      </c>
      <c r="K195" s="7" t="s">
        <v>21</v>
      </c>
      <c r="L195" s="4" t="s">
        <v>73</v>
      </c>
    </row>
    <row r="196" spans="1:12" s="5" customFormat="1" ht="63.75" customHeight="1" x14ac:dyDescent="0.25">
      <c r="A196" s="4">
        <f t="shared" si="2"/>
        <v>185</v>
      </c>
      <c r="B196" s="4" t="s">
        <v>335</v>
      </c>
      <c r="C196" s="4" t="s">
        <v>343</v>
      </c>
      <c r="D196" s="4" t="s">
        <v>67</v>
      </c>
      <c r="E196" s="4" t="s">
        <v>68</v>
      </c>
      <c r="F196" s="4" t="s">
        <v>398</v>
      </c>
      <c r="G196" s="4" t="s">
        <v>399</v>
      </c>
      <c r="H196" s="9">
        <v>1</v>
      </c>
      <c r="I196" s="9" t="s">
        <v>400</v>
      </c>
      <c r="J196" s="7" t="s">
        <v>379</v>
      </c>
      <c r="K196" s="7" t="s">
        <v>21</v>
      </c>
      <c r="L196" s="4" t="s">
        <v>73</v>
      </c>
    </row>
    <row r="197" spans="1:12" s="5" customFormat="1" ht="56.25" customHeight="1" x14ac:dyDescent="0.25">
      <c r="A197" s="4">
        <f t="shared" si="2"/>
        <v>186</v>
      </c>
      <c r="B197" s="4" t="s">
        <v>401</v>
      </c>
      <c r="C197" s="4" t="s">
        <v>402</v>
      </c>
      <c r="D197" s="4" t="s">
        <v>403</v>
      </c>
      <c r="E197" s="4" t="s">
        <v>404</v>
      </c>
      <c r="F197" s="4" t="s">
        <v>405</v>
      </c>
      <c r="G197" s="4" t="s">
        <v>406</v>
      </c>
      <c r="H197" s="4">
        <v>25</v>
      </c>
      <c r="I197" s="4" t="s">
        <v>407</v>
      </c>
      <c r="J197" s="7" t="s">
        <v>408</v>
      </c>
      <c r="K197" s="7" t="s">
        <v>21</v>
      </c>
      <c r="L197" s="4" t="s">
        <v>409</v>
      </c>
    </row>
    <row r="198" spans="1:12" s="5" customFormat="1" ht="66" customHeight="1" x14ac:dyDescent="0.25">
      <c r="A198" s="4">
        <f t="shared" si="2"/>
        <v>187</v>
      </c>
      <c r="B198" s="4" t="s">
        <v>401</v>
      </c>
      <c r="C198" s="4" t="s">
        <v>402</v>
      </c>
      <c r="D198" s="4" t="s">
        <v>403</v>
      </c>
      <c r="E198" s="4" t="s">
        <v>404</v>
      </c>
      <c r="F198" s="4" t="s">
        <v>410</v>
      </c>
      <c r="G198" s="4" t="s">
        <v>406</v>
      </c>
      <c r="H198" s="4">
        <v>5</v>
      </c>
      <c r="I198" s="4" t="s">
        <v>407</v>
      </c>
      <c r="J198" s="7" t="s">
        <v>411</v>
      </c>
      <c r="K198" s="7" t="s">
        <v>21</v>
      </c>
      <c r="L198" s="4" t="s">
        <v>409</v>
      </c>
    </row>
    <row r="199" spans="1:12" s="5" customFormat="1" ht="42.75" customHeight="1" x14ac:dyDescent="0.25">
      <c r="A199" s="4">
        <f t="shared" si="2"/>
        <v>188</v>
      </c>
      <c r="B199" s="4" t="s">
        <v>401</v>
      </c>
      <c r="C199" s="4" t="s">
        <v>402</v>
      </c>
      <c r="D199" s="4" t="s">
        <v>403</v>
      </c>
      <c r="E199" s="4" t="s">
        <v>404</v>
      </c>
      <c r="F199" s="4" t="s">
        <v>412</v>
      </c>
      <c r="G199" s="4" t="s">
        <v>406</v>
      </c>
      <c r="H199" s="4">
        <v>16</v>
      </c>
      <c r="I199" s="4" t="s">
        <v>407</v>
      </c>
      <c r="J199" s="7" t="s">
        <v>413</v>
      </c>
      <c r="K199" s="7" t="s">
        <v>21</v>
      </c>
      <c r="L199" s="4" t="s">
        <v>409</v>
      </c>
    </row>
    <row r="200" spans="1:12" s="5" customFormat="1" ht="75" x14ac:dyDescent="0.25">
      <c r="A200" s="4">
        <f t="shared" si="2"/>
        <v>189</v>
      </c>
      <c r="B200" s="4" t="s">
        <v>401</v>
      </c>
      <c r="C200" s="4" t="s">
        <v>402</v>
      </c>
      <c r="D200" s="4" t="s">
        <v>403</v>
      </c>
      <c r="E200" s="4" t="s">
        <v>404</v>
      </c>
      <c r="F200" s="4" t="s">
        <v>414</v>
      </c>
      <c r="G200" s="4" t="s">
        <v>406</v>
      </c>
      <c r="H200" s="4">
        <v>90</v>
      </c>
      <c r="I200" s="4" t="s">
        <v>407</v>
      </c>
      <c r="J200" s="7" t="s">
        <v>415</v>
      </c>
      <c r="K200" s="7" t="s">
        <v>21</v>
      </c>
      <c r="L200" s="4" t="s">
        <v>409</v>
      </c>
    </row>
    <row r="201" spans="1:12" s="5" customFormat="1" ht="51" customHeight="1" x14ac:dyDescent="0.25">
      <c r="A201" s="4">
        <f t="shared" si="2"/>
        <v>190</v>
      </c>
      <c r="B201" s="4" t="s">
        <v>401</v>
      </c>
      <c r="C201" s="4" t="s">
        <v>402</v>
      </c>
      <c r="D201" s="4" t="s">
        <v>403</v>
      </c>
      <c r="E201" s="4" t="s">
        <v>404</v>
      </c>
      <c r="F201" s="4" t="s">
        <v>416</v>
      </c>
      <c r="G201" s="4" t="s">
        <v>406</v>
      </c>
      <c r="H201" s="4">
        <v>28</v>
      </c>
      <c r="I201" s="4" t="s">
        <v>407</v>
      </c>
      <c r="J201" s="7" t="s">
        <v>417</v>
      </c>
      <c r="K201" s="7" t="s">
        <v>21</v>
      </c>
      <c r="L201" s="4" t="s">
        <v>409</v>
      </c>
    </row>
    <row r="202" spans="1:12" s="5" customFormat="1" ht="48.75" customHeight="1" x14ac:dyDescent="0.25">
      <c r="A202" s="4">
        <f t="shared" si="2"/>
        <v>191</v>
      </c>
      <c r="B202" s="4" t="s">
        <v>401</v>
      </c>
      <c r="C202" s="4" t="s">
        <v>402</v>
      </c>
      <c r="D202" s="4" t="s">
        <v>403</v>
      </c>
      <c r="E202" s="4" t="s">
        <v>404</v>
      </c>
      <c r="F202" s="4" t="s">
        <v>418</v>
      </c>
      <c r="G202" s="4" t="s">
        <v>419</v>
      </c>
      <c r="H202" s="4">
        <v>42</v>
      </c>
      <c r="I202" s="4" t="s">
        <v>407</v>
      </c>
      <c r="J202" s="7" t="s">
        <v>420</v>
      </c>
      <c r="K202" s="7" t="s">
        <v>21</v>
      </c>
      <c r="L202" s="4" t="s">
        <v>409</v>
      </c>
    </row>
    <row r="203" spans="1:12" s="5" customFormat="1" ht="56.25" customHeight="1" x14ac:dyDescent="0.25">
      <c r="A203" s="4">
        <f t="shared" si="2"/>
        <v>192</v>
      </c>
      <c r="B203" s="4" t="s">
        <v>401</v>
      </c>
      <c r="C203" s="4" t="s">
        <v>402</v>
      </c>
      <c r="D203" s="4" t="s">
        <v>403</v>
      </c>
      <c r="E203" s="4" t="s">
        <v>404</v>
      </c>
      <c r="F203" s="4" t="s">
        <v>421</v>
      </c>
      <c r="G203" s="4" t="s">
        <v>419</v>
      </c>
      <c r="H203" s="4">
        <v>31</v>
      </c>
      <c r="I203" s="4" t="s">
        <v>407</v>
      </c>
      <c r="J203" s="7" t="s">
        <v>422</v>
      </c>
      <c r="K203" s="7" t="s">
        <v>21</v>
      </c>
      <c r="L203" s="4" t="s">
        <v>409</v>
      </c>
    </row>
    <row r="204" spans="1:12" s="5" customFormat="1" ht="55.5" customHeight="1" x14ac:dyDescent="0.25">
      <c r="A204" s="4">
        <f t="shared" si="2"/>
        <v>193</v>
      </c>
      <c r="B204" s="4" t="s">
        <v>401</v>
      </c>
      <c r="C204" s="4" t="s">
        <v>402</v>
      </c>
      <c r="D204" s="4" t="s">
        <v>403</v>
      </c>
      <c r="E204" s="4" t="s">
        <v>404</v>
      </c>
      <c r="F204" s="4" t="s">
        <v>423</v>
      </c>
      <c r="G204" s="4" t="s">
        <v>419</v>
      </c>
      <c r="H204" s="4">
        <v>24</v>
      </c>
      <c r="I204" s="4" t="s">
        <v>407</v>
      </c>
      <c r="J204" s="7" t="s">
        <v>424</v>
      </c>
      <c r="K204" s="7" t="s">
        <v>21</v>
      </c>
      <c r="L204" s="4" t="s">
        <v>409</v>
      </c>
    </row>
    <row r="205" spans="1:12" s="5" customFormat="1" ht="78" customHeight="1" x14ac:dyDescent="0.25">
      <c r="A205" s="4">
        <f t="shared" si="2"/>
        <v>194</v>
      </c>
      <c r="B205" s="4" t="s">
        <v>425</v>
      </c>
      <c r="C205" s="4" t="s">
        <v>426</v>
      </c>
      <c r="D205" s="4" t="s">
        <v>427</v>
      </c>
      <c r="E205" s="4" t="s">
        <v>428</v>
      </c>
      <c r="F205" s="4" t="s">
        <v>429</v>
      </c>
      <c r="G205" s="4" t="s">
        <v>430</v>
      </c>
      <c r="H205" s="8">
        <v>1000000</v>
      </c>
      <c r="I205" s="4" t="s">
        <v>431</v>
      </c>
      <c r="J205" s="7" t="s">
        <v>432</v>
      </c>
      <c r="K205" s="7" t="s">
        <v>35</v>
      </c>
      <c r="L205" s="4" t="s">
        <v>433</v>
      </c>
    </row>
    <row r="206" spans="1:12" s="5" customFormat="1" ht="65.25" customHeight="1" x14ac:dyDescent="0.25">
      <c r="A206" s="4">
        <f t="shared" ref="A206:A238" si="3">+A205+1</f>
        <v>195</v>
      </c>
      <c r="B206" s="4" t="s">
        <v>425</v>
      </c>
      <c r="C206" s="4" t="s">
        <v>434</v>
      </c>
      <c r="D206" s="4" t="s">
        <v>257</v>
      </c>
      <c r="E206" s="4" t="s">
        <v>365</v>
      </c>
      <c r="F206" s="4" t="s">
        <v>435</v>
      </c>
      <c r="G206" s="4" t="s">
        <v>436</v>
      </c>
      <c r="H206" s="8">
        <v>32000000</v>
      </c>
      <c r="I206" s="4" t="s">
        <v>437</v>
      </c>
      <c r="J206" s="7" t="s">
        <v>438</v>
      </c>
      <c r="K206" s="7" t="s">
        <v>35</v>
      </c>
      <c r="L206" s="4" t="s">
        <v>369</v>
      </c>
    </row>
    <row r="207" spans="1:12" s="5" customFormat="1" ht="65.25" customHeight="1" x14ac:dyDescent="0.25">
      <c r="A207" s="4">
        <f t="shared" si="3"/>
        <v>196</v>
      </c>
      <c r="B207" s="4" t="s">
        <v>425</v>
      </c>
      <c r="C207" s="4" t="s">
        <v>434</v>
      </c>
      <c r="D207" s="4" t="s">
        <v>257</v>
      </c>
      <c r="E207" s="4" t="s">
        <v>365</v>
      </c>
      <c r="F207" s="4" t="s">
        <v>439</v>
      </c>
      <c r="G207" s="4" t="s">
        <v>440</v>
      </c>
      <c r="H207" s="4">
        <v>1</v>
      </c>
      <c r="I207" s="4" t="s">
        <v>183</v>
      </c>
      <c r="J207" s="7" t="s">
        <v>441</v>
      </c>
      <c r="K207" s="7" t="s">
        <v>35</v>
      </c>
      <c r="L207" s="4" t="s">
        <v>369</v>
      </c>
    </row>
    <row r="208" spans="1:12" s="5" customFormat="1" ht="65.25" customHeight="1" x14ac:dyDescent="0.25">
      <c r="A208" s="4">
        <f t="shared" si="3"/>
        <v>197</v>
      </c>
      <c r="B208" s="4" t="s">
        <v>425</v>
      </c>
      <c r="C208" s="4" t="s">
        <v>434</v>
      </c>
      <c r="D208" s="4" t="s">
        <v>257</v>
      </c>
      <c r="E208" s="4" t="s">
        <v>365</v>
      </c>
      <c r="F208" s="4" t="s">
        <v>442</v>
      </c>
      <c r="G208" s="4" t="s">
        <v>443</v>
      </c>
      <c r="H208" s="4">
        <v>1</v>
      </c>
      <c r="I208" s="4" t="s">
        <v>444</v>
      </c>
      <c r="J208" s="7" t="s">
        <v>316</v>
      </c>
      <c r="K208" s="7" t="s">
        <v>21</v>
      </c>
      <c r="L208" s="4" t="s">
        <v>369</v>
      </c>
    </row>
    <row r="209" spans="1:12" s="5" customFormat="1" ht="65.25" customHeight="1" x14ac:dyDescent="0.25">
      <c r="A209" s="4">
        <f t="shared" si="3"/>
        <v>198</v>
      </c>
      <c r="B209" s="4" t="s">
        <v>425</v>
      </c>
      <c r="C209" s="4" t="s">
        <v>434</v>
      </c>
      <c r="D209" s="4" t="s">
        <v>257</v>
      </c>
      <c r="E209" s="4" t="s">
        <v>365</v>
      </c>
      <c r="F209" s="4" t="s">
        <v>445</v>
      </c>
      <c r="G209" s="4" t="s">
        <v>436</v>
      </c>
      <c r="H209" s="8">
        <v>77000</v>
      </c>
      <c r="I209" s="4" t="s">
        <v>446</v>
      </c>
      <c r="J209" s="7" t="s">
        <v>447</v>
      </c>
      <c r="K209" s="7" t="s">
        <v>35</v>
      </c>
      <c r="L209" s="4" t="s">
        <v>369</v>
      </c>
    </row>
    <row r="210" spans="1:12" s="5" customFormat="1" ht="60" x14ac:dyDescent="0.25">
      <c r="A210" s="4">
        <f t="shared" si="3"/>
        <v>199</v>
      </c>
      <c r="B210" s="4" t="s">
        <v>13</v>
      </c>
      <c r="C210" s="4" t="s">
        <v>434</v>
      </c>
      <c r="D210" s="4" t="s">
        <v>15</v>
      </c>
      <c r="E210" s="4" t="s">
        <v>16</v>
      </c>
      <c r="F210" s="4" t="s">
        <v>448</v>
      </c>
      <c r="G210" s="4" t="s">
        <v>436</v>
      </c>
      <c r="H210" s="4">
        <v>8</v>
      </c>
      <c r="I210" s="4" t="s">
        <v>449</v>
      </c>
      <c r="J210" s="7" t="s">
        <v>450</v>
      </c>
      <c r="K210" s="7" t="s">
        <v>35</v>
      </c>
      <c r="L210" s="4" t="s">
        <v>369</v>
      </c>
    </row>
    <row r="211" spans="1:12" s="5" customFormat="1" ht="44.25" customHeight="1" x14ac:dyDescent="0.25">
      <c r="A211" s="4">
        <f t="shared" si="3"/>
        <v>200</v>
      </c>
      <c r="B211" s="4" t="s">
        <v>425</v>
      </c>
      <c r="C211" s="4" t="s">
        <v>434</v>
      </c>
      <c r="D211" s="4" t="s">
        <v>257</v>
      </c>
      <c r="E211" s="4" t="s">
        <v>365</v>
      </c>
      <c r="F211" s="4" t="s">
        <v>451</v>
      </c>
      <c r="G211" s="4" t="s">
        <v>436</v>
      </c>
      <c r="H211" s="8">
        <v>60000</v>
      </c>
      <c r="I211" s="4" t="s">
        <v>452</v>
      </c>
      <c r="J211" s="7" t="s">
        <v>453</v>
      </c>
      <c r="K211" s="7" t="s">
        <v>35</v>
      </c>
      <c r="L211" s="4" t="s">
        <v>369</v>
      </c>
    </row>
    <row r="212" spans="1:12" s="5" customFormat="1" ht="60" x14ac:dyDescent="0.25">
      <c r="A212" s="4">
        <f t="shared" si="3"/>
        <v>201</v>
      </c>
      <c r="B212" s="4" t="s">
        <v>13</v>
      </c>
      <c r="C212" s="4" t="s">
        <v>434</v>
      </c>
      <c r="D212" s="4" t="s">
        <v>15</v>
      </c>
      <c r="E212" s="4" t="s">
        <v>16</v>
      </c>
      <c r="F212" s="4" t="s">
        <v>454</v>
      </c>
      <c r="G212" s="4" t="s">
        <v>436</v>
      </c>
      <c r="H212" s="4">
        <v>5</v>
      </c>
      <c r="I212" s="4" t="s">
        <v>449</v>
      </c>
      <c r="J212" s="7" t="s">
        <v>455</v>
      </c>
      <c r="K212" s="7" t="s">
        <v>35</v>
      </c>
      <c r="L212" s="4" t="s">
        <v>369</v>
      </c>
    </row>
    <row r="213" spans="1:12" s="5" customFormat="1" ht="69.75" customHeight="1" x14ac:dyDescent="0.25">
      <c r="A213" s="4">
        <f t="shared" si="3"/>
        <v>202</v>
      </c>
      <c r="B213" s="4" t="s">
        <v>335</v>
      </c>
      <c r="C213" s="4" t="s">
        <v>456</v>
      </c>
      <c r="D213" s="4" t="s">
        <v>257</v>
      </c>
      <c r="E213" s="4" t="s">
        <v>365</v>
      </c>
      <c r="F213" s="4" t="s">
        <v>457</v>
      </c>
      <c r="G213" s="4" t="s">
        <v>367</v>
      </c>
      <c r="H213" s="4">
        <v>1</v>
      </c>
      <c r="I213" s="4" t="s">
        <v>458</v>
      </c>
      <c r="J213" s="7" t="s">
        <v>459</v>
      </c>
      <c r="K213" s="7" t="s">
        <v>21</v>
      </c>
      <c r="L213" s="4" t="s">
        <v>369</v>
      </c>
    </row>
    <row r="214" spans="1:12" s="5" customFormat="1" ht="66" customHeight="1" x14ac:dyDescent="0.25">
      <c r="A214" s="4">
        <f t="shared" si="3"/>
        <v>203</v>
      </c>
      <c r="B214" s="4" t="s">
        <v>425</v>
      </c>
      <c r="C214" s="4" t="s">
        <v>434</v>
      </c>
      <c r="D214" s="4" t="s">
        <v>257</v>
      </c>
      <c r="E214" s="4" t="s">
        <v>365</v>
      </c>
      <c r="F214" s="4" t="s">
        <v>460</v>
      </c>
      <c r="G214" s="4" t="s">
        <v>367</v>
      </c>
      <c r="H214" s="4">
        <v>15</v>
      </c>
      <c r="I214" s="4" t="s">
        <v>461</v>
      </c>
      <c r="J214" s="7" t="s">
        <v>462</v>
      </c>
      <c r="K214" s="7" t="s">
        <v>35</v>
      </c>
      <c r="L214" s="4" t="s">
        <v>369</v>
      </c>
    </row>
    <row r="215" spans="1:12" s="5" customFormat="1" ht="90" x14ac:dyDescent="0.25">
      <c r="A215" s="4">
        <f t="shared" si="3"/>
        <v>204</v>
      </c>
      <c r="B215" s="4" t="s">
        <v>425</v>
      </c>
      <c r="C215" s="4" t="s">
        <v>434</v>
      </c>
      <c r="D215" s="4" t="s">
        <v>257</v>
      </c>
      <c r="E215" s="4" t="s">
        <v>365</v>
      </c>
      <c r="F215" s="4" t="s">
        <v>463</v>
      </c>
      <c r="G215" s="4" t="s">
        <v>367</v>
      </c>
      <c r="H215" s="8">
        <v>1000000</v>
      </c>
      <c r="I215" s="4" t="s">
        <v>431</v>
      </c>
      <c r="J215" s="7" t="s">
        <v>464</v>
      </c>
      <c r="K215" s="7" t="s">
        <v>35</v>
      </c>
      <c r="L215" s="4" t="s">
        <v>369</v>
      </c>
    </row>
    <row r="216" spans="1:12" s="5" customFormat="1" ht="90" x14ac:dyDescent="0.25">
      <c r="A216" s="4">
        <f t="shared" si="3"/>
        <v>205</v>
      </c>
      <c r="B216" s="4" t="s">
        <v>425</v>
      </c>
      <c r="C216" s="4" t="s">
        <v>434</v>
      </c>
      <c r="D216" s="4" t="s">
        <v>257</v>
      </c>
      <c r="E216" s="4" t="s">
        <v>365</v>
      </c>
      <c r="F216" s="4" t="s">
        <v>465</v>
      </c>
      <c r="G216" s="4" t="s">
        <v>367</v>
      </c>
      <c r="H216" s="8">
        <v>3000000</v>
      </c>
      <c r="I216" s="4" t="s">
        <v>431</v>
      </c>
      <c r="J216" s="7" t="s">
        <v>466</v>
      </c>
      <c r="K216" s="7" t="s">
        <v>35</v>
      </c>
      <c r="L216" s="4" t="s">
        <v>369</v>
      </c>
    </row>
    <row r="217" spans="1:12" s="5" customFormat="1" ht="90" x14ac:dyDescent="0.25">
      <c r="A217" s="4">
        <f t="shared" si="3"/>
        <v>206</v>
      </c>
      <c r="B217" s="4" t="s">
        <v>425</v>
      </c>
      <c r="C217" s="4" t="s">
        <v>434</v>
      </c>
      <c r="D217" s="4" t="s">
        <v>257</v>
      </c>
      <c r="E217" s="4" t="s">
        <v>365</v>
      </c>
      <c r="F217" s="4" t="s">
        <v>467</v>
      </c>
      <c r="G217" s="4" t="s">
        <v>367</v>
      </c>
      <c r="H217" s="8">
        <v>1500000</v>
      </c>
      <c r="I217" s="4" t="s">
        <v>431</v>
      </c>
      <c r="J217" s="7" t="s">
        <v>466</v>
      </c>
      <c r="K217" s="7" t="s">
        <v>35</v>
      </c>
      <c r="L217" s="4" t="s">
        <v>369</v>
      </c>
    </row>
    <row r="218" spans="1:12" s="5" customFormat="1" ht="60" customHeight="1" x14ac:dyDescent="0.25">
      <c r="A218" s="4">
        <f t="shared" si="3"/>
        <v>207</v>
      </c>
      <c r="B218" s="4" t="s">
        <v>425</v>
      </c>
      <c r="C218" s="4" t="s">
        <v>434</v>
      </c>
      <c r="D218" s="4" t="s">
        <v>257</v>
      </c>
      <c r="E218" s="4" t="s">
        <v>468</v>
      </c>
      <c r="F218" s="4" t="s">
        <v>469</v>
      </c>
      <c r="G218" s="4" t="s">
        <v>367</v>
      </c>
      <c r="H218" s="8">
        <v>4755</v>
      </c>
      <c r="I218" s="4" t="s">
        <v>470</v>
      </c>
      <c r="J218" s="7" t="s">
        <v>471</v>
      </c>
      <c r="K218" s="7" t="s">
        <v>35</v>
      </c>
      <c r="L218" s="4" t="s">
        <v>369</v>
      </c>
    </row>
    <row r="219" spans="1:12" s="5" customFormat="1" ht="67.5" customHeight="1" x14ac:dyDescent="0.25">
      <c r="A219" s="4">
        <f t="shared" si="3"/>
        <v>208</v>
      </c>
      <c r="B219" s="4" t="s">
        <v>425</v>
      </c>
      <c r="C219" s="4" t="s">
        <v>434</v>
      </c>
      <c r="D219" s="4" t="s">
        <v>257</v>
      </c>
      <c r="E219" s="4" t="s">
        <v>468</v>
      </c>
      <c r="F219" s="4" t="s">
        <v>472</v>
      </c>
      <c r="G219" s="4" t="s">
        <v>367</v>
      </c>
      <c r="H219" s="8">
        <v>2400</v>
      </c>
      <c r="I219" s="4" t="s">
        <v>470</v>
      </c>
      <c r="J219" s="7" t="s">
        <v>471</v>
      </c>
      <c r="K219" s="7" t="s">
        <v>35</v>
      </c>
      <c r="L219" s="4" t="s">
        <v>369</v>
      </c>
    </row>
    <row r="220" spans="1:12" s="5" customFormat="1" ht="67.5" customHeight="1" x14ac:dyDescent="0.25">
      <c r="A220" s="4">
        <f t="shared" si="3"/>
        <v>209</v>
      </c>
      <c r="B220" s="4" t="s">
        <v>425</v>
      </c>
      <c r="C220" s="4" t="s">
        <v>434</v>
      </c>
      <c r="D220" s="4" t="s">
        <v>257</v>
      </c>
      <c r="E220" s="4" t="s">
        <v>468</v>
      </c>
      <c r="F220" s="4" t="s">
        <v>473</v>
      </c>
      <c r="G220" s="4" t="s">
        <v>367</v>
      </c>
      <c r="H220" s="8">
        <v>6000</v>
      </c>
      <c r="I220" s="4" t="s">
        <v>470</v>
      </c>
      <c r="J220" s="7" t="s">
        <v>471</v>
      </c>
      <c r="K220" s="7" t="s">
        <v>35</v>
      </c>
      <c r="L220" s="4" t="s">
        <v>369</v>
      </c>
    </row>
    <row r="221" spans="1:12" s="5" customFormat="1" ht="67.5" customHeight="1" x14ac:dyDescent="0.25">
      <c r="A221" s="4">
        <f t="shared" si="3"/>
        <v>210</v>
      </c>
      <c r="B221" s="4" t="s">
        <v>425</v>
      </c>
      <c r="C221" s="4" t="s">
        <v>434</v>
      </c>
      <c r="D221" s="4" t="s">
        <v>257</v>
      </c>
      <c r="E221" s="4" t="s">
        <v>468</v>
      </c>
      <c r="F221" s="4" t="s">
        <v>474</v>
      </c>
      <c r="G221" s="4" t="s">
        <v>367</v>
      </c>
      <c r="H221" s="8">
        <v>7756</v>
      </c>
      <c r="I221" s="4" t="s">
        <v>470</v>
      </c>
      <c r="J221" s="7" t="s">
        <v>471</v>
      </c>
      <c r="K221" s="7" t="s">
        <v>35</v>
      </c>
      <c r="L221" s="4" t="s">
        <v>369</v>
      </c>
    </row>
    <row r="222" spans="1:12" s="5" customFormat="1" ht="45" x14ac:dyDescent="0.25">
      <c r="A222" s="4">
        <f t="shared" si="3"/>
        <v>211</v>
      </c>
      <c r="B222" s="4" t="s">
        <v>13</v>
      </c>
      <c r="C222" s="4" t="s">
        <v>434</v>
      </c>
      <c r="D222" s="4" t="s">
        <v>15</v>
      </c>
      <c r="E222" s="4" t="s">
        <v>16</v>
      </c>
      <c r="F222" s="4" t="s">
        <v>475</v>
      </c>
      <c r="G222" s="4" t="s">
        <v>476</v>
      </c>
      <c r="H222" s="4">
        <v>3</v>
      </c>
      <c r="I222" s="4" t="s">
        <v>477</v>
      </c>
      <c r="J222" s="7" t="s">
        <v>478</v>
      </c>
      <c r="K222" s="7" t="s">
        <v>35</v>
      </c>
      <c r="L222" s="4" t="s">
        <v>369</v>
      </c>
    </row>
    <row r="223" spans="1:12" s="5" customFormat="1" ht="45" x14ac:dyDescent="0.25">
      <c r="A223" s="4">
        <f t="shared" si="3"/>
        <v>212</v>
      </c>
      <c r="B223" s="4" t="s">
        <v>13</v>
      </c>
      <c r="C223" s="4" t="s">
        <v>14</v>
      </c>
      <c r="D223" s="4" t="s">
        <v>15</v>
      </c>
      <c r="E223" s="4" t="s">
        <v>16</v>
      </c>
      <c r="F223" s="4" t="s">
        <v>479</v>
      </c>
      <c r="G223" s="4" t="s">
        <v>476</v>
      </c>
      <c r="H223" s="4">
        <v>3</v>
      </c>
      <c r="I223" s="4" t="s">
        <v>480</v>
      </c>
      <c r="J223" s="7" t="s">
        <v>481</v>
      </c>
      <c r="K223" s="7" t="s">
        <v>35</v>
      </c>
      <c r="L223" s="4" t="s">
        <v>369</v>
      </c>
    </row>
    <row r="224" spans="1:12" s="5" customFormat="1" ht="75" x14ac:dyDescent="0.25">
      <c r="A224" s="4">
        <f t="shared" si="3"/>
        <v>213</v>
      </c>
      <c r="B224" s="4" t="s">
        <v>425</v>
      </c>
      <c r="C224" s="4" t="s">
        <v>434</v>
      </c>
      <c r="D224" s="4" t="s">
        <v>257</v>
      </c>
      <c r="E224" s="4" t="s">
        <v>365</v>
      </c>
      <c r="F224" s="4" t="s">
        <v>482</v>
      </c>
      <c r="G224" s="4" t="s">
        <v>483</v>
      </c>
      <c r="H224" s="4">
        <v>4</v>
      </c>
      <c r="I224" s="4" t="s">
        <v>484</v>
      </c>
      <c r="J224" s="7" t="s">
        <v>485</v>
      </c>
      <c r="K224" s="7" t="s">
        <v>21</v>
      </c>
      <c r="L224" s="4" t="s">
        <v>369</v>
      </c>
    </row>
    <row r="225" spans="1:12" s="5" customFormat="1" ht="69" customHeight="1" x14ac:dyDescent="0.25">
      <c r="A225" s="4">
        <f t="shared" si="3"/>
        <v>214</v>
      </c>
      <c r="B225" s="4" t="s">
        <v>425</v>
      </c>
      <c r="C225" s="4" t="s">
        <v>434</v>
      </c>
      <c r="D225" s="4" t="s">
        <v>257</v>
      </c>
      <c r="E225" s="4" t="s">
        <v>365</v>
      </c>
      <c r="F225" s="4" t="s">
        <v>486</v>
      </c>
      <c r="G225" s="4" t="s">
        <v>443</v>
      </c>
      <c r="H225" s="4">
        <v>1</v>
      </c>
      <c r="I225" s="4" t="s">
        <v>487</v>
      </c>
      <c r="J225" s="7" t="s">
        <v>488</v>
      </c>
      <c r="K225" s="7" t="s">
        <v>35</v>
      </c>
      <c r="L225" s="4" t="s">
        <v>369</v>
      </c>
    </row>
    <row r="226" spans="1:12" s="5" customFormat="1" ht="59.25" customHeight="1" x14ac:dyDescent="0.25">
      <c r="A226" s="4">
        <f t="shared" si="3"/>
        <v>215</v>
      </c>
      <c r="B226" s="4" t="s">
        <v>425</v>
      </c>
      <c r="C226" s="4" t="s">
        <v>434</v>
      </c>
      <c r="D226" s="4" t="s">
        <v>257</v>
      </c>
      <c r="E226" s="4" t="s">
        <v>365</v>
      </c>
      <c r="F226" s="4" t="s">
        <v>489</v>
      </c>
      <c r="G226" s="4" t="s">
        <v>443</v>
      </c>
      <c r="H226" s="8">
        <v>3800</v>
      </c>
      <c r="I226" s="4" t="s">
        <v>490</v>
      </c>
      <c r="J226" s="7" t="s">
        <v>491</v>
      </c>
      <c r="K226" s="7" t="s">
        <v>35</v>
      </c>
      <c r="L226" s="4" t="s">
        <v>369</v>
      </c>
    </row>
    <row r="227" spans="1:12" s="5" customFormat="1" ht="75" x14ac:dyDescent="0.25">
      <c r="A227" s="4">
        <f t="shared" si="3"/>
        <v>216</v>
      </c>
      <c r="B227" s="4" t="s">
        <v>425</v>
      </c>
      <c r="C227" s="4" t="s">
        <v>434</v>
      </c>
      <c r="D227" s="4" t="s">
        <v>257</v>
      </c>
      <c r="E227" s="4" t="s">
        <v>365</v>
      </c>
      <c r="F227" s="4" t="s">
        <v>492</v>
      </c>
      <c r="G227" s="4" t="s">
        <v>443</v>
      </c>
      <c r="H227" s="4">
        <v>87</v>
      </c>
      <c r="I227" s="4" t="s">
        <v>493</v>
      </c>
      <c r="J227" s="7" t="s">
        <v>494</v>
      </c>
      <c r="K227" s="7" t="s">
        <v>35</v>
      </c>
      <c r="L227" s="4" t="s">
        <v>369</v>
      </c>
    </row>
    <row r="228" spans="1:12" s="5" customFormat="1" ht="69" customHeight="1" x14ac:dyDescent="0.25">
      <c r="A228" s="4">
        <f t="shared" si="3"/>
        <v>217</v>
      </c>
      <c r="B228" s="4" t="s">
        <v>425</v>
      </c>
      <c r="C228" s="4" t="s">
        <v>434</v>
      </c>
      <c r="D228" s="4" t="s">
        <v>257</v>
      </c>
      <c r="E228" s="4" t="s">
        <v>365</v>
      </c>
      <c r="F228" s="4" t="s">
        <v>495</v>
      </c>
      <c r="G228" s="4" t="s">
        <v>443</v>
      </c>
      <c r="H228" s="4">
        <v>70</v>
      </c>
      <c r="I228" s="4" t="s">
        <v>496</v>
      </c>
      <c r="J228" s="7" t="s">
        <v>497</v>
      </c>
      <c r="K228" s="7" t="s">
        <v>35</v>
      </c>
      <c r="L228" s="4" t="s">
        <v>369</v>
      </c>
    </row>
    <row r="229" spans="1:12" s="5" customFormat="1" ht="75" x14ac:dyDescent="0.25">
      <c r="A229" s="4">
        <f t="shared" si="3"/>
        <v>218</v>
      </c>
      <c r="B229" s="4" t="s">
        <v>425</v>
      </c>
      <c r="C229" s="4" t="s">
        <v>434</v>
      </c>
      <c r="D229" s="4" t="s">
        <v>257</v>
      </c>
      <c r="E229" s="4" t="s">
        <v>365</v>
      </c>
      <c r="F229" s="4" t="s">
        <v>498</v>
      </c>
      <c r="G229" s="4" t="s">
        <v>443</v>
      </c>
      <c r="H229" s="4">
        <v>8</v>
      </c>
      <c r="I229" s="4" t="s">
        <v>499</v>
      </c>
      <c r="J229" s="11" t="s">
        <v>500</v>
      </c>
      <c r="K229" s="7" t="s">
        <v>21</v>
      </c>
      <c r="L229" s="4" t="s">
        <v>369</v>
      </c>
    </row>
    <row r="230" spans="1:12" s="5" customFormat="1" ht="75" x14ac:dyDescent="0.25">
      <c r="A230" s="4">
        <f t="shared" si="3"/>
        <v>219</v>
      </c>
      <c r="B230" s="4" t="s">
        <v>425</v>
      </c>
      <c r="C230" s="4" t="s">
        <v>434</v>
      </c>
      <c r="D230" s="4" t="s">
        <v>257</v>
      </c>
      <c r="E230" s="4" t="s">
        <v>365</v>
      </c>
      <c r="F230" s="4" t="s">
        <v>501</v>
      </c>
      <c r="G230" s="4" t="s">
        <v>443</v>
      </c>
      <c r="H230" s="4">
        <v>1</v>
      </c>
      <c r="I230" s="4" t="s">
        <v>368</v>
      </c>
      <c r="J230" s="7" t="s">
        <v>316</v>
      </c>
      <c r="K230" s="7" t="s">
        <v>21</v>
      </c>
      <c r="L230" s="4" t="s">
        <v>369</v>
      </c>
    </row>
    <row r="231" spans="1:12" s="5" customFormat="1" ht="70.5" customHeight="1" x14ac:dyDescent="0.25">
      <c r="A231" s="4">
        <f t="shared" si="3"/>
        <v>220</v>
      </c>
      <c r="B231" s="4" t="s">
        <v>425</v>
      </c>
      <c r="C231" s="4" t="s">
        <v>434</v>
      </c>
      <c r="D231" s="4" t="s">
        <v>257</v>
      </c>
      <c r="E231" s="4" t="s">
        <v>365</v>
      </c>
      <c r="F231" s="4" t="s">
        <v>502</v>
      </c>
      <c r="G231" s="4" t="s">
        <v>443</v>
      </c>
      <c r="H231" s="4">
        <v>1</v>
      </c>
      <c r="I231" s="4" t="s">
        <v>503</v>
      </c>
      <c r="J231" s="7" t="s">
        <v>504</v>
      </c>
      <c r="K231" s="7" t="s">
        <v>35</v>
      </c>
      <c r="L231" s="4" t="s">
        <v>369</v>
      </c>
    </row>
    <row r="232" spans="1:12" s="5" customFormat="1" ht="70.5" customHeight="1" x14ac:dyDescent="0.25">
      <c r="A232" s="4">
        <f t="shared" si="3"/>
        <v>221</v>
      </c>
      <c r="B232" s="4" t="s">
        <v>425</v>
      </c>
      <c r="C232" s="4" t="s">
        <v>434</v>
      </c>
      <c r="D232" s="4" t="s">
        <v>257</v>
      </c>
      <c r="E232" s="4" t="s">
        <v>365</v>
      </c>
      <c r="F232" s="4" t="s">
        <v>505</v>
      </c>
      <c r="G232" s="4" t="s">
        <v>443</v>
      </c>
      <c r="H232" s="4">
        <v>1</v>
      </c>
      <c r="I232" s="4" t="s">
        <v>487</v>
      </c>
      <c r="J232" s="7" t="s">
        <v>488</v>
      </c>
      <c r="K232" s="7" t="s">
        <v>35</v>
      </c>
      <c r="L232" s="4" t="s">
        <v>369</v>
      </c>
    </row>
    <row r="233" spans="1:12" s="5" customFormat="1" ht="60" x14ac:dyDescent="0.25">
      <c r="A233" s="4">
        <f t="shared" si="3"/>
        <v>222</v>
      </c>
      <c r="B233" s="4" t="s">
        <v>425</v>
      </c>
      <c r="C233" s="4" t="s">
        <v>506</v>
      </c>
      <c r="D233" s="4" t="s">
        <v>15</v>
      </c>
      <c r="E233" s="4" t="s">
        <v>16</v>
      </c>
      <c r="F233" s="4" t="s">
        <v>507</v>
      </c>
      <c r="G233" s="4" t="s">
        <v>508</v>
      </c>
      <c r="H233" s="8">
        <v>1000000</v>
      </c>
      <c r="I233" s="4" t="s">
        <v>431</v>
      </c>
      <c r="J233" s="7" t="s">
        <v>509</v>
      </c>
      <c r="K233" s="7" t="s">
        <v>35</v>
      </c>
      <c r="L233" s="4" t="s">
        <v>433</v>
      </c>
    </row>
    <row r="234" spans="1:12" s="5" customFormat="1" ht="88.5" customHeight="1" x14ac:dyDescent="0.25">
      <c r="A234" s="4">
        <f t="shared" si="3"/>
        <v>223</v>
      </c>
      <c r="B234" s="4" t="s">
        <v>425</v>
      </c>
      <c r="C234" s="4" t="s">
        <v>426</v>
      </c>
      <c r="D234" s="4" t="s">
        <v>427</v>
      </c>
      <c r="E234" s="4" t="s">
        <v>428</v>
      </c>
      <c r="F234" s="4" t="s">
        <v>510</v>
      </c>
      <c r="G234" s="4" t="s">
        <v>511</v>
      </c>
      <c r="H234" s="6">
        <v>1</v>
      </c>
      <c r="I234" s="4" t="s">
        <v>512</v>
      </c>
      <c r="J234" s="7" t="s">
        <v>513</v>
      </c>
      <c r="K234" s="7" t="s">
        <v>21</v>
      </c>
      <c r="L234" s="4" t="s">
        <v>433</v>
      </c>
    </row>
    <row r="235" spans="1:12" s="5" customFormat="1" ht="88.5" customHeight="1" x14ac:dyDescent="0.25">
      <c r="A235" s="4">
        <f t="shared" si="3"/>
        <v>224</v>
      </c>
      <c r="B235" s="4" t="s">
        <v>425</v>
      </c>
      <c r="C235" s="4" t="s">
        <v>426</v>
      </c>
      <c r="D235" s="4" t="s">
        <v>427</v>
      </c>
      <c r="E235" s="4" t="s">
        <v>428</v>
      </c>
      <c r="F235" s="4" t="s">
        <v>514</v>
      </c>
      <c r="G235" s="4" t="s">
        <v>511</v>
      </c>
      <c r="H235" s="6">
        <v>1</v>
      </c>
      <c r="I235" s="4" t="s">
        <v>515</v>
      </c>
      <c r="J235" s="7" t="s">
        <v>147</v>
      </c>
      <c r="K235" s="7" t="s">
        <v>21</v>
      </c>
      <c r="L235" s="4" t="s">
        <v>433</v>
      </c>
    </row>
    <row r="236" spans="1:12" s="5" customFormat="1" ht="78" customHeight="1" x14ac:dyDescent="0.25">
      <c r="A236" s="4">
        <f t="shared" si="3"/>
        <v>225</v>
      </c>
      <c r="B236" s="4" t="s">
        <v>425</v>
      </c>
      <c r="C236" s="4" t="s">
        <v>426</v>
      </c>
      <c r="D236" s="4" t="s">
        <v>427</v>
      </c>
      <c r="E236" s="4" t="s">
        <v>428</v>
      </c>
      <c r="F236" s="4" t="s">
        <v>516</v>
      </c>
      <c r="G236" s="4" t="s">
        <v>511</v>
      </c>
      <c r="H236" s="6">
        <v>1</v>
      </c>
      <c r="I236" s="4" t="s">
        <v>515</v>
      </c>
      <c r="J236" s="7" t="s">
        <v>147</v>
      </c>
      <c r="K236" s="7" t="s">
        <v>21</v>
      </c>
      <c r="L236" s="4" t="s">
        <v>433</v>
      </c>
    </row>
    <row r="237" spans="1:12" s="5" customFormat="1" ht="114.75" customHeight="1" x14ac:dyDescent="0.25">
      <c r="A237" s="4">
        <f t="shared" si="3"/>
        <v>226</v>
      </c>
      <c r="B237" s="4" t="s">
        <v>425</v>
      </c>
      <c r="C237" s="4" t="s">
        <v>426</v>
      </c>
      <c r="D237" s="4" t="s">
        <v>427</v>
      </c>
      <c r="E237" s="4" t="s">
        <v>428</v>
      </c>
      <c r="F237" s="4" t="s">
        <v>517</v>
      </c>
      <c r="G237" s="4" t="s">
        <v>518</v>
      </c>
      <c r="H237" s="8">
        <v>20000</v>
      </c>
      <c r="I237" s="4" t="s">
        <v>512</v>
      </c>
      <c r="J237" s="7" t="s">
        <v>513</v>
      </c>
      <c r="K237" s="7" t="s">
        <v>21</v>
      </c>
      <c r="L237" s="4" t="s">
        <v>433</v>
      </c>
    </row>
    <row r="238" spans="1:12" s="5" customFormat="1" ht="78.75" customHeight="1" x14ac:dyDescent="0.25">
      <c r="A238" s="4">
        <f t="shared" si="3"/>
        <v>227</v>
      </c>
      <c r="B238" s="4" t="s">
        <v>425</v>
      </c>
      <c r="C238" s="4" t="s">
        <v>434</v>
      </c>
      <c r="D238" s="4" t="s">
        <v>337</v>
      </c>
      <c r="E238" s="4" t="s">
        <v>365</v>
      </c>
      <c r="F238" s="4" t="s">
        <v>519</v>
      </c>
      <c r="G238" s="4" t="s">
        <v>520</v>
      </c>
      <c r="H238" s="4">
        <v>1</v>
      </c>
      <c r="I238" s="4" t="s">
        <v>603</v>
      </c>
      <c r="J238" s="4" t="s">
        <v>521</v>
      </c>
      <c r="K238" s="4" t="s">
        <v>21</v>
      </c>
      <c r="L238" s="4" t="s">
        <v>364</v>
      </c>
    </row>
    <row r="239" spans="1:12" x14ac:dyDescent="0.25">
      <c r="J239" s="14"/>
      <c r="K239" s="14"/>
      <c r="L239" s="12"/>
    </row>
    <row r="240" spans="1:12" x14ac:dyDescent="0.25">
      <c r="J240" s="14"/>
      <c r="K240" s="14"/>
      <c r="L240" s="12"/>
    </row>
    <row r="241" spans="10:12" x14ac:dyDescent="0.25">
      <c r="J241" s="14"/>
      <c r="K241" s="14"/>
      <c r="L241" s="12"/>
    </row>
    <row r="242" spans="10:12" x14ac:dyDescent="0.25">
      <c r="J242" s="14"/>
      <c r="K242" s="14"/>
      <c r="L242" s="12"/>
    </row>
    <row r="243" spans="10:12" x14ac:dyDescent="0.25">
      <c r="J243" s="14"/>
      <c r="K243" s="14"/>
      <c r="L243" s="12"/>
    </row>
    <row r="244" spans="10:12" x14ac:dyDescent="0.25">
      <c r="J244" s="14"/>
      <c r="K244" s="14"/>
      <c r="L244" s="12"/>
    </row>
    <row r="245" spans="10:12" x14ac:dyDescent="0.25">
      <c r="J245" s="14"/>
      <c r="K245" s="14"/>
      <c r="L245" s="12"/>
    </row>
    <row r="246" spans="10:12" x14ac:dyDescent="0.25">
      <c r="J246" s="14"/>
      <c r="K246" s="14"/>
      <c r="L246" s="12"/>
    </row>
    <row r="247" spans="10:12" x14ac:dyDescent="0.25">
      <c r="J247" s="14"/>
      <c r="K247" s="14"/>
      <c r="L247" s="12"/>
    </row>
    <row r="248" spans="10:12" x14ac:dyDescent="0.25">
      <c r="J248" s="14"/>
      <c r="K248" s="14"/>
      <c r="L248" s="12"/>
    </row>
    <row r="249" spans="10:12" x14ac:dyDescent="0.25">
      <c r="J249" s="14"/>
      <c r="K249" s="14"/>
      <c r="L249" s="12"/>
    </row>
    <row r="250" spans="10:12" x14ac:dyDescent="0.25">
      <c r="J250" s="14"/>
      <c r="K250" s="14"/>
      <c r="L250" s="12"/>
    </row>
    <row r="251" spans="10:12" x14ac:dyDescent="0.25">
      <c r="J251" s="14"/>
      <c r="K251" s="14"/>
      <c r="L251" s="12"/>
    </row>
    <row r="252" spans="10:12" x14ac:dyDescent="0.25">
      <c r="J252" s="14"/>
      <c r="K252" s="14"/>
      <c r="L252" s="12"/>
    </row>
    <row r="253" spans="10:12" x14ac:dyDescent="0.25">
      <c r="J253" s="14"/>
      <c r="K253" s="14"/>
      <c r="L253" s="12"/>
    </row>
    <row r="254" spans="10:12" x14ac:dyDescent="0.25">
      <c r="J254" s="14"/>
      <c r="K254" s="14"/>
      <c r="L254" s="12"/>
    </row>
    <row r="255" spans="10:12" x14ac:dyDescent="0.25">
      <c r="J255" s="14"/>
      <c r="K255" s="14"/>
      <c r="L255" s="12"/>
    </row>
    <row r="256" spans="10:12" x14ac:dyDescent="0.25">
      <c r="J256" s="14"/>
      <c r="K256" s="14"/>
      <c r="L256" s="12"/>
    </row>
    <row r="257" spans="10:12" x14ac:dyDescent="0.25">
      <c r="J257" s="14"/>
      <c r="K257" s="14"/>
      <c r="L257" s="12"/>
    </row>
    <row r="258" spans="10:12" x14ac:dyDescent="0.25">
      <c r="J258" s="14"/>
      <c r="K258" s="14"/>
      <c r="L258" s="12"/>
    </row>
    <row r="259" spans="10:12" x14ac:dyDescent="0.25">
      <c r="J259" s="14"/>
      <c r="K259" s="14"/>
      <c r="L259" s="12"/>
    </row>
    <row r="260" spans="10:12" x14ac:dyDescent="0.25">
      <c r="J260" s="14"/>
      <c r="K260" s="14"/>
      <c r="L260" s="12"/>
    </row>
    <row r="261" spans="10:12" x14ac:dyDescent="0.25">
      <c r="J261" s="14"/>
      <c r="K261" s="14"/>
      <c r="L261" s="12"/>
    </row>
    <row r="262" spans="10:12" x14ac:dyDescent="0.25">
      <c r="J262" s="14"/>
      <c r="K262" s="14"/>
      <c r="L262" s="12"/>
    </row>
    <row r="263" spans="10:12" x14ac:dyDescent="0.25">
      <c r="J263" s="14"/>
      <c r="K263" s="14"/>
      <c r="L263" s="12"/>
    </row>
    <row r="264" spans="10:12" x14ac:dyDescent="0.25">
      <c r="J264" s="14"/>
      <c r="K264" s="14"/>
      <c r="L264" s="12"/>
    </row>
    <row r="265" spans="10:12" x14ac:dyDescent="0.25">
      <c r="J265" s="14"/>
      <c r="K265" s="14"/>
      <c r="L265" s="12"/>
    </row>
    <row r="266" spans="10:12" x14ac:dyDescent="0.25">
      <c r="J266" s="14"/>
      <c r="K266" s="14"/>
      <c r="L266" s="12"/>
    </row>
    <row r="267" spans="10:12" x14ac:dyDescent="0.25">
      <c r="J267" s="14"/>
      <c r="K267" s="14"/>
      <c r="L267" s="12"/>
    </row>
    <row r="268" spans="10:12" x14ac:dyDescent="0.25">
      <c r="J268" s="14"/>
      <c r="K268" s="14"/>
      <c r="L268" s="12"/>
    </row>
    <row r="269" spans="10:12" x14ac:dyDescent="0.25">
      <c r="J269" s="14"/>
      <c r="K269" s="14"/>
      <c r="L269" s="12"/>
    </row>
    <row r="270" spans="10:12" x14ac:dyDescent="0.25">
      <c r="J270" s="14"/>
      <c r="K270" s="14"/>
      <c r="L270" s="12"/>
    </row>
    <row r="271" spans="10:12" x14ac:dyDescent="0.25">
      <c r="J271" s="14"/>
      <c r="K271" s="14"/>
      <c r="L271" s="12"/>
    </row>
    <row r="272" spans="10:12" x14ac:dyDescent="0.25">
      <c r="J272" s="14"/>
      <c r="K272" s="14"/>
      <c r="L272" s="12"/>
    </row>
    <row r="273" spans="10:12" x14ac:dyDescent="0.25">
      <c r="J273" s="14"/>
      <c r="K273" s="14"/>
      <c r="L273" s="12"/>
    </row>
    <row r="274" spans="10:12" x14ac:dyDescent="0.25">
      <c r="J274" s="14"/>
      <c r="K274" s="14"/>
      <c r="L274" s="12"/>
    </row>
    <row r="275" spans="10:12" x14ac:dyDescent="0.25">
      <c r="J275" s="14"/>
      <c r="K275" s="14"/>
      <c r="L275" s="12"/>
    </row>
    <row r="276" spans="10:12" x14ac:dyDescent="0.25">
      <c r="J276" s="14"/>
      <c r="K276" s="14"/>
      <c r="L276" s="12"/>
    </row>
    <row r="277" spans="10:12" x14ac:dyDescent="0.25">
      <c r="J277" s="14"/>
      <c r="K277" s="14"/>
      <c r="L277" s="12"/>
    </row>
    <row r="278" spans="10:12" x14ac:dyDescent="0.25">
      <c r="J278" s="14"/>
      <c r="K278" s="14"/>
      <c r="L278" s="12"/>
    </row>
  </sheetData>
  <mergeCells count="14">
    <mergeCell ref="A10:A11"/>
    <mergeCell ref="C2:I2"/>
    <mergeCell ref="C3:I3"/>
    <mergeCell ref="A9:L9"/>
    <mergeCell ref="G10:G11"/>
    <mergeCell ref="H10:I10"/>
    <mergeCell ref="J10:J11"/>
    <mergeCell ref="K10:K11"/>
    <mergeCell ref="L10:L11"/>
    <mergeCell ref="B10:B11"/>
    <mergeCell ref="C10:C11"/>
    <mergeCell ref="D10:D11"/>
    <mergeCell ref="E10:E11"/>
    <mergeCell ref="F10:F11"/>
  </mergeCells>
  <pageMargins left="0.70866141732283472" right="0.70866141732283472" top="0.74803149606299213" bottom="0.74803149606299213" header="0.31496062992125984" footer="0.31496062992125984"/>
  <pageSetup scale="40" fitToHeight="30" orientation="landscape" horizontalDpi="4294967294" verticalDpi="4294967294" r:id="rId1"/>
  <headerFooter>
    <oddFooter>Página &amp;P&amp;R&amp;F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3</vt:lpstr>
      <vt:lpstr>'ANEXO 3'!Área_de_impresión</vt:lpstr>
      <vt:lpstr>'ANEXO 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Marvalyn Hudgson</dc:creator>
  <cp:lastModifiedBy>Usuario de Windows</cp:lastModifiedBy>
  <cp:lastPrinted>2015-03-03T18:17:48Z</cp:lastPrinted>
  <dcterms:created xsi:type="dcterms:W3CDTF">2015-02-27T20:10:19Z</dcterms:created>
  <dcterms:modified xsi:type="dcterms:W3CDTF">2015-07-13T20:50:20Z</dcterms:modified>
</cp:coreProperties>
</file>