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5. Estudios Previos 2020\PAGOS EN ESPECIE\"/>
    </mc:Choice>
  </mc:AlternateContent>
  <bookViews>
    <workbookView xWindow="0" yWindow="0" windowWidth="24000" windowHeight="9735"/>
  </bookViews>
  <sheets>
    <sheet name="Arrendamientos"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9" i="2" l="1"/>
  <c r="R9" i="2" s="1"/>
  <c r="K9" i="2"/>
  <c r="L9" i="2" s="1"/>
  <c r="R10" i="2" l="1"/>
  <c r="K10" i="2"/>
  <c r="L10" i="2" s="1"/>
  <c r="Q7" i="2" l="1"/>
  <c r="R7" i="2" s="1"/>
  <c r="K8" i="2"/>
  <c r="L8" i="2" s="1"/>
  <c r="Q8" i="2"/>
  <c r="R8" i="2" s="1"/>
  <c r="K7" i="2"/>
  <c r="L7" i="2" s="1"/>
  <c r="Q6" i="2" l="1"/>
  <c r="R6" i="2" s="1"/>
  <c r="K6" i="2"/>
  <c r="L6" i="2" s="1"/>
  <c r="K5" i="2"/>
  <c r="Q5" i="2" l="1"/>
  <c r="R5" i="2" s="1"/>
  <c r="L5" i="2"/>
</calcChain>
</file>

<file path=xl/sharedStrings.xml><?xml version="1.0" encoding="utf-8"?>
<sst xmlns="http://schemas.openxmlformats.org/spreadsheetml/2006/main" count="110" uniqueCount="72">
  <si>
    <t>N°</t>
  </si>
  <si>
    <t>Clase</t>
  </si>
  <si>
    <t>Fuente</t>
  </si>
  <si>
    <t>Etapa</t>
  </si>
  <si>
    <t>Tipo</t>
  </si>
  <si>
    <t xml:space="preserve">Descripción (Qué puede pasar y, cómo puede ocurrir </t>
  </si>
  <si>
    <t>Consecuencias de la ocurrencia del evento</t>
  </si>
  <si>
    <t>Probabilidad</t>
  </si>
  <si>
    <t>Impacto</t>
  </si>
  <si>
    <t>Valoración del riesgo</t>
  </si>
  <si>
    <t>Categoría</t>
  </si>
  <si>
    <t xml:space="preserve">Tratamiento /Controles a ser implementados </t>
  </si>
  <si>
    <t xml:space="preserve">Impacto después de Tratamiento </t>
  </si>
  <si>
    <t>¿Afecta la ejecución del contrato?</t>
  </si>
  <si>
    <t xml:space="preserve">Responsable por implementar el tratamiento </t>
  </si>
  <si>
    <t xml:space="preserve">Fecha estimada en que se inicia el tratamiento </t>
  </si>
  <si>
    <t xml:space="preserve">Fecha estimada en que se completa el tratamiento </t>
  </si>
  <si>
    <t>Monitoreo y revisión</t>
  </si>
  <si>
    <t>¿Cómo se realiza el monitoreo ?</t>
  </si>
  <si>
    <t xml:space="preserve">Periodicidad </t>
  </si>
  <si>
    <t>Interno</t>
  </si>
  <si>
    <t>Ejecución</t>
  </si>
  <si>
    <t>Operacional</t>
  </si>
  <si>
    <t>General</t>
  </si>
  <si>
    <t>Planeación</t>
  </si>
  <si>
    <t>Entidad estatal / Contratista</t>
  </si>
  <si>
    <t>Entidad estatal</t>
  </si>
  <si>
    <t>Etapa precontractual / Estudios previos</t>
  </si>
  <si>
    <t>De acuerdo a la fecha de realización de Estudios Previos</t>
  </si>
  <si>
    <t>Selección</t>
  </si>
  <si>
    <t>Si</t>
  </si>
  <si>
    <t>Etapa de verificación de ofertas</t>
  </si>
  <si>
    <t>Al momento de la adjudicación del contrato</t>
  </si>
  <si>
    <t>Hoja de evaluación final del contrato / contratista</t>
  </si>
  <si>
    <t>Según cronograma del proceso</t>
  </si>
  <si>
    <t>Externo / Interno</t>
  </si>
  <si>
    <t>Etapa contractual / Ejecución del proyecto</t>
  </si>
  <si>
    <t>Finalización del contrato</t>
  </si>
  <si>
    <t>Actas de supervisión de obra, hoja de evaluación final del contrato / contratista</t>
  </si>
  <si>
    <t>¿A quién se le asigna?</t>
  </si>
  <si>
    <t>Entidad estatal (Coordinación administrativa y jurídica)</t>
  </si>
  <si>
    <t>Entidad Estatal (coordinación administrativa y coordinación jurídica )</t>
  </si>
  <si>
    <t>Contratación</t>
  </si>
  <si>
    <t xml:space="preserve"> Interno</t>
  </si>
  <si>
    <t xml:space="preserve"> ANEXO No. 8      MATRIZ DE RIESGOS</t>
  </si>
  <si>
    <t xml:space="preserve">1. Sanciones disciplinarias, económicas y fiscales.  
2. Desgaste administrativo (supervisor, pólizas). 
3. Pérdida de imagen, credibilidad y confianza, (ante el cliente - servidores).    
4. Sobrecostos para la Entidad.
</t>
  </si>
  <si>
    <t xml:space="preserve">1. Control a la capacidad de los proveedores (reuniones entre las partes, seguimientos periódicos). 
2. Establecer sistema de aseguramiento mediante la constitución de las garantías previstas en el proceso contractual. 
3. Control periódico por parte del supervisor a la ejecución del contrato. 
</t>
  </si>
  <si>
    <t xml:space="preserve">• Liquidación y terminación del contrato. 
1. No obtenga la firma por parte del contratista. 
</t>
  </si>
  <si>
    <t xml:space="preserve">1. Establecer en el contrato el cumplimiento de la clausula de firmas unilateral. </t>
  </si>
  <si>
    <t>Externo/Interno</t>
  </si>
  <si>
    <t>Operacionales</t>
  </si>
  <si>
    <t xml:space="preserve">• Incumplimiento del objeto contractual.
1. Porque el bien o servicio no cumple con las especificaciones técnicas requeridas por la Entidad.
</t>
  </si>
  <si>
    <t xml:space="preserve">Revisión de documentos, por parte de Juridica, Ambiental, seguridad y salud en el trabajo y por quien los elabora. </t>
  </si>
  <si>
    <t>1. Verificar las certificaciones de dudoso origen.  
2. Verificar  que no registre sanciones ni inhabilidades vigentes en contraloría, procuraduría y antecedentes judiciales.
3. Verificar los requisitos habilitantes incluidos en el estudio previos</t>
  </si>
  <si>
    <t xml:space="preserve">Junta seccional de contratación </t>
  </si>
  <si>
    <t xml:space="preserve">1. Desgaste administrativo.
2. Mala imagen institucional.
3. Incumplimiento de la misión institucional. 
4. Retraso en la ejecución del  contrato.
</t>
  </si>
  <si>
    <t xml:space="preserve"> • Retraso en el inicio de la ejecución del contrato.
1. Que el contratista no firme a tiempo el contrato.
2. Que el contratista no presente oportunamente las garantías requeridas.
3.  Que el contratista no firme a tiempo el acta de inicio. 
</t>
  </si>
  <si>
    <t>1. Establecer un cronograma para la entrega de documentos requeridos para la suscripción e inicio del contrato.</t>
  </si>
  <si>
    <t>Responsable en la elaboración de los estudios previos</t>
  </si>
  <si>
    <t>Etapa de selección del contratista</t>
  </si>
  <si>
    <t>Durante la verificación de los estudios previos</t>
  </si>
  <si>
    <t>Verificación de la exitencia del cronograma en los estudios previos.</t>
  </si>
  <si>
    <t xml:space="preserve">• Debilidad en los Estudios Previos 
1. Inexactitud de la estimación del PAGO EQUIVALENTE oficial. 
2. Que la modalidad del contrato no sea adecuada. 
3. Que los requisitos habilitantes establecidos no los pueda cumplir los posibles proponentes.
4. Que el valor del contrato no corresponda a los precios del mercado. 
5. Que la descripción del bien o servicio no sea clara.
6. Que no se identifique aspectos de oferta y demanda del mercado respectivo. 
</t>
  </si>
  <si>
    <t xml:space="preserve">1. Que se declare desierto el proceso. 
2. No satisfacer la necesidad de la entidad (No cubrir las necesidades requeridos).           
3. Afectación en la calidad del bien o servicio requerido (Valores artificialmente bajos). 
</t>
  </si>
  <si>
    <t xml:space="preserve">1. El responsable del proceso debe identificar claramente la necesidad, las especificaciones técnicas, de manera clara, oportuna y precisa.
2. Revisar la normativa legal vigente de contratación.
3. Los requisitos habilitantes sean acordes con la necesidad a contratar. 
4. Realizar el estudio de mercado incluyendo análisis del sector, adquisiciones de la entidad y otras entidades en años anteriores y solicitudes de varias cotizaciones, con el fin de obtener un presupuesto ajustado a la necesidad.     
5. Publicar en la pagina web de la entidad, todas las necesidades identificadas por la Entidad y realizar los ajustes oportunamente, a fin de dar publicidad a los oferentes.              
</t>
  </si>
  <si>
    <t>Al momento de la publicación del contrato en la pagina web</t>
  </si>
  <si>
    <t xml:space="preserve">• Incumplimiento del objeto contractual.
1. otorgar el contrato a un proveedor sin contar con la experiencia y capacidad para cumplir a cabalidad el objeto contractual.
</t>
  </si>
  <si>
    <t xml:space="preserve">1. Desgaste administrativo.   
2. Sanciones disciplinarias, administrativas y penales.
3. no se satisface la necesidad
</t>
  </si>
  <si>
    <t xml:space="preserve">•Incumplimiento a la Circular DEAJC19-99 del 6 de diciembre de 2019
1. Porque el bien a dar en uso y goce no se contrate mediante las tipologias requeridas por la Entidad.
</t>
  </si>
  <si>
    <t xml:space="preserve">1, El responsable del proceso debe identificar claramente la necesidad, las especificaciones técnicas, de manera clara, oportuna y precisa.
2. Revisar la normativa legal vigente para este tipo de contratacion.
3. Los requisitos habilitantes sean acordes con la necesidad a contratar. 
4. Realizar el estudio de mercado incluyendo análisis del sector, adquisiciones de la entidad y otras entidades en años anteriores y solicitudes de varias cotizaciones, con el fin de obtener un presupuesto ajustado a la necesidad.     
5. Publicar en la pagina web de la entidad, todas las necesidades identificadas por la Entidad y realizar los ajustes oportunamente, a fin de dar publicidad a los oferentes. trasnparenecia y pluridad de oferentes.
6. definir la tipologia mediante la cual se hara la contratacion dependiendo la necesidad plasmada en el estudio previo       
</t>
  </si>
  <si>
    <t>al momento de realizar la publicacion en la pagina web filtro final</t>
  </si>
  <si>
    <t xml:space="preserve">1. Desgaste administrativo.
2. Mala imagen.
3. Incumplimiento de las recomendaciones y pautas dadas en la circular DEAJC19-99 del 6 de diciembre de 2019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</si>
</sst>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4"/>
      <color theme="1"/>
      <name val="Calibri"/>
      <family val="2"/>
      <scheme val="minor"/>
    </font>
    <font>
      <sz val="14"/>
      <color theme="1"/>
      <name val="Calibri"/>
      <family val="2"/>
      <scheme val="minor"/>
    </font>
    <font>
      <sz val="12"/>
      <name val="Calibri"/>
      <family val="2"/>
      <scheme val="minor"/>
    </font>
    <font>
      <sz val="14"/>
      <name val="Calibri"/>
      <family val="2"/>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43">
    <xf numFmtId="0" fontId="0" fillId="0" borderId="0" xfId="0"/>
    <xf numFmtId="0" fontId="2" fillId="0" borderId="0" xfId="0" applyFont="1"/>
    <xf numFmtId="0" fontId="1" fillId="2" borderId="9" xfId="0" applyFont="1" applyFill="1" applyBorder="1" applyAlignment="1">
      <alignment horizontal="center" vertical="center" textRotation="90"/>
    </xf>
    <xf numFmtId="0" fontId="1" fillId="2" borderId="10" xfId="0" applyFont="1" applyFill="1" applyBorder="1" applyAlignment="1">
      <alignment horizontal="center" vertical="center" textRotation="90" wrapText="1"/>
    </xf>
    <xf numFmtId="0" fontId="1" fillId="2" borderId="7" xfId="0" applyFont="1" applyFill="1" applyBorder="1" applyAlignment="1">
      <alignment horizontal="center" vertical="center" textRotation="90"/>
    </xf>
    <xf numFmtId="0" fontId="1" fillId="2" borderId="7" xfId="0" applyFont="1" applyFill="1" applyBorder="1" applyAlignment="1">
      <alignment horizontal="center" vertical="center" textRotation="90" wrapText="1"/>
    </xf>
    <xf numFmtId="0" fontId="3" fillId="0" borderId="5" xfId="0" applyFont="1" applyBorder="1" applyAlignment="1">
      <alignment horizontal="center" vertical="center" textRotation="90" wrapText="1"/>
    </xf>
    <xf numFmtId="0" fontId="3" fillId="0" borderId="6" xfId="0" applyFont="1" applyBorder="1" applyAlignment="1">
      <alignment horizontal="left" vertical="center" wrapText="1"/>
    </xf>
    <xf numFmtId="0" fontId="3" fillId="0" borderId="6" xfId="0" applyFont="1" applyBorder="1" applyAlignment="1">
      <alignment horizontal="center" vertical="center" textRotation="90"/>
    </xf>
    <xf numFmtId="0" fontId="3" fillId="0" borderId="6" xfId="0" applyFont="1" applyBorder="1" applyAlignment="1">
      <alignment horizontal="center" vertical="center" textRotation="90"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3" fillId="0" borderId="0" xfId="0" applyFont="1"/>
    <xf numFmtId="0" fontId="3" fillId="0" borderId="5" xfId="0" applyFont="1" applyFill="1" applyBorder="1" applyAlignment="1">
      <alignment horizontal="center" vertical="center"/>
    </xf>
    <xf numFmtId="0" fontId="3" fillId="0" borderId="5" xfId="0" applyFont="1" applyFill="1" applyBorder="1" applyAlignment="1">
      <alignment horizontal="center" vertical="center" textRotation="90"/>
    </xf>
    <xf numFmtId="0" fontId="3" fillId="0" borderId="5" xfId="0" applyFont="1" applyFill="1" applyBorder="1" applyAlignment="1">
      <alignment horizontal="left" vertical="center" wrapText="1"/>
    </xf>
    <xf numFmtId="0" fontId="3" fillId="0" borderId="5" xfId="0" applyFont="1" applyBorder="1" applyAlignment="1">
      <alignment vertical="center" wrapText="1"/>
    </xf>
    <xf numFmtId="0" fontId="3" fillId="0" borderId="5" xfId="0" applyFont="1" applyBorder="1" applyAlignment="1">
      <alignment horizontal="center" vertical="center"/>
    </xf>
    <xf numFmtId="0" fontId="4" fillId="0" borderId="0" xfId="0" applyFont="1"/>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textRotation="90"/>
    </xf>
    <xf numFmtId="0" fontId="3" fillId="0" borderId="6" xfId="0" applyFont="1" applyFill="1" applyBorder="1" applyAlignment="1">
      <alignment horizontal="left" vertical="center" wrapText="1"/>
    </xf>
    <xf numFmtId="0" fontId="3" fillId="0" borderId="6" xfId="0" applyFont="1" applyBorder="1" applyAlignment="1">
      <alignment vertical="center" wrapText="1"/>
    </xf>
    <xf numFmtId="0" fontId="1" fillId="2" borderId="11" xfId="0" applyFont="1" applyFill="1" applyBorder="1" applyAlignment="1">
      <alignment horizontal="center" vertical="center" textRotation="90" wrapText="1"/>
    </xf>
    <xf numFmtId="0" fontId="1" fillId="2" borderId="12" xfId="0" applyFont="1" applyFill="1" applyBorder="1" applyAlignment="1">
      <alignment horizontal="center" vertical="center" textRotation="90" wrapText="1"/>
    </xf>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11" xfId="0" applyFont="1" applyFill="1" applyBorder="1" applyAlignment="1">
      <alignment horizontal="center" vertical="center" textRotation="90"/>
    </xf>
    <xf numFmtId="0" fontId="1" fillId="2" borderId="12" xfId="0" applyFont="1" applyFill="1" applyBorder="1" applyAlignment="1">
      <alignment horizontal="center" vertical="center" textRotation="90"/>
    </xf>
    <xf numFmtId="0" fontId="1" fillId="2" borderId="4" xfId="0" applyFont="1" applyFill="1" applyBorder="1" applyAlignment="1">
      <alignment horizontal="center" vertical="center" textRotation="90"/>
    </xf>
    <xf numFmtId="0" fontId="1" fillId="2" borderId="8" xfId="0" applyFont="1" applyFill="1" applyBorder="1" applyAlignment="1">
      <alignment horizontal="center" vertical="center" textRotation="90"/>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4" xfId="0" applyFont="1" applyFill="1" applyBorder="1" applyAlignment="1">
      <alignment horizontal="center" vertical="center" textRotation="90" wrapText="1"/>
    </xf>
    <xf numFmtId="0" fontId="1" fillId="2" borderId="8" xfId="0" applyFont="1" applyFill="1" applyBorder="1" applyAlignment="1">
      <alignment horizontal="center" vertical="center" textRotation="90"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10"/>
  <sheetViews>
    <sheetView tabSelected="1" topLeftCell="A2" zoomScale="80" zoomScaleNormal="80" zoomScalePageLayoutView="50" workbookViewId="0">
      <pane xSplit="1" ySplit="3" topLeftCell="B10" activePane="bottomRight" state="frozen"/>
      <selection activeCell="A2" sqref="A2"/>
      <selection pane="topRight" activeCell="B2" sqref="B2"/>
      <selection pane="bottomLeft" activeCell="A5" sqref="A5"/>
      <selection pane="bottomRight" activeCell="G10" sqref="G10"/>
    </sheetView>
  </sheetViews>
  <sheetFormatPr baseColWidth="10" defaultRowHeight="18.75" x14ac:dyDescent="0.3"/>
  <cols>
    <col min="1" max="1" width="4.7109375" style="1" customWidth="1"/>
    <col min="2" max="6" width="3" style="1" customWidth="1"/>
    <col min="7" max="7" width="41.85546875" style="1" customWidth="1"/>
    <col min="8" max="8" width="36.42578125" style="1" customWidth="1"/>
    <col min="9" max="13" width="3" style="1" customWidth="1"/>
    <col min="14" max="14" width="74.140625" style="1" customWidth="1"/>
    <col min="15" max="18" width="4.140625" style="1" customWidth="1"/>
    <col min="19" max="21" width="11.42578125" style="1"/>
    <col min="22" max="22" width="11.42578125" style="1" customWidth="1"/>
    <col min="23" max="23" width="14.28515625" style="1" customWidth="1"/>
    <col min="24" max="16384" width="11.42578125" style="1"/>
  </cols>
  <sheetData>
    <row r="1" spans="2:24" ht="19.5" thickBot="1" x14ac:dyDescent="0.35"/>
    <row r="2" spans="2:24" ht="19.5" thickBot="1" x14ac:dyDescent="0.35">
      <c r="B2" s="30" t="s">
        <v>44</v>
      </c>
      <c r="C2" s="31"/>
      <c r="D2" s="31"/>
      <c r="E2" s="31"/>
      <c r="F2" s="31"/>
      <c r="G2" s="31"/>
      <c r="H2" s="31"/>
      <c r="I2" s="31"/>
      <c r="J2" s="31"/>
      <c r="K2" s="31"/>
      <c r="L2" s="31"/>
      <c r="M2" s="31"/>
      <c r="N2" s="31"/>
      <c r="O2" s="31"/>
      <c r="P2" s="31"/>
      <c r="Q2" s="31"/>
      <c r="R2" s="31"/>
      <c r="S2" s="31"/>
      <c r="T2" s="31"/>
      <c r="U2" s="31"/>
      <c r="V2" s="31"/>
      <c r="W2" s="31"/>
      <c r="X2" s="32"/>
    </row>
    <row r="3" spans="2:24" ht="43.5" customHeight="1" thickBot="1" x14ac:dyDescent="0.35">
      <c r="B3" s="33" t="s">
        <v>0</v>
      </c>
      <c r="C3" s="33" t="s">
        <v>1</v>
      </c>
      <c r="D3" s="35" t="s">
        <v>2</v>
      </c>
      <c r="E3" s="33" t="s">
        <v>3</v>
      </c>
      <c r="F3" s="35" t="s">
        <v>4</v>
      </c>
      <c r="G3" s="37" t="s">
        <v>5</v>
      </c>
      <c r="H3" s="25" t="s">
        <v>6</v>
      </c>
      <c r="I3" s="33" t="s">
        <v>7</v>
      </c>
      <c r="J3" s="35" t="s">
        <v>8</v>
      </c>
      <c r="K3" s="33" t="s">
        <v>9</v>
      </c>
      <c r="L3" s="35" t="s">
        <v>10</v>
      </c>
      <c r="M3" s="23" t="s">
        <v>39</v>
      </c>
      <c r="N3" s="25" t="s">
        <v>11</v>
      </c>
      <c r="O3" s="27" t="s">
        <v>12</v>
      </c>
      <c r="P3" s="28"/>
      <c r="Q3" s="28"/>
      <c r="R3" s="29"/>
      <c r="S3" s="23" t="s">
        <v>13</v>
      </c>
      <c r="T3" s="39" t="s">
        <v>14</v>
      </c>
      <c r="U3" s="23" t="s">
        <v>15</v>
      </c>
      <c r="V3" s="39" t="s">
        <v>16</v>
      </c>
      <c r="W3" s="41" t="s">
        <v>17</v>
      </c>
      <c r="X3" s="42"/>
    </row>
    <row r="4" spans="2:24" ht="83.25" customHeight="1" thickBot="1" x14ac:dyDescent="0.35">
      <c r="B4" s="34"/>
      <c r="C4" s="34"/>
      <c r="D4" s="36"/>
      <c r="E4" s="34"/>
      <c r="F4" s="36"/>
      <c r="G4" s="38"/>
      <c r="H4" s="26"/>
      <c r="I4" s="34"/>
      <c r="J4" s="36"/>
      <c r="K4" s="34"/>
      <c r="L4" s="36"/>
      <c r="M4" s="24"/>
      <c r="N4" s="26"/>
      <c r="O4" s="4" t="s">
        <v>7</v>
      </c>
      <c r="P4" s="2" t="s">
        <v>8</v>
      </c>
      <c r="Q4" s="4" t="s">
        <v>9</v>
      </c>
      <c r="R4" s="2" t="s">
        <v>10</v>
      </c>
      <c r="S4" s="24"/>
      <c r="T4" s="40"/>
      <c r="U4" s="24"/>
      <c r="V4" s="40"/>
      <c r="W4" s="5" t="s">
        <v>18</v>
      </c>
      <c r="X4" s="3" t="s">
        <v>19</v>
      </c>
    </row>
    <row r="5" spans="2:24" s="18" customFormat="1" ht="333" customHeight="1" x14ac:dyDescent="0.3">
      <c r="B5" s="13">
        <v>1</v>
      </c>
      <c r="C5" s="14" t="s">
        <v>23</v>
      </c>
      <c r="D5" s="8" t="s">
        <v>20</v>
      </c>
      <c r="E5" s="14" t="s">
        <v>24</v>
      </c>
      <c r="F5" s="14" t="s">
        <v>22</v>
      </c>
      <c r="G5" s="15" t="s">
        <v>62</v>
      </c>
      <c r="H5" s="16" t="s">
        <v>63</v>
      </c>
      <c r="I5" s="17">
        <v>3</v>
      </c>
      <c r="J5" s="17">
        <v>3</v>
      </c>
      <c r="K5" s="17">
        <f t="shared" ref="K5:K8" si="0">I5+J5</f>
        <v>6</v>
      </c>
      <c r="L5" s="6" t="str">
        <f t="shared" ref="L5:L8" si="1">IF(OR(K5=2,K5=3,K5=4),"RIESGO BAJO",IF(K5=5,"RIESGO MEDIO",IF(OR(K5=6,K5=7),"RIESGO ALTO",IF(OR(K5=8,K5=9,K5=10),"RIESGO EXTREMO","NO"))))</f>
        <v>RIESGO ALTO</v>
      </c>
      <c r="M5" s="6" t="s">
        <v>26</v>
      </c>
      <c r="N5" s="15" t="s">
        <v>64</v>
      </c>
      <c r="O5" s="17">
        <v>2</v>
      </c>
      <c r="P5" s="17">
        <v>3</v>
      </c>
      <c r="Q5" s="17">
        <f t="shared" ref="Q5:Q8" si="2">O5+P5</f>
        <v>5</v>
      </c>
      <c r="R5" s="6" t="str">
        <f t="shared" ref="R5:R8" si="3">IF(OR(Q5=2,Q5=3,Q5=4),"RIESGO BAJO",IF(Q5=5,"RIESGO MEDIO",IF(OR(Q5=6,Q5=7),"RIESGO ALTO",IF(OR(Q5=8,Q5=9,Q5=10),"RIESGO EXTREMO","NO"))))</f>
        <v>RIESGO MEDIO</v>
      </c>
      <c r="S5" s="17" t="s">
        <v>30</v>
      </c>
      <c r="T5" s="6" t="s">
        <v>41</v>
      </c>
      <c r="U5" s="6" t="s">
        <v>27</v>
      </c>
      <c r="V5" s="6" t="s">
        <v>65</v>
      </c>
      <c r="W5" s="6" t="s">
        <v>52</v>
      </c>
      <c r="X5" s="6" t="s">
        <v>28</v>
      </c>
    </row>
    <row r="6" spans="2:24" s="18" customFormat="1" ht="351.75" customHeight="1" x14ac:dyDescent="0.3">
      <c r="B6" s="19">
        <v>2</v>
      </c>
      <c r="C6" s="20" t="s">
        <v>23</v>
      </c>
      <c r="D6" s="20" t="s">
        <v>20</v>
      </c>
      <c r="E6" s="20" t="s">
        <v>29</v>
      </c>
      <c r="F6" s="20" t="s">
        <v>22</v>
      </c>
      <c r="G6" s="21" t="s">
        <v>66</v>
      </c>
      <c r="H6" s="22" t="s">
        <v>67</v>
      </c>
      <c r="I6" s="10">
        <v>1</v>
      </c>
      <c r="J6" s="10">
        <v>4</v>
      </c>
      <c r="K6" s="10">
        <f t="shared" si="0"/>
        <v>5</v>
      </c>
      <c r="L6" s="9" t="str">
        <f t="shared" si="1"/>
        <v>RIESGO MEDIO</v>
      </c>
      <c r="M6" s="9" t="s">
        <v>25</v>
      </c>
      <c r="N6" s="21" t="s">
        <v>53</v>
      </c>
      <c r="O6" s="10">
        <v>1</v>
      </c>
      <c r="P6" s="10">
        <v>3</v>
      </c>
      <c r="Q6" s="10">
        <f t="shared" si="2"/>
        <v>4</v>
      </c>
      <c r="R6" s="9" t="str">
        <f t="shared" si="3"/>
        <v>RIESGO BAJO</v>
      </c>
      <c r="S6" s="10" t="s">
        <v>30</v>
      </c>
      <c r="T6" s="9" t="s">
        <v>54</v>
      </c>
      <c r="U6" s="9" t="s">
        <v>31</v>
      </c>
      <c r="V6" s="9" t="s">
        <v>32</v>
      </c>
      <c r="W6" s="9" t="s">
        <v>33</v>
      </c>
      <c r="X6" s="9" t="s">
        <v>34</v>
      </c>
    </row>
    <row r="7" spans="2:24" s="18" customFormat="1" ht="206.25" customHeight="1" x14ac:dyDescent="0.3">
      <c r="B7" s="19">
        <v>3</v>
      </c>
      <c r="C7" s="20" t="s">
        <v>23</v>
      </c>
      <c r="D7" s="20" t="s">
        <v>43</v>
      </c>
      <c r="E7" s="20" t="s">
        <v>42</v>
      </c>
      <c r="F7" s="20" t="s">
        <v>22</v>
      </c>
      <c r="G7" s="21" t="s">
        <v>56</v>
      </c>
      <c r="H7" s="22" t="s">
        <v>55</v>
      </c>
      <c r="I7" s="10">
        <v>2</v>
      </c>
      <c r="J7" s="10">
        <v>3</v>
      </c>
      <c r="K7" s="10">
        <f>I7+J7</f>
        <v>5</v>
      </c>
      <c r="L7" s="9" t="str">
        <f>IF(OR(K7=2,K7=3,K7=4),"RIESGO BAJO",IF(K7=5,"RIESGO MEDIO",IF(OR(K7=6,K7=7),"RIESGO ALTO",IF(OR(K7=8,K7=9,K7=10),"RIESGO EXTREMO","NO"))))</f>
        <v>RIESGO MEDIO</v>
      </c>
      <c r="M7" s="9" t="s">
        <v>25</v>
      </c>
      <c r="N7" s="21" t="s">
        <v>57</v>
      </c>
      <c r="O7" s="10">
        <v>1</v>
      </c>
      <c r="P7" s="10">
        <v>3</v>
      </c>
      <c r="Q7" s="10">
        <f t="shared" si="2"/>
        <v>4</v>
      </c>
      <c r="R7" s="9" t="str">
        <f t="shared" si="3"/>
        <v>RIESGO BAJO</v>
      </c>
      <c r="S7" s="10" t="s">
        <v>30</v>
      </c>
      <c r="T7" s="9" t="s">
        <v>58</v>
      </c>
      <c r="U7" s="9" t="s">
        <v>27</v>
      </c>
      <c r="V7" s="9" t="s">
        <v>59</v>
      </c>
      <c r="W7" s="9" t="s">
        <v>61</v>
      </c>
      <c r="X7" s="9" t="s">
        <v>60</v>
      </c>
    </row>
    <row r="8" spans="2:24" s="18" customFormat="1" ht="229.5" customHeight="1" x14ac:dyDescent="0.3">
      <c r="B8" s="19">
        <v>4</v>
      </c>
      <c r="C8" s="20" t="s">
        <v>23</v>
      </c>
      <c r="D8" s="20" t="s">
        <v>35</v>
      </c>
      <c r="E8" s="20" t="s">
        <v>21</v>
      </c>
      <c r="F8" s="20" t="s">
        <v>22</v>
      </c>
      <c r="G8" s="22" t="s">
        <v>51</v>
      </c>
      <c r="H8" s="22" t="s">
        <v>45</v>
      </c>
      <c r="I8" s="10">
        <v>1</v>
      </c>
      <c r="J8" s="10">
        <v>4</v>
      </c>
      <c r="K8" s="10">
        <f t="shared" si="0"/>
        <v>5</v>
      </c>
      <c r="L8" s="9" t="str">
        <f t="shared" si="1"/>
        <v>RIESGO MEDIO</v>
      </c>
      <c r="M8" s="9" t="s">
        <v>25</v>
      </c>
      <c r="N8" s="22" t="s">
        <v>46</v>
      </c>
      <c r="O8" s="10">
        <v>1</v>
      </c>
      <c r="P8" s="10">
        <v>3</v>
      </c>
      <c r="Q8" s="10">
        <f t="shared" si="2"/>
        <v>4</v>
      </c>
      <c r="R8" s="9" t="str">
        <f t="shared" si="3"/>
        <v>RIESGO BAJO</v>
      </c>
      <c r="S8" s="10" t="s">
        <v>30</v>
      </c>
      <c r="T8" s="9" t="s">
        <v>40</v>
      </c>
      <c r="U8" s="9" t="s">
        <v>36</v>
      </c>
      <c r="V8" s="9" t="s">
        <v>37</v>
      </c>
      <c r="W8" s="9" t="s">
        <v>38</v>
      </c>
      <c r="X8" s="9" t="s">
        <v>34</v>
      </c>
    </row>
    <row r="9" spans="2:24" s="18" customFormat="1" ht="229.5" customHeight="1" x14ac:dyDescent="0.3">
      <c r="B9" s="19">
        <v>5</v>
      </c>
      <c r="C9" s="20" t="s">
        <v>23</v>
      </c>
      <c r="D9" s="20" t="s">
        <v>35</v>
      </c>
      <c r="E9" s="20" t="s">
        <v>21</v>
      </c>
      <c r="F9" s="20" t="s">
        <v>22</v>
      </c>
      <c r="G9" s="22" t="s">
        <v>68</v>
      </c>
      <c r="H9" s="22" t="s">
        <v>45</v>
      </c>
      <c r="I9" s="10">
        <v>1</v>
      </c>
      <c r="J9" s="10">
        <v>4</v>
      </c>
      <c r="K9" s="10">
        <f t="shared" ref="K9" si="4">I9+J9</f>
        <v>5</v>
      </c>
      <c r="L9" s="9" t="str">
        <f t="shared" ref="L9" si="5">IF(OR(K9=2,K9=3,K9=4),"RIESGO BAJO",IF(K9=5,"RIESGO MEDIO",IF(OR(K9=6,K9=7),"RIESGO ALTO",IF(OR(K9=8,K9=9,K9=10),"RIESGO EXTREMO","NO"))))</f>
        <v>RIESGO MEDIO</v>
      </c>
      <c r="M9" s="9" t="s">
        <v>25</v>
      </c>
      <c r="N9" s="22" t="s">
        <v>69</v>
      </c>
      <c r="O9" s="10">
        <v>1</v>
      </c>
      <c r="P9" s="10">
        <v>3</v>
      </c>
      <c r="Q9" s="10">
        <f t="shared" ref="Q9" si="6">O9+P9</f>
        <v>4</v>
      </c>
      <c r="R9" s="9" t="str">
        <f t="shared" ref="R9" si="7">IF(OR(Q9=2,Q9=3,Q9=4),"RIESGO BAJO",IF(Q9=5,"RIESGO MEDIO",IF(OR(Q9=6,Q9=7),"RIESGO ALTO",IF(OR(Q9=8,Q9=9,Q9=10),"RIESGO EXTREMO","NO"))))</f>
        <v>RIESGO BAJO</v>
      </c>
      <c r="S9" s="10" t="s">
        <v>30</v>
      </c>
      <c r="T9" s="9" t="s">
        <v>40</v>
      </c>
      <c r="U9" s="9" t="s">
        <v>36</v>
      </c>
      <c r="V9" s="6" t="s">
        <v>70</v>
      </c>
      <c r="W9" s="6" t="s">
        <v>52</v>
      </c>
      <c r="X9" s="6" t="s">
        <v>28</v>
      </c>
    </row>
    <row r="10" spans="2:24" s="12" customFormat="1" ht="171.75" customHeight="1" x14ac:dyDescent="0.25">
      <c r="B10" s="8">
        <v>6</v>
      </c>
      <c r="C10" s="8" t="s">
        <v>23</v>
      </c>
      <c r="D10" s="8" t="s">
        <v>49</v>
      </c>
      <c r="E10" s="8" t="s">
        <v>21</v>
      </c>
      <c r="F10" s="8" t="s">
        <v>50</v>
      </c>
      <c r="G10" s="7" t="s">
        <v>47</v>
      </c>
      <c r="H10" s="7" t="s">
        <v>71</v>
      </c>
      <c r="I10" s="10">
        <v>2</v>
      </c>
      <c r="J10" s="10">
        <v>3</v>
      </c>
      <c r="K10" s="10">
        <f>I10+J10</f>
        <v>5</v>
      </c>
      <c r="L10" s="8" t="str">
        <f>IF(OR(K10=2,K10=3,K10=4),"RIESGO BAJO",IF(K10=5,"RIESGO MEDIO",IF(OR(K10=6,K10=7),"RIESGO ALTO",IF(OR(K10=8,K10=9,K10=10),"RIESGO EXTREMO","NO"))))</f>
        <v>RIESGO MEDIO</v>
      </c>
      <c r="M10" s="8" t="s">
        <v>25</v>
      </c>
      <c r="N10" s="11" t="s">
        <v>48</v>
      </c>
      <c r="O10" s="10">
        <v>1</v>
      </c>
      <c r="P10" s="10">
        <v>3</v>
      </c>
      <c r="Q10" s="10">
        <v>4</v>
      </c>
      <c r="R10" s="8" t="str">
        <f>IF(OR(Q10=2,Q10=3,Q10=4),"RIESGO BAJO",IF(Q10=5,"RIESGO MEDIO",IF(OR(Q10=6,Q10=7),"RIESGO ALTO",IF(OR(Q10=8,Q10=9,Q10=10),"RIESGO EXTREMO","NO"))))</f>
        <v>RIESGO BAJO</v>
      </c>
      <c r="S10" s="10" t="s">
        <v>30</v>
      </c>
      <c r="T10" s="9" t="s">
        <v>40</v>
      </c>
      <c r="U10" s="6" t="s">
        <v>27</v>
      </c>
      <c r="V10" s="9" t="s">
        <v>37</v>
      </c>
      <c r="W10" s="9" t="s">
        <v>33</v>
      </c>
      <c r="X10" s="9" t="s">
        <v>34</v>
      </c>
    </row>
  </sheetData>
  <mergeCells count="20">
    <mergeCell ref="V3:V4"/>
    <mergeCell ref="W3:X3"/>
    <mergeCell ref="K3:K4"/>
    <mergeCell ref="L3:L4"/>
    <mergeCell ref="M3:M4"/>
    <mergeCell ref="N3:N4"/>
    <mergeCell ref="O3:R3"/>
    <mergeCell ref="S3:S4"/>
    <mergeCell ref="B2:X2"/>
    <mergeCell ref="B3:B4"/>
    <mergeCell ref="C3:C4"/>
    <mergeCell ref="D3:D4"/>
    <mergeCell ref="E3:E4"/>
    <mergeCell ref="F3:F4"/>
    <mergeCell ref="G3:G4"/>
    <mergeCell ref="H3:H4"/>
    <mergeCell ref="I3:I4"/>
    <mergeCell ref="J3:J4"/>
    <mergeCell ref="T3:T4"/>
    <mergeCell ref="U3:U4"/>
  </mergeCells>
  <pageMargins left="0.25" right="0.25" top="0.75" bottom="0.75" header="0.3" footer="0.3"/>
  <pageSetup paperSize="14"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Arrendamientos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lastPrinted>2018-10-02T22:02:25Z</cp:lastPrinted>
  <dcterms:created xsi:type="dcterms:W3CDTF">2018-10-02T19:36:37Z</dcterms:created>
  <dcterms:modified xsi:type="dcterms:W3CDTF">2020-02-14T18:14:05Z</dcterms:modified>
</cp:coreProperties>
</file>