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6120"/>
  </bookViews>
  <sheets>
    <sheet name="Citador Juzgado Circuito" sheetId="11" r:id="rId1"/>
    <sheet name="Auxiliar Jud Juzg. Penal Especi" sheetId="12" r:id="rId2"/>
  </sheets>
  <definedNames>
    <definedName name="_xlnm._FilterDatabase" localSheetId="0" hidden="1">'Citador Juzgado Circuito'!$B$3:$J$4</definedName>
  </definedNames>
  <calcPr calcId="152511"/>
</workbook>
</file>

<file path=xl/calcChain.xml><?xml version="1.0" encoding="utf-8"?>
<calcChain xmlns="http://schemas.openxmlformats.org/spreadsheetml/2006/main">
  <c r="E5" i="12" l="1"/>
  <c r="J5" i="12" s="1"/>
  <c r="E4" i="12"/>
  <c r="J4" i="12" s="1"/>
  <c r="E4" i="11" l="1"/>
  <c r="J4" i="11" s="1"/>
</calcChain>
</file>

<file path=xl/sharedStrings.xml><?xml version="1.0" encoding="utf-8"?>
<sst xmlns="http://schemas.openxmlformats.org/spreadsheetml/2006/main" count="25" uniqueCount="16">
  <si>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</si>
  <si>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</si>
  <si>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</si>
  <si>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</si>
  <si>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</si>
  <si>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</si>
  <si>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</si>
  <si>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</si>
  <si>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</si>
  <si>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No.</t>
  </si>
  <si>
    <t>MUÑOZ TRIVIÑO JUAN CARLOS</t>
  </si>
  <si>
    <t>APELLIDOS Y NOMBRES</t>
  </si>
  <si>
    <t>HUERTAS ARCILA LINA MARCELA</t>
  </si>
  <si>
    <t>GARCIA YERLIN</t>
  </si>
  <si>
    <t>Registro seccional de elegibles - Auxiliar Judicial grado 2 Juzgado Penal del Circuito Especializado</t>
  </si>
  <si>
    <t>Registro Seccional de Elegibles - Citador de Juzgado de Circuito y/o Equivalentes Grado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</si>
</sst>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ill="1"/>
    <xf numFmtId="0" fontId="2" fillId="0" borderId="1" xfId="0" applyFont="1" applyFill="1" applyBorder="1"/>
    <xf numFmtId="2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/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"/>
  <sheetViews>
    <sheetView tabSelected="1" zoomScale="85" zoomScaleNormal="85" workbookViewId="0">
      <selection activeCell="G11" sqref="G11"/>
    </sheetView>
  </sheetViews>
  <sheetFormatPr baseColWidth="10" defaultColWidth="9.140625" defaultRowHeight="15" x14ac:dyDescent="0.2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 x14ac:dyDescent="0.25">
      <c r="A2" s="29" t="s">
        <v>15</v>
      </c>
      <c r="B2" s="27"/>
      <c r="C2" s="27"/>
      <c r="D2" s="27"/>
      <c r="E2" s="27"/>
      <c r="F2" s="27"/>
      <c r="G2" s="27"/>
      <c r="H2" s="27"/>
      <c r="I2" s="27"/>
      <c r="J2" s="28"/>
    </row>
    <row r="3" spans="1:10" ht="76.5" x14ac:dyDescent="0.25">
      <c r="A3" s="6" t="s">
        <v>9</v>
      </c>
      <c r="B3" s="7" t="s">
        <v>0</v>
      </c>
      <c r="C3" s="7" t="s">
        <v>1</v>
      </c>
      <c r="D3" s="12" t="s">
        <v>2</v>
      </c>
      <c r="E3" s="8" t="s">
        <v>7</v>
      </c>
      <c r="F3" s="8" t="s">
        <v>3</v>
      </c>
      <c r="G3" s="8" t="s">
        <v>4</v>
      </c>
      <c r="H3" s="9" t="s">
        <v>5</v>
      </c>
      <c r="I3" s="9" t="s">
        <v>6</v>
      </c>
      <c r="J3" s="11" t="s">
        <v>8</v>
      </c>
    </row>
    <row r="4" spans="1:10" x14ac:dyDescent="0.25">
      <c r="A4" s="2">
        <v>1</v>
      </c>
      <c r="B4" s="2">
        <v>1094900442</v>
      </c>
      <c r="C4" s="2" t="s">
        <v>10</v>
      </c>
      <c r="D4" s="3">
        <v>897.04</v>
      </c>
      <c r="E4" s="3">
        <f>300+((600-300)*(D4-800)/(1000-800))</f>
        <v>445.55999999999995</v>
      </c>
      <c r="F4" s="4">
        <v>153</v>
      </c>
      <c r="G4" s="5">
        <v>4.8219178082191778</v>
      </c>
      <c r="H4" s="5">
        <v>50</v>
      </c>
      <c r="I4" s="5">
        <v>0</v>
      </c>
      <c r="J4" s="10">
        <f>SUM(E4:I4)</f>
        <v>653.3819178082191</v>
      </c>
    </row>
  </sheetData>
  <mergeCells count="1">
    <mergeCell ref="A2:J2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"/>
  <sheetViews>
    <sheetView workbookViewId="0">
      <selection activeCell="D17" sqref="D17"/>
    </sheetView>
  </sheetViews>
  <sheetFormatPr baseColWidth="10" defaultRowHeight="15" x14ac:dyDescent="0.2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76.5" x14ac:dyDescent="0.25">
      <c r="A3" s="20" t="s">
        <v>9</v>
      </c>
      <c r="B3" s="21" t="s">
        <v>0</v>
      </c>
      <c r="C3" s="21" t="s">
        <v>11</v>
      </c>
      <c r="D3" s="22" t="s">
        <v>2</v>
      </c>
      <c r="E3" s="23" t="s">
        <v>7</v>
      </c>
      <c r="F3" s="23" t="s">
        <v>3</v>
      </c>
      <c r="G3" s="23" t="s">
        <v>4</v>
      </c>
      <c r="H3" s="24" t="s">
        <v>5</v>
      </c>
      <c r="I3" s="24" t="s">
        <v>6</v>
      </c>
      <c r="J3" s="25" t="s">
        <v>8</v>
      </c>
    </row>
    <row r="4" spans="1:10" x14ac:dyDescent="0.25">
      <c r="A4" s="13">
        <v>1</v>
      </c>
      <c r="B4" s="14">
        <v>41948029</v>
      </c>
      <c r="C4" s="14" t="s">
        <v>12</v>
      </c>
      <c r="D4" s="15">
        <v>858.65</v>
      </c>
      <c r="E4" s="15">
        <f>300+((600-300)*(D4-800)/(1000-800))</f>
        <v>387.97499999999997</v>
      </c>
      <c r="F4" s="15">
        <v>162.5</v>
      </c>
      <c r="G4" s="18">
        <v>100</v>
      </c>
      <c r="H4" s="19">
        <v>20</v>
      </c>
      <c r="I4" s="19">
        <v>0</v>
      </c>
      <c r="J4" s="17">
        <f>SUM(E4:I4)</f>
        <v>670.47499999999991</v>
      </c>
    </row>
    <row r="5" spans="1:10" x14ac:dyDescent="0.25">
      <c r="A5" s="13">
        <v>2</v>
      </c>
      <c r="B5" s="14">
        <v>54257752</v>
      </c>
      <c r="C5" s="14" t="s">
        <v>13</v>
      </c>
      <c r="D5" s="15">
        <v>804.01</v>
      </c>
      <c r="E5" s="15">
        <f>300+((600-300)*(D5-800)/(1000-800))</f>
        <v>306.01499999999999</v>
      </c>
      <c r="F5" s="15">
        <v>137</v>
      </c>
      <c r="G5" s="16">
        <v>100</v>
      </c>
      <c r="H5" s="16">
        <v>20</v>
      </c>
      <c r="I5" s="16">
        <v>0</v>
      </c>
      <c r="J5" s="17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Citador Juzgado Circuito</vt:lpstr>
      <vt:lpstr>Auxiliar Jud Juzg. Penal Especi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2016-07-22T16:31:26Z</dcterms:modified>
</cp:coreProperties>
</file>