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5" activeTab="5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40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Pen'!$A$2:$J$11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Municipal'!$A$2:$J$6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Juzg.Mpal'!$A$2:$J$24</definedName>
    <definedName name="_xlnm._FilterDatabase" localSheetId="8" hidden="1">'Escribiente Tribunal'!$A$2:$J$4</definedName>
    <definedName name="_xlnm._FilterDatabase" localSheetId="17" hidden="1">'Oficial mayor o sust. Municipal'!$A$2:$J$6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'!$A$2:$J$11</definedName>
    <definedName name="_xlnm._FilterDatabase" localSheetId="20" hidden="1">'Secretario Juzg. Municipal'!$A$2:$J$11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6" i="23" l="1"/>
  <c r="J6" i="23" s="1"/>
  <c r="E11" i="40"/>
  <c r="J11" i="40" s="1"/>
  <c r="J10" i="40"/>
  <c r="E10" i="40"/>
  <c r="E9" i="40"/>
  <c r="J9" i="40" s="1"/>
  <c r="J8" i="40"/>
  <c r="E8" i="40"/>
  <c r="E7" i="40"/>
  <c r="J7" i="40" s="1"/>
  <c r="J6" i="40"/>
  <c r="E6" i="40"/>
  <c r="E5" i="40"/>
  <c r="J5" i="40" s="1"/>
  <c r="J4" i="40"/>
  <c r="E4" i="40"/>
  <c r="E3" i="40"/>
  <c r="J3" i="40" s="1"/>
  <c r="E4" i="39" l="1"/>
  <c r="J4" i="39" s="1"/>
  <c r="E5" i="39"/>
  <c r="J5" i="39" s="1"/>
  <c r="E6" i="39"/>
  <c r="J6" i="39" s="1"/>
  <c r="E7" i="39"/>
  <c r="J7" i="39" s="1"/>
  <c r="E8" i="39"/>
  <c r="J8" i="39" s="1"/>
  <c r="E11" i="39"/>
  <c r="J11" i="39" s="1"/>
  <c r="E3" i="34" l="1"/>
  <c r="J3" i="34" s="1"/>
  <c r="E4" i="34"/>
  <c r="J4" i="34" s="1"/>
  <c r="E5" i="34"/>
  <c r="J5" i="34" s="1"/>
  <c r="E6" i="34"/>
  <c r="J6" i="34" s="1"/>
  <c r="E12" i="34"/>
  <c r="J12" i="34" s="1"/>
  <c r="E13" i="34"/>
  <c r="J13" i="34"/>
  <c r="E14" i="34"/>
  <c r="J14" i="34" s="1"/>
  <c r="E16" i="34"/>
  <c r="J16" i="34" s="1"/>
  <c r="E17" i="34"/>
  <c r="J17" i="34" s="1"/>
  <c r="E18" i="34"/>
  <c r="J18" i="34"/>
  <c r="E19" i="34"/>
  <c r="J19" i="34" s="1"/>
  <c r="E21" i="34"/>
  <c r="J21" i="34" s="1"/>
  <c r="E23" i="34"/>
  <c r="J23" i="34" s="1"/>
  <c r="E24" i="34"/>
  <c r="J24" i="34" s="1"/>
  <c r="E3" i="17"/>
  <c r="J3" i="17"/>
  <c r="E4" i="17"/>
  <c r="J4" i="17" s="1"/>
  <c r="E6" i="17"/>
  <c r="J6" i="17" s="1"/>
  <c r="E9" i="39" l="1"/>
  <c r="J9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5" i="35"/>
  <c r="J5" i="35" s="1"/>
  <c r="E4" i="35"/>
  <c r="J4" i="35" s="1"/>
  <c r="E8" i="35"/>
  <c r="J8" i="35" s="1"/>
  <c r="E6" i="35"/>
  <c r="J6" i="35" s="1"/>
  <c r="E7" i="35"/>
  <c r="J7" i="35" s="1"/>
  <c r="E3" i="35"/>
  <c r="J3" i="35" s="1"/>
  <c r="E22" i="34" l="1"/>
  <c r="J22" i="34" s="1"/>
  <c r="E20" i="34"/>
  <c r="J20" i="34" s="1"/>
  <c r="E15" i="34"/>
  <c r="J15" i="34" s="1"/>
  <c r="E8" i="34"/>
  <c r="J8" i="34" s="1"/>
  <c r="E10" i="34"/>
  <c r="J10" i="34" s="1"/>
  <c r="E9" i="34"/>
  <c r="J9" i="34" s="1"/>
  <c r="E11" i="34"/>
  <c r="J11" i="34" s="1"/>
  <c r="E7" i="34"/>
  <c r="J7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4" i="23" l="1"/>
  <c r="J4" i="23" s="1"/>
  <c r="E11" i="23"/>
  <c r="J11" i="23" s="1"/>
  <c r="E5" i="23"/>
  <c r="J5" i="23" s="1"/>
  <c r="E3" i="23"/>
  <c r="J3" i="23" s="1"/>
  <c r="E10" i="23"/>
  <c r="J10" i="23" s="1"/>
  <c r="E8" i="23"/>
  <c r="J8" i="23" s="1"/>
  <c r="E9" i="23"/>
  <c r="J9" i="23" s="1"/>
  <c r="E7" i="23"/>
  <c r="J7" i="23" s="1"/>
  <c r="E3" i="20"/>
  <c r="J3" i="20" s="1"/>
  <c r="E4" i="20"/>
  <c r="J4" i="20" s="1"/>
  <c r="E5" i="20"/>
  <c r="J5" i="20" s="1"/>
  <c r="E6" i="20"/>
  <c r="J6" i="20" s="1"/>
  <c r="E5" i="17"/>
  <c r="J5" i="17" s="1"/>
  <c r="E4" i="16"/>
  <c r="J4" i="16" s="1"/>
  <c r="E5" i="16"/>
  <c r="J5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<sst xmlns="http://schemas.openxmlformats.org/spreadsheetml/2006/main" count="355" uniqueCount="161">
  <si>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</si>
  <si>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</si>
  <si>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</si>
  <si>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</si>
  <si>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</si>
  <si>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</si>
  <si>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</si>
  <si>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</si>
  <si>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</si>
  <si>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</si>
  <si>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</si>
  <si>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</si>
  <si>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</si>
  <si>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</si>
  <si>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</si>
  <si>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</si>
  <si>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</si>
  <si>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</si>
  <si>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</si>
  <si>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</si>
  <si>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</si>
  <si>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</si>
  <si>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</si>
  <si>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</si>
  <si>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</si>
  <si>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</si>
  <si>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</si>
  <si>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</si>
  <si>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</si>
  <si>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</si>
  <si>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</si>
  <si>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</si>
  <si>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GARCIA BIAGI PAULA ANDREA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</si>
  <si>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</si>
  <si>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</si>
  <si>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</si>
  <si>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</si>
  <si>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</si>
  <si>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</si>
  <si>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</si>
  <si>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</si>
  <si>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</si>
  <si>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</si>
  <si>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</si>
  <si>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</si>
  <si>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</si>
  <si>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</si>
  <si>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</si>
  <si>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</si>
  <si>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</si>
  <si>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</si>
  <si>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</si>
  <si>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</si>
  <si>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</si>
  <si>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</si>
  <si>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</si>
  <si>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</si>
  <si>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</si>
  <si>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</si>
  <si>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</si>
  <si>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</si>
  <si>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</si>
  <si>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</si>
  <si>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</si>
  <si>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</si>
  <si>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</si>
  <si>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</si>
  <si>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</si>
  <si>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</si>
  <si>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</si>
  <si>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</si>
  <si>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</si>
  <si>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</si>
  <si>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</si>
  <si>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</si>
  <si>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</si>
  <si>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</si>
  <si>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</si>
  <si>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</si>
  <si>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</si>
  <si>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</si>
  <si>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</si>
  <si>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</si>
  <si>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</si>
  <si>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</si>
  <si>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</si>
  <si>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</si>
  <si>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</si>
  <si>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</si>
  <si>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</si>
  <si>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</si>
  <si>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</si>
  <si>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</si>
  <si>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</si>
  <si>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</si>
  <si>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</si>
  <si>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</si>
  <si>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</si>
  <si>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DIAZ CUBIDES LEIDY MARIANA</t>
  </si>
  <si>
    <t>PINEDA MARTINEZ MARTHA MERLING</t>
  </si>
  <si>
    <t>MURILLO AVILA DAVID</t>
  </si>
  <si>
    <t>PINO CIFUENTES ERIKA ANDREA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</si>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</sst>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G17" sqref="G17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144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48</v>
      </c>
      <c r="E2" s="7" t="s">
        <v>49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145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146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147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148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41958675</v>
      </c>
      <c r="C7" s="4" t="s">
        <v>149</v>
      </c>
      <c r="D7" s="5">
        <v>833.29</v>
      </c>
      <c r="E7" s="5">
        <f t="shared" si="0"/>
        <v>349.93499999999995</v>
      </c>
      <c r="F7" s="5">
        <v>159</v>
      </c>
      <c r="G7" s="5">
        <v>66.191780821917803</v>
      </c>
      <c r="H7" s="5">
        <v>40</v>
      </c>
      <c r="I7" s="5">
        <v>0</v>
      </c>
      <c r="J7" s="13">
        <f t="shared" si="1"/>
        <v>615.12678082191769</v>
      </c>
    </row>
    <row r="8" spans="1:10" ht="15" customHeight="1" x14ac:dyDescent="0.25">
      <c r="A8" s="3">
        <v>6</v>
      </c>
      <c r="B8" s="4">
        <v>1002544444</v>
      </c>
      <c r="C8" s="4" t="s">
        <v>150</v>
      </c>
      <c r="D8" s="5">
        <v>884.7</v>
      </c>
      <c r="E8" s="5">
        <f t="shared" si="0"/>
        <v>427.05000000000007</v>
      </c>
      <c r="F8" s="5">
        <v>150</v>
      </c>
      <c r="G8" s="5">
        <v>3.6712328767123288</v>
      </c>
      <c r="H8" s="5">
        <v>30</v>
      </c>
      <c r="I8" s="5">
        <v>0</v>
      </c>
      <c r="J8" s="13">
        <f t="shared" si="1"/>
        <v>610.72123287671241</v>
      </c>
    </row>
    <row r="9" spans="1:10" x14ac:dyDescent="0.25">
      <c r="A9" s="3">
        <v>7</v>
      </c>
      <c r="B9" s="4">
        <v>46371643</v>
      </c>
      <c r="C9" s="4" t="s">
        <v>153</v>
      </c>
      <c r="D9" s="5">
        <v>807.58</v>
      </c>
      <c r="E9" s="5">
        <f t="shared" si="0"/>
        <v>311.37000000000006</v>
      </c>
      <c r="F9" s="5">
        <v>161.5</v>
      </c>
      <c r="G9" s="5">
        <v>63.14</v>
      </c>
      <c r="H9" s="5">
        <v>45</v>
      </c>
      <c r="I9" s="5">
        <v>0</v>
      </c>
      <c r="J9" s="13">
        <f t="shared" si="1"/>
        <v>581.0100000000001</v>
      </c>
    </row>
    <row r="10" spans="1:10" x14ac:dyDescent="0.25">
      <c r="A10" s="3">
        <v>8</v>
      </c>
      <c r="B10" s="4">
        <v>1097394546</v>
      </c>
      <c r="C10" s="4" t="s">
        <v>151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152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158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48</v>
      </c>
      <c r="E2" s="7" t="s">
        <v>49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69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68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72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70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71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159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48</v>
      </c>
      <c r="E2" s="56" t="s">
        <v>49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66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67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63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64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65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62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160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61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60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59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60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1" sqref="C11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50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48</v>
      </c>
      <c r="E2" s="24" t="s">
        <v>49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5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21</v>
      </c>
      <c r="B2" s="12" t="s">
        <v>0</v>
      </c>
      <c r="C2" s="12" t="s">
        <v>9</v>
      </c>
      <c r="D2" s="24" t="s">
        <v>48</v>
      </c>
      <c r="E2" s="24" t="s">
        <v>49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19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20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5" zoomScaleNormal="85" workbookViewId="0">
      <selection activeCell="A6" sqref="A6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52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1094921308</v>
      </c>
      <c r="C3" s="14" t="s">
        <v>22</v>
      </c>
      <c r="D3" s="2">
        <v>863.1</v>
      </c>
      <c r="E3" s="2">
        <f>300+((600-300)*(D3-800)/(1000-800))</f>
        <v>394.65000000000003</v>
      </c>
      <c r="F3" s="2">
        <v>167.5</v>
      </c>
      <c r="G3" s="2">
        <v>65.479452054794521</v>
      </c>
      <c r="H3" s="2">
        <v>0</v>
      </c>
      <c r="I3" s="2">
        <v>0</v>
      </c>
      <c r="J3" s="20">
        <f>SUM(E3:I3)</f>
        <v>627.62945205479457</v>
      </c>
    </row>
    <row r="4" spans="1:10" ht="15" customHeight="1" x14ac:dyDescent="0.25">
      <c r="A4" s="14">
        <v>2</v>
      </c>
      <c r="B4" s="14">
        <v>24586100</v>
      </c>
      <c r="C4" s="14" t="s">
        <v>25</v>
      </c>
      <c r="D4" s="2">
        <v>808.98</v>
      </c>
      <c r="E4" s="2">
        <f>300+((600-300)*(D4-800)/(1000-800))</f>
        <v>313.47000000000003</v>
      </c>
      <c r="F4" s="2">
        <v>161.5</v>
      </c>
      <c r="G4" s="2">
        <v>100</v>
      </c>
      <c r="H4" s="2">
        <v>50</v>
      </c>
      <c r="I4" s="2">
        <v>0</v>
      </c>
      <c r="J4" s="20">
        <f>SUM(E4:I4)</f>
        <v>624.97</v>
      </c>
    </row>
    <row r="5" spans="1:10" ht="15" customHeight="1" x14ac:dyDescent="0.25">
      <c r="A5" s="14">
        <v>3</v>
      </c>
      <c r="B5" s="14">
        <v>19401998</v>
      </c>
      <c r="C5" s="14" t="s">
        <v>23</v>
      </c>
      <c r="D5" s="2">
        <v>873.92</v>
      </c>
      <c r="E5" s="2">
        <f>300+((600-300)*(D5-800)/(1000-800))</f>
        <v>410.87999999999994</v>
      </c>
      <c r="F5" s="2">
        <v>153.5</v>
      </c>
      <c r="G5" s="2">
        <v>42.08</v>
      </c>
      <c r="H5" s="2">
        <v>0</v>
      </c>
      <c r="I5" s="2">
        <v>0</v>
      </c>
      <c r="J5" s="20">
        <f>SUM(E5:I5)</f>
        <v>606.45999999999992</v>
      </c>
    </row>
    <row r="6" spans="1:10" x14ac:dyDescent="0.25">
      <c r="A6" s="14">
        <v>4</v>
      </c>
      <c r="B6" s="14">
        <v>1094905673</v>
      </c>
      <c r="C6" s="14" t="s">
        <v>24</v>
      </c>
      <c r="D6" s="2">
        <v>808.98</v>
      </c>
      <c r="E6" s="2">
        <f>300+((600-300)*(D6-800)/(1000-800))</f>
        <v>313.47000000000003</v>
      </c>
      <c r="F6" s="2">
        <v>151</v>
      </c>
      <c r="G6" s="2">
        <v>100</v>
      </c>
      <c r="H6" s="2">
        <v>0</v>
      </c>
      <c r="I6" s="2">
        <v>0</v>
      </c>
      <c r="J6" s="20">
        <f>SUM(E6:I6)</f>
        <v>564.47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57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48</v>
      </c>
      <c r="E2" s="7" t="s">
        <v>49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26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27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28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29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142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48</v>
      </c>
      <c r="E2" s="7" t="s">
        <v>49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143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B15" sqref="B15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58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48</v>
      </c>
      <c r="E2" s="24" t="s">
        <v>49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30</v>
      </c>
      <c r="D3" s="9">
        <v>954.93</v>
      </c>
      <c r="E3" s="9">
        <f t="shared" ref="E3:E11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1" si="1">SUM(E3:I3)</f>
        <v>787.755</v>
      </c>
    </row>
    <row r="4" spans="1:10" x14ac:dyDescent="0.25">
      <c r="A4" s="4">
        <v>2</v>
      </c>
      <c r="B4" s="4">
        <v>41939176</v>
      </c>
      <c r="C4" s="4" t="s">
        <v>31</v>
      </c>
      <c r="D4" s="9">
        <v>858.66</v>
      </c>
      <c r="E4" s="9">
        <f t="shared" si="0"/>
        <v>387.98999999999995</v>
      </c>
      <c r="F4" s="9">
        <v>174</v>
      </c>
      <c r="G4" s="9">
        <v>100</v>
      </c>
      <c r="H4" s="9">
        <v>20</v>
      </c>
      <c r="I4" s="9">
        <v>0</v>
      </c>
      <c r="J4" s="13">
        <f t="shared" si="1"/>
        <v>681.99</v>
      </c>
    </row>
    <row r="5" spans="1:10" x14ac:dyDescent="0.25">
      <c r="A5" s="4">
        <v>3</v>
      </c>
      <c r="B5" s="4">
        <v>41931701</v>
      </c>
      <c r="C5" s="4" t="s">
        <v>35</v>
      </c>
      <c r="D5" s="9">
        <v>870.7</v>
      </c>
      <c r="E5" s="9">
        <f t="shared" si="0"/>
        <v>406.05000000000007</v>
      </c>
      <c r="F5" s="9">
        <v>167.5</v>
      </c>
      <c r="G5" s="9">
        <v>82.86</v>
      </c>
      <c r="H5" s="9">
        <v>20</v>
      </c>
      <c r="I5" s="9">
        <v>0</v>
      </c>
      <c r="J5" s="13">
        <f t="shared" si="1"/>
        <v>676.41000000000008</v>
      </c>
    </row>
    <row r="6" spans="1:10" x14ac:dyDescent="0.25">
      <c r="A6" s="4">
        <v>4</v>
      </c>
      <c r="B6" s="4">
        <v>41954030</v>
      </c>
      <c r="C6" s="4" t="s">
        <v>32</v>
      </c>
      <c r="D6" s="9">
        <v>846.63</v>
      </c>
      <c r="E6" s="9">
        <f t="shared" si="0"/>
        <v>369.94499999999999</v>
      </c>
      <c r="F6" s="9">
        <v>165</v>
      </c>
      <c r="G6" s="9">
        <v>100</v>
      </c>
      <c r="H6" s="9">
        <v>20</v>
      </c>
      <c r="I6" s="9">
        <v>0</v>
      </c>
      <c r="J6" s="13">
        <f t="shared" si="1"/>
        <v>654.94499999999994</v>
      </c>
    </row>
    <row r="7" spans="1:10" x14ac:dyDescent="0.25">
      <c r="A7" s="4">
        <v>5</v>
      </c>
      <c r="B7" s="4">
        <v>18400234</v>
      </c>
      <c r="C7" s="4" t="s">
        <v>33</v>
      </c>
      <c r="D7" s="9">
        <v>846.63</v>
      </c>
      <c r="E7" s="9">
        <f t="shared" si="0"/>
        <v>369.94499999999999</v>
      </c>
      <c r="F7" s="9">
        <v>146.5</v>
      </c>
      <c r="G7" s="9">
        <v>100</v>
      </c>
      <c r="H7" s="9">
        <v>20</v>
      </c>
      <c r="I7" s="9">
        <v>0</v>
      </c>
      <c r="J7" s="13">
        <f t="shared" si="1"/>
        <v>636.44499999999994</v>
      </c>
    </row>
    <row r="8" spans="1:10" x14ac:dyDescent="0.25">
      <c r="A8" s="4">
        <v>6</v>
      </c>
      <c r="B8" s="4">
        <v>12986295</v>
      </c>
      <c r="C8" s="4" t="s">
        <v>34</v>
      </c>
      <c r="D8" s="9">
        <v>870.7</v>
      </c>
      <c r="E8" s="9">
        <f t="shared" si="0"/>
        <v>406.05000000000007</v>
      </c>
      <c r="F8" s="9">
        <v>130</v>
      </c>
      <c r="G8" s="9">
        <v>100</v>
      </c>
      <c r="H8" s="9">
        <v>0</v>
      </c>
      <c r="I8" s="9">
        <v>0</v>
      </c>
      <c r="J8" s="13">
        <f t="shared" si="1"/>
        <v>636.05000000000007</v>
      </c>
    </row>
    <row r="9" spans="1:10" x14ac:dyDescent="0.25">
      <c r="A9" s="4">
        <v>7</v>
      </c>
      <c r="B9" s="4">
        <v>41957055</v>
      </c>
      <c r="C9" s="4" t="s">
        <v>37</v>
      </c>
      <c r="D9" s="9">
        <v>822.56</v>
      </c>
      <c r="E9" s="9">
        <f t="shared" si="0"/>
        <v>333.83999999999992</v>
      </c>
      <c r="F9" s="9">
        <v>146.5</v>
      </c>
      <c r="G9" s="9">
        <v>64.72</v>
      </c>
      <c r="H9" s="9">
        <v>50</v>
      </c>
      <c r="I9" s="9">
        <v>0</v>
      </c>
      <c r="J9" s="13">
        <f t="shared" si="1"/>
        <v>595.05999999999995</v>
      </c>
    </row>
    <row r="10" spans="1:10" x14ac:dyDescent="0.25">
      <c r="A10" s="4">
        <v>8</v>
      </c>
      <c r="B10" s="4">
        <v>33815445</v>
      </c>
      <c r="C10" s="4" t="s">
        <v>36</v>
      </c>
      <c r="D10" s="9">
        <v>846.63</v>
      </c>
      <c r="E10" s="9">
        <f t="shared" si="0"/>
        <v>369.94499999999999</v>
      </c>
      <c r="F10" s="9">
        <v>160.5</v>
      </c>
      <c r="G10" s="9">
        <v>59.83</v>
      </c>
      <c r="H10" s="9">
        <v>0</v>
      </c>
      <c r="I10" s="9">
        <v>0</v>
      </c>
      <c r="J10" s="13">
        <f t="shared" si="1"/>
        <v>590.27499999999998</v>
      </c>
    </row>
    <row r="11" spans="1:10" x14ac:dyDescent="0.25">
      <c r="A11" s="4">
        <v>9</v>
      </c>
      <c r="B11" s="4">
        <v>41938429</v>
      </c>
      <c r="C11" s="4" t="s">
        <v>38</v>
      </c>
      <c r="D11" s="9">
        <v>810.53</v>
      </c>
      <c r="E11" s="9">
        <f t="shared" si="0"/>
        <v>315.79499999999996</v>
      </c>
      <c r="F11" s="9">
        <v>144</v>
      </c>
      <c r="G11" s="9">
        <v>100</v>
      </c>
      <c r="H11" s="9">
        <v>0</v>
      </c>
      <c r="I11" s="9">
        <v>0</v>
      </c>
      <c r="J11" s="13">
        <f t="shared" si="1"/>
        <v>559.79499999999996</v>
      </c>
    </row>
    <row r="12" spans="1:10" x14ac:dyDescent="0.25">
      <c r="A12" s="92"/>
    </row>
    <row r="16" spans="1:10" x14ac:dyDescent="0.25">
      <c r="C16" s="117"/>
      <c r="D16" s="117"/>
      <c r="E16" s="117"/>
      <c r="F16" s="117"/>
    </row>
    <row r="17" spans="3:6" x14ac:dyDescent="0.25">
      <c r="C17" s="118"/>
      <c r="D17" s="118"/>
      <c r="E17" s="118"/>
      <c r="F17" s="118"/>
    </row>
  </sheetData>
  <mergeCells count="3">
    <mergeCell ref="C16:F16"/>
    <mergeCell ref="C17:F17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30" zoomScaleNormal="130" workbookViewId="0">
      <selection activeCell="N16" sqref="N16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53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48</v>
      </c>
      <c r="E2" s="16" t="s">
        <v>49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39</v>
      </c>
      <c r="D3" s="2">
        <v>943.44</v>
      </c>
      <c r="E3" s="2">
        <f t="shared" ref="E3:E11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1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40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9774751</v>
      </c>
      <c r="C5" s="14" t="s">
        <v>44</v>
      </c>
      <c r="D5" s="2">
        <v>845.08</v>
      </c>
      <c r="E5" s="2">
        <f t="shared" si="0"/>
        <v>367.62000000000006</v>
      </c>
      <c r="F5" s="2">
        <v>160</v>
      </c>
      <c r="G5" s="2">
        <v>65.02</v>
      </c>
      <c r="H5" s="2">
        <v>20</v>
      </c>
      <c r="I5" s="2">
        <v>0</v>
      </c>
      <c r="J5" s="20">
        <f t="shared" si="1"/>
        <v>612.6400000000001</v>
      </c>
    </row>
    <row r="6" spans="1:10" x14ac:dyDescent="0.25">
      <c r="A6" s="14">
        <v>4</v>
      </c>
      <c r="B6" s="14">
        <v>7551811</v>
      </c>
      <c r="C6" s="14" t="s">
        <v>41</v>
      </c>
      <c r="D6" s="2">
        <v>834.15</v>
      </c>
      <c r="E6" s="2">
        <f t="shared" si="0"/>
        <v>351.22499999999997</v>
      </c>
      <c r="F6" s="2">
        <v>144.5</v>
      </c>
      <c r="G6" s="2">
        <v>100</v>
      </c>
      <c r="H6" s="2">
        <v>0</v>
      </c>
      <c r="I6" s="2">
        <v>0</v>
      </c>
      <c r="J6" s="20">
        <f t="shared" si="1"/>
        <v>595.72499999999991</v>
      </c>
    </row>
    <row r="7" spans="1:10" x14ac:dyDescent="0.25">
      <c r="A7" s="14">
        <v>5</v>
      </c>
      <c r="B7" s="14">
        <v>33819562</v>
      </c>
      <c r="C7" s="14" t="s">
        <v>45</v>
      </c>
      <c r="D7" s="2">
        <v>812.3</v>
      </c>
      <c r="E7" s="2">
        <f t="shared" si="0"/>
        <v>318.44999999999993</v>
      </c>
      <c r="F7" s="2">
        <v>155.5</v>
      </c>
      <c r="G7" s="2">
        <v>97.47</v>
      </c>
      <c r="H7" s="2">
        <v>20</v>
      </c>
      <c r="I7" s="2">
        <v>0</v>
      </c>
      <c r="J7" s="20">
        <f t="shared" si="1"/>
        <v>591.41999999999996</v>
      </c>
    </row>
    <row r="8" spans="1:10" x14ac:dyDescent="0.25">
      <c r="A8" s="14">
        <v>6</v>
      </c>
      <c r="B8" s="14">
        <v>41940348</v>
      </c>
      <c r="C8" s="14" t="s">
        <v>43</v>
      </c>
      <c r="D8" s="2">
        <v>801.37</v>
      </c>
      <c r="E8" s="2">
        <f t="shared" si="0"/>
        <v>302.05500000000001</v>
      </c>
      <c r="F8" s="2">
        <v>159</v>
      </c>
      <c r="G8" s="2">
        <v>100</v>
      </c>
      <c r="H8" s="2">
        <v>30</v>
      </c>
      <c r="I8" s="2">
        <v>0</v>
      </c>
      <c r="J8" s="20">
        <f t="shared" si="1"/>
        <v>591.05500000000006</v>
      </c>
    </row>
    <row r="9" spans="1:10" x14ac:dyDescent="0.25">
      <c r="A9" s="14">
        <v>7</v>
      </c>
      <c r="B9" s="14">
        <v>41913286</v>
      </c>
      <c r="C9" s="14" t="s">
        <v>47</v>
      </c>
      <c r="D9" s="2">
        <v>812.3</v>
      </c>
      <c r="E9" s="2">
        <f t="shared" si="0"/>
        <v>318.44999999999993</v>
      </c>
      <c r="F9" s="2">
        <v>148</v>
      </c>
      <c r="G9" s="2">
        <v>100</v>
      </c>
      <c r="H9" s="2">
        <v>20</v>
      </c>
      <c r="I9" s="2">
        <v>0</v>
      </c>
      <c r="J9" s="19">
        <f t="shared" si="1"/>
        <v>586.44999999999993</v>
      </c>
    </row>
    <row r="10" spans="1:10" x14ac:dyDescent="0.25">
      <c r="A10" s="14">
        <v>8</v>
      </c>
      <c r="B10" s="14">
        <v>1094887859</v>
      </c>
      <c r="C10" s="14" t="s">
        <v>42</v>
      </c>
      <c r="D10" s="2">
        <v>812.3</v>
      </c>
      <c r="E10" s="2">
        <f t="shared" si="0"/>
        <v>318.44999999999993</v>
      </c>
      <c r="F10" s="2">
        <v>164.5</v>
      </c>
      <c r="G10" s="2">
        <v>73.863013698630141</v>
      </c>
      <c r="H10" s="2">
        <v>0</v>
      </c>
      <c r="I10" s="2">
        <v>0</v>
      </c>
      <c r="J10" s="20">
        <f t="shared" si="1"/>
        <v>556.81301369863013</v>
      </c>
    </row>
    <row r="11" spans="1:10" x14ac:dyDescent="0.25">
      <c r="A11" s="14">
        <v>9</v>
      </c>
      <c r="B11" s="14">
        <v>89009974</v>
      </c>
      <c r="C11" s="14" t="s">
        <v>46</v>
      </c>
      <c r="D11" s="2">
        <v>801.37</v>
      </c>
      <c r="E11" s="2">
        <f t="shared" si="0"/>
        <v>302.05500000000001</v>
      </c>
      <c r="F11" s="2">
        <v>157.5</v>
      </c>
      <c r="G11" s="2">
        <v>64.61</v>
      </c>
      <c r="H11" s="2">
        <v>20</v>
      </c>
      <c r="I11" s="2">
        <v>0</v>
      </c>
      <c r="J11" s="20">
        <f t="shared" si="1"/>
        <v>544.16499999999996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 t="s">
        <v>54</v>
      </c>
      <c r="E18" s="30"/>
      <c r="F18" s="30"/>
      <c r="G18" s="30"/>
      <c r="H18" s="30"/>
    </row>
    <row r="19" spans="1:8" customFormat="1" x14ac:dyDescent="0.25">
      <c r="C19" s="30"/>
      <c r="D19" s="32" t="s">
        <v>55</v>
      </c>
      <c r="E19" s="30"/>
      <c r="F19" s="30"/>
      <c r="G19" s="30"/>
      <c r="H19" s="30"/>
    </row>
    <row r="21" spans="1:8" x14ac:dyDescent="0.25">
      <c r="A21" s="29" t="s">
        <v>56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154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48</v>
      </c>
      <c r="E2" s="86" t="s">
        <v>49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135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136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137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138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139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140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141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155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48</v>
      </c>
      <c r="E2" s="7" t="s">
        <v>49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134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P13" sqref="P13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120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48</v>
      </c>
      <c r="E2" s="80" t="s">
        <v>49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121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1094906351</v>
      </c>
      <c r="C4" s="14" t="s">
        <v>125</v>
      </c>
      <c r="D4" s="2">
        <v>851.27</v>
      </c>
      <c r="E4" s="2">
        <f t="shared" si="0"/>
        <v>376.90499999999997</v>
      </c>
      <c r="F4" s="2">
        <v>176.5</v>
      </c>
      <c r="G4" s="2">
        <v>67.02</v>
      </c>
      <c r="H4" s="2">
        <v>20</v>
      </c>
      <c r="I4" s="2">
        <v>0</v>
      </c>
      <c r="J4" s="20">
        <f t="shared" si="1"/>
        <v>640.42499999999995</v>
      </c>
    </row>
    <row r="5" spans="1:10" x14ac:dyDescent="0.25">
      <c r="A5" s="14">
        <v>3</v>
      </c>
      <c r="B5" s="14">
        <v>1094896365</v>
      </c>
      <c r="C5" s="14" t="s">
        <v>126</v>
      </c>
      <c r="D5" s="2">
        <v>851.27</v>
      </c>
      <c r="E5" s="2">
        <f t="shared" si="0"/>
        <v>376.90499999999997</v>
      </c>
      <c r="F5" s="2">
        <v>165</v>
      </c>
      <c r="G5" s="2">
        <v>75.86</v>
      </c>
      <c r="H5" s="2">
        <v>20</v>
      </c>
      <c r="I5" s="2">
        <v>0</v>
      </c>
      <c r="J5" s="20">
        <f t="shared" si="1"/>
        <v>637.76499999999999</v>
      </c>
    </row>
    <row r="6" spans="1:10" x14ac:dyDescent="0.25">
      <c r="A6" s="14">
        <v>4</v>
      </c>
      <c r="B6" s="14">
        <v>9770169</v>
      </c>
      <c r="C6" s="14" t="s">
        <v>123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20">
        <f t="shared" si="1"/>
        <v>633.69499999999994</v>
      </c>
    </row>
    <row r="7" spans="1:10" x14ac:dyDescent="0.25">
      <c r="A7" s="14">
        <v>5</v>
      </c>
      <c r="B7" s="14">
        <v>24585736</v>
      </c>
      <c r="C7" s="14" t="s">
        <v>122</v>
      </c>
      <c r="D7" s="2">
        <v>816.55</v>
      </c>
      <c r="E7" s="2">
        <f t="shared" si="0"/>
        <v>324.82499999999993</v>
      </c>
      <c r="F7" s="2">
        <v>151</v>
      </c>
      <c r="G7" s="2">
        <v>93.722219999999993</v>
      </c>
      <c r="H7" s="2">
        <v>60</v>
      </c>
      <c r="I7" s="2">
        <v>0</v>
      </c>
      <c r="J7" s="20">
        <f t="shared" si="1"/>
        <v>629.54721999999992</v>
      </c>
    </row>
    <row r="8" spans="1:10" x14ac:dyDescent="0.25">
      <c r="A8" s="14">
        <v>6</v>
      </c>
      <c r="B8" s="14">
        <v>41957231</v>
      </c>
      <c r="C8" s="14" t="s">
        <v>124</v>
      </c>
      <c r="D8" s="2">
        <v>804.98</v>
      </c>
      <c r="E8" s="2">
        <f t="shared" si="0"/>
        <v>307.47000000000003</v>
      </c>
      <c r="F8" s="2">
        <v>160</v>
      </c>
      <c r="G8" s="2">
        <v>100</v>
      </c>
      <c r="H8" s="2">
        <v>60</v>
      </c>
      <c r="I8" s="2">
        <v>0</v>
      </c>
      <c r="J8" s="20">
        <f t="shared" si="1"/>
        <v>627.47</v>
      </c>
    </row>
    <row r="9" spans="1:10" x14ac:dyDescent="0.25">
      <c r="A9" s="14">
        <v>7</v>
      </c>
      <c r="B9" s="14">
        <v>30347424</v>
      </c>
      <c r="C9" s="14" t="s">
        <v>127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128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129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130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131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132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133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25</v>
      </c>
      <c r="I15" s="2">
        <v>0</v>
      </c>
      <c r="J15" s="20">
        <f t="shared" si="1"/>
        <v>510.74280821917802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sortState ref="A3:J15">
    <sortCondition descending="1" ref="J3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5" zoomScale="130" zoomScaleNormal="130" workbookViewId="0">
      <selection activeCell="C18" sqref="C1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97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48</v>
      </c>
      <c r="E2" s="69" t="s">
        <v>49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98</v>
      </c>
      <c r="D3" s="76">
        <v>954.73</v>
      </c>
      <c r="E3" s="76">
        <f t="shared" ref="E3:E24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4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100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ht="15" customHeight="1" x14ac:dyDescent="0.25">
      <c r="A5" s="74">
        <v>3</v>
      </c>
      <c r="B5" s="72">
        <v>33816776</v>
      </c>
      <c r="C5" s="75" t="s">
        <v>99</v>
      </c>
      <c r="D5" s="76">
        <v>880.1</v>
      </c>
      <c r="E5" s="76">
        <f t="shared" si="0"/>
        <v>420.15000000000003</v>
      </c>
      <c r="F5" s="76">
        <v>162</v>
      </c>
      <c r="G5" s="76">
        <v>100</v>
      </c>
      <c r="H5" s="76">
        <v>0</v>
      </c>
      <c r="I5" s="76">
        <v>0</v>
      </c>
      <c r="J5" s="77">
        <f t="shared" si="1"/>
        <v>682.15000000000009</v>
      </c>
    </row>
    <row r="6" spans="1:10" ht="15" customHeight="1" x14ac:dyDescent="0.25">
      <c r="A6" s="74">
        <v>4</v>
      </c>
      <c r="B6" s="72">
        <v>66834765</v>
      </c>
      <c r="C6" s="75" t="s">
        <v>102</v>
      </c>
      <c r="D6" s="76">
        <v>855.22</v>
      </c>
      <c r="E6" s="76">
        <f t="shared" si="0"/>
        <v>382.83000000000004</v>
      </c>
      <c r="F6" s="76">
        <v>154.5</v>
      </c>
      <c r="G6" s="76">
        <v>70.709999999999994</v>
      </c>
      <c r="H6" s="76">
        <v>50</v>
      </c>
      <c r="I6" s="76">
        <v>0</v>
      </c>
      <c r="J6" s="77">
        <f t="shared" si="1"/>
        <v>658.04000000000008</v>
      </c>
    </row>
    <row r="7" spans="1:10" ht="15" customHeight="1" x14ac:dyDescent="0.25">
      <c r="A7" s="74">
        <v>5</v>
      </c>
      <c r="B7" s="72">
        <v>1094931650</v>
      </c>
      <c r="C7" s="75" t="s">
        <v>101</v>
      </c>
      <c r="D7" s="76">
        <v>855.22</v>
      </c>
      <c r="E7" s="76">
        <f t="shared" si="0"/>
        <v>382.83000000000004</v>
      </c>
      <c r="F7" s="76">
        <v>165.5</v>
      </c>
      <c r="G7" s="76">
        <v>75.540000000000006</v>
      </c>
      <c r="H7" s="76">
        <v>30</v>
      </c>
      <c r="I7" s="76">
        <v>0</v>
      </c>
      <c r="J7" s="77">
        <f t="shared" si="1"/>
        <v>653.87</v>
      </c>
    </row>
    <row r="8" spans="1:10" ht="15" customHeight="1" x14ac:dyDescent="0.25">
      <c r="A8" s="74">
        <v>6</v>
      </c>
      <c r="B8" s="72">
        <v>41956753</v>
      </c>
      <c r="C8" s="75" t="s">
        <v>110</v>
      </c>
      <c r="D8" s="76">
        <v>805.47</v>
      </c>
      <c r="E8" s="76">
        <f t="shared" si="0"/>
        <v>308.20500000000004</v>
      </c>
      <c r="F8" s="76">
        <v>160.5</v>
      </c>
      <c r="G8" s="76">
        <v>100</v>
      </c>
      <c r="H8" s="76">
        <v>30</v>
      </c>
      <c r="I8" s="76">
        <v>0</v>
      </c>
      <c r="J8" s="77">
        <f t="shared" si="1"/>
        <v>598.70500000000004</v>
      </c>
    </row>
    <row r="9" spans="1:10" ht="15" customHeight="1" x14ac:dyDescent="0.25">
      <c r="A9" s="74">
        <v>7</v>
      </c>
      <c r="B9" s="72">
        <v>9868862</v>
      </c>
      <c r="C9" s="75" t="s">
        <v>106</v>
      </c>
      <c r="D9" s="76">
        <v>830.35</v>
      </c>
      <c r="E9" s="76">
        <f t="shared" si="0"/>
        <v>345.52500000000003</v>
      </c>
      <c r="F9" s="76">
        <v>153</v>
      </c>
      <c r="G9" s="76">
        <v>100</v>
      </c>
      <c r="H9" s="76">
        <v>0</v>
      </c>
      <c r="I9" s="76">
        <v>0</v>
      </c>
      <c r="J9" s="77">
        <f t="shared" si="1"/>
        <v>598.52500000000009</v>
      </c>
    </row>
    <row r="10" spans="1:10" ht="15" customHeight="1" x14ac:dyDescent="0.25">
      <c r="A10" s="74">
        <v>8</v>
      </c>
      <c r="B10" s="72">
        <v>1094907791</v>
      </c>
      <c r="C10" s="75" t="s">
        <v>107</v>
      </c>
      <c r="D10" s="76">
        <v>805.47</v>
      </c>
      <c r="E10" s="76">
        <f t="shared" si="0"/>
        <v>308.20500000000004</v>
      </c>
      <c r="F10" s="76">
        <v>159</v>
      </c>
      <c r="G10" s="76">
        <v>100</v>
      </c>
      <c r="H10" s="76">
        <v>30</v>
      </c>
      <c r="I10" s="76">
        <v>0</v>
      </c>
      <c r="J10" s="77">
        <f t="shared" si="1"/>
        <v>597.20500000000004</v>
      </c>
    </row>
    <row r="11" spans="1:10" ht="15" customHeight="1" x14ac:dyDescent="0.25">
      <c r="A11" s="74">
        <v>9</v>
      </c>
      <c r="B11" s="72">
        <v>1094938957</v>
      </c>
      <c r="C11" s="75" t="s">
        <v>103</v>
      </c>
      <c r="D11" s="76">
        <v>880.1</v>
      </c>
      <c r="E11" s="76">
        <f t="shared" si="0"/>
        <v>420.15000000000003</v>
      </c>
      <c r="F11" s="76">
        <v>149.5</v>
      </c>
      <c r="G11" s="76">
        <v>10.794520547945206</v>
      </c>
      <c r="H11" s="76">
        <v>0</v>
      </c>
      <c r="I11" s="76">
        <v>0</v>
      </c>
      <c r="J11" s="77">
        <f t="shared" si="1"/>
        <v>580.44452054794533</v>
      </c>
    </row>
    <row r="12" spans="1:10" ht="15" customHeight="1" x14ac:dyDescent="0.25">
      <c r="A12" s="74">
        <v>10</v>
      </c>
      <c r="B12" s="72">
        <v>1094884734</v>
      </c>
      <c r="C12" s="75" t="s">
        <v>104</v>
      </c>
      <c r="D12" s="76">
        <v>855.22</v>
      </c>
      <c r="E12" s="76">
        <f t="shared" si="0"/>
        <v>382.83000000000004</v>
      </c>
      <c r="F12" s="76">
        <v>141.5</v>
      </c>
      <c r="G12" s="76">
        <v>33.64</v>
      </c>
      <c r="H12" s="76">
        <v>20</v>
      </c>
      <c r="I12" s="76">
        <v>0</v>
      </c>
      <c r="J12" s="77">
        <f t="shared" si="1"/>
        <v>577.97</v>
      </c>
    </row>
    <row r="13" spans="1:10" ht="15" customHeight="1" x14ac:dyDescent="0.25">
      <c r="A13" s="74">
        <v>11</v>
      </c>
      <c r="B13" s="72">
        <v>1094892093</v>
      </c>
      <c r="C13" s="75" t="s">
        <v>105</v>
      </c>
      <c r="D13" s="76">
        <v>867.66</v>
      </c>
      <c r="E13" s="76">
        <f t="shared" si="0"/>
        <v>401.48999999999995</v>
      </c>
      <c r="F13" s="76">
        <v>156</v>
      </c>
      <c r="G13" s="76">
        <v>14.95890410958904</v>
      </c>
      <c r="H13" s="76">
        <v>5</v>
      </c>
      <c r="I13" s="76">
        <v>0</v>
      </c>
      <c r="J13" s="77">
        <f t="shared" si="1"/>
        <v>577.44890410958908</v>
      </c>
    </row>
    <row r="14" spans="1:10" x14ac:dyDescent="0.25">
      <c r="A14" s="74">
        <v>12</v>
      </c>
      <c r="B14" s="72">
        <v>1094909459</v>
      </c>
      <c r="C14" s="75" t="s">
        <v>108</v>
      </c>
      <c r="D14" s="76">
        <v>867.66</v>
      </c>
      <c r="E14" s="76">
        <f t="shared" si="0"/>
        <v>401.48999999999995</v>
      </c>
      <c r="F14" s="76">
        <v>153</v>
      </c>
      <c r="G14" s="76">
        <v>17.205479452054796</v>
      </c>
      <c r="H14" s="76">
        <v>0</v>
      </c>
      <c r="I14" s="76">
        <v>0</v>
      </c>
      <c r="J14" s="77">
        <f t="shared" si="1"/>
        <v>571.69547945205477</v>
      </c>
    </row>
    <row r="15" spans="1:10" ht="19.5" x14ac:dyDescent="0.25">
      <c r="A15" s="74">
        <v>13</v>
      </c>
      <c r="B15" s="72">
        <v>1094937867</v>
      </c>
      <c r="C15" s="75" t="s">
        <v>114</v>
      </c>
      <c r="D15" s="76">
        <v>842.79</v>
      </c>
      <c r="E15" s="76">
        <f t="shared" si="0"/>
        <v>364.18499999999995</v>
      </c>
      <c r="F15" s="76">
        <v>155.5</v>
      </c>
      <c r="G15" s="76">
        <v>18.399999999999999</v>
      </c>
      <c r="H15" s="76">
        <v>30</v>
      </c>
      <c r="I15" s="76">
        <v>0</v>
      </c>
      <c r="J15" s="77">
        <f t="shared" si="1"/>
        <v>568.08499999999992</v>
      </c>
    </row>
    <row r="16" spans="1:10" ht="19.5" x14ac:dyDescent="0.25">
      <c r="A16" s="74">
        <v>14</v>
      </c>
      <c r="B16" s="72">
        <v>1094889924</v>
      </c>
      <c r="C16" s="75" t="s">
        <v>109</v>
      </c>
      <c r="D16" s="76">
        <v>867.66</v>
      </c>
      <c r="E16" s="76">
        <f t="shared" si="0"/>
        <v>401.48999999999995</v>
      </c>
      <c r="F16" s="76">
        <v>162</v>
      </c>
      <c r="G16" s="76">
        <v>3.0136986301369864</v>
      </c>
      <c r="H16" s="76">
        <v>0</v>
      </c>
      <c r="I16" s="76">
        <v>0</v>
      </c>
      <c r="J16" s="77">
        <f t="shared" si="1"/>
        <v>566.50369863013702</v>
      </c>
    </row>
    <row r="17" spans="1:10" ht="19.5" x14ac:dyDescent="0.25">
      <c r="A17" s="74">
        <v>15</v>
      </c>
      <c r="B17" s="72">
        <v>41942752</v>
      </c>
      <c r="C17" s="75" t="s">
        <v>111</v>
      </c>
      <c r="D17" s="76">
        <v>817.91</v>
      </c>
      <c r="E17" s="76">
        <f t="shared" si="0"/>
        <v>326.86499999999995</v>
      </c>
      <c r="F17" s="76">
        <v>148</v>
      </c>
      <c r="G17" s="76">
        <v>55.77778</v>
      </c>
      <c r="H17" s="76">
        <v>0</v>
      </c>
      <c r="I17" s="76">
        <v>0</v>
      </c>
      <c r="J17" s="77">
        <f t="shared" si="1"/>
        <v>530.6427799999999</v>
      </c>
    </row>
    <row r="18" spans="1:10" x14ac:dyDescent="0.25">
      <c r="A18" s="74">
        <v>16</v>
      </c>
      <c r="B18" s="72">
        <v>30399171</v>
      </c>
      <c r="C18" s="75" t="s">
        <v>112</v>
      </c>
      <c r="D18" s="76">
        <v>855.22</v>
      </c>
      <c r="E18" s="76">
        <f t="shared" si="0"/>
        <v>382.83000000000004</v>
      </c>
      <c r="F18" s="76">
        <v>139.5</v>
      </c>
      <c r="G18" s="76">
        <v>0</v>
      </c>
      <c r="H18" s="76">
        <v>5</v>
      </c>
      <c r="I18" s="76">
        <v>0</v>
      </c>
      <c r="J18" s="77">
        <f t="shared" si="1"/>
        <v>527.33000000000004</v>
      </c>
    </row>
    <row r="19" spans="1:10" x14ac:dyDescent="0.25">
      <c r="A19" s="74">
        <v>17</v>
      </c>
      <c r="B19" s="72">
        <v>66962143</v>
      </c>
      <c r="C19" s="75" t="s">
        <v>113</v>
      </c>
      <c r="D19" s="76">
        <v>817.91</v>
      </c>
      <c r="E19" s="76">
        <f t="shared" si="0"/>
        <v>326.86499999999995</v>
      </c>
      <c r="F19" s="76">
        <v>135</v>
      </c>
      <c r="G19" s="76">
        <v>57.150684931506852</v>
      </c>
      <c r="H19" s="76">
        <v>5</v>
      </c>
      <c r="I19" s="76">
        <v>0</v>
      </c>
      <c r="J19" s="77">
        <f t="shared" si="1"/>
        <v>524.01568493150683</v>
      </c>
    </row>
    <row r="20" spans="1:10" x14ac:dyDescent="0.25">
      <c r="A20" s="74">
        <v>18</v>
      </c>
      <c r="B20" s="72">
        <v>1094949126</v>
      </c>
      <c r="C20" s="75" t="s">
        <v>115</v>
      </c>
      <c r="D20" s="76">
        <v>842.79</v>
      </c>
      <c r="E20" s="76">
        <f t="shared" si="0"/>
        <v>364.18499999999995</v>
      </c>
      <c r="F20" s="76">
        <v>147.5</v>
      </c>
      <c r="G20" s="76">
        <v>4.9315068493150687</v>
      </c>
      <c r="H20" s="76">
        <v>0</v>
      </c>
      <c r="I20" s="76">
        <v>0</v>
      </c>
      <c r="J20" s="77">
        <f t="shared" si="1"/>
        <v>516.61650684931499</v>
      </c>
    </row>
    <row r="21" spans="1:10" ht="19.5" x14ac:dyDescent="0.25">
      <c r="A21" s="74">
        <v>19</v>
      </c>
      <c r="B21" s="72">
        <v>14622736</v>
      </c>
      <c r="C21" s="75" t="s">
        <v>116</v>
      </c>
      <c r="D21" s="76">
        <v>830.35</v>
      </c>
      <c r="E21" s="76">
        <f t="shared" si="0"/>
        <v>345.52500000000003</v>
      </c>
      <c r="F21" s="76">
        <v>157.5</v>
      </c>
      <c r="G21" s="76">
        <v>13.15</v>
      </c>
      <c r="H21" s="76">
        <v>0</v>
      </c>
      <c r="I21" s="76">
        <v>0</v>
      </c>
      <c r="J21" s="77">
        <f t="shared" si="1"/>
        <v>516.17500000000007</v>
      </c>
    </row>
    <row r="22" spans="1:10" ht="19.5" x14ac:dyDescent="0.25">
      <c r="A22" s="74">
        <v>20</v>
      </c>
      <c r="B22" s="72">
        <v>1094880927</v>
      </c>
      <c r="C22" s="75" t="s">
        <v>117</v>
      </c>
      <c r="D22" s="76">
        <v>830.35</v>
      </c>
      <c r="E22" s="76">
        <f t="shared" si="0"/>
        <v>345.52500000000003</v>
      </c>
      <c r="F22" s="76">
        <v>140.5</v>
      </c>
      <c r="G22" s="76">
        <v>21.534246575342465</v>
      </c>
      <c r="H22" s="76">
        <v>0</v>
      </c>
      <c r="I22" s="76">
        <v>0</v>
      </c>
      <c r="J22" s="77">
        <f t="shared" si="1"/>
        <v>507.55924657534251</v>
      </c>
    </row>
    <row r="23" spans="1:10" x14ac:dyDescent="0.25">
      <c r="A23" s="74">
        <v>21</v>
      </c>
      <c r="B23" s="72">
        <v>1094949944</v>
      </c>
      <c r="C23" s="75" t="s">
        <v>118</v>
      </c>
      <c r="D23" s="76">
        <v>830.35</v>
      </c>
      <c r="E23" s="76">
        <f t="shared" si="0"/>
        <v>345.52500000000003</v>
      </c>
      <c r="F23" s="76">
        <v>153.5</v>
      </c>
      <c r="G23" s="76">
        <v>6.0821917808219181</v>
      </c>
      <c r="H23" s="76">
        <v>0</v>
      </c>
      <c r="I23" s="76">
        <v>0</v>
      </c>
      <c r="J23" s="77">
        <f t="shared" si="1"/>
        <v>505.10719178082195</v>
      </c>
    </row>
    <row r="24" spans="1:10" x14ac:dyDescent="0.25">
      <c r="A24" s="74">
        <v>22</v>
      </c>
      <c r="B24" s="72">
        <v>7547511</v>
      </c>
      <c r="C24" s="75" t="s">
        <v>119</v>
      </c>
      <c r="D24" s="76">
        <v>805.47</v>
      </c>
      <c r="E24" s="76">
        <f t="shared" si="0"/>
        <v>308.20500000000004</v>
      </c>
      <c r="F24" s="76">
        <v>133</v>
      </c>
      <c r="G24" s="76">
        <v>37.31</v>
      </c>
      <c r="H24" s="76">
        <v>15</v>
      </c>
      <c r="I24" s="76">
        <v>0</v>
      </c>
      <c r="J24" s="77">
        <f t="shared" si="1"/>
        <v>493.51500000000004</v>
      </c>
    </row>
    <row r="26" spans="1:10" customFormat="1" x14ac:dyDescent="0.25">
      <c r="A26" s="29"/>
    </row>
    <row r="27" spans="1:10" customFormat="1" x14ac:dyDescent="0.25">
      <c r="B27" s="30"/>
      <c r="C27" s="30"/>
      <c r="D27" s="30"/>
      <c r="E27" s="30"/>
      <c r="F27" s="30"/>
      <c r="G27" s="30"/>
      <c r="H27" s="30"/>
    </row>
    <row r="28" spans="1:10" customFormat="1" x14ac:dyDescent="0.25">
      <c r="B28" s="30"/>
      <c r="C28" s="30"/>
      <c r="D28" s="30"/>
      <c r="E28" s="30"/>
      <c r="F28" s="30"/>
      <c r="G28" s="30"/>
      <c r="H28" s="30"/>
    </row>
    <row r="29" spans="1:10" customFormat="1" x14ac:dyDescent="0.25">
      <c r="B29" s="30"/>
      <c r="C29" s="30"/>
      <c r="D29" s="30"/>
      <c r="E29" s="30"/>
      <c r="F29" s="30"/>
      <c r="G29" s="30"/>
      <c r="H29" s="30"/>
    </row>
    <row r="30" spans="1:10" customFormat="1" x14ac:dyDescent="0.25">
      <c r="B30" s="30"/>
      <c r="C30" s="30"/>
      <c r="D30" s="30"/>
      <c r="E30" s="30"/>
      <c r="F30" s="30"/>
      <c r="G30" s="30"/>
      <c r="H30" s="30"/>
    </row>
    <row r="31" spans="1:10" customFormat="1" x14ac:dyDescent="0.25">
      <c r="B31" s="30"/>
      <c r="C31" s="30"/>
      <c r="D31" s="31"/>
      <c r="E31" s="30"/>
      <c r="F31" s="30"/>
      <c r="G31" s="30"/>
      <c r="H31" s="30"/>
    </row>
    <row r="32" spans="1:10" customFormat="1" x14ac:dyDescent="0.25">
      <c r="C32" s="30"/>
      <c r="D32" s="32"/>
      <c r="E32" s="30"/>
      <c r="F32" s="30"/>
      <c r="G32" s="30"/>
      <c r="H32" s="30"/>
    </row>
    <row r="34" spans="1:10" customFormat="1" x14ac:dyDescent="0.25">
      <c r="A34" s="29" t="s">
        <v>96</v>
      </c>
      <c r="D34" s="1"/>
      <c r="E34" s="1"/>
      <c r="J34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79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48</v>
      </c>
      <c r="E2" s="69" t="s">
        <v>49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80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81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88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82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83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86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84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85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91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87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93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94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92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89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90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95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156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48</v>
      </c>
      <c r="E2" s="24" t="s">
        <v>49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75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76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77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78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157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48</v>
      </c>
      <c r="E2" s="7" t="s">
        <v>49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73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74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2018-02-07T16:13:52Z</dcterms:modified>
</cp:coreProperties>
</file>