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rciar\Desktop\CONCURSO DESAJ - CONSEJO\2016\"/>
    </mc:Choice>
  </mc:AlternateContent>
  <bookViews>
    <workbookView xWindow="0" yWindow="0" windowWidth="24030" windowHeight="9900" firstSheet="1" activeTab="5"/>
  </bookViews>
  <sheets>
    <sheet name="ETAPA CLASI. TODOS" sheetId="1" r:id="rId1"/>
    <sheet name="Prof. Unv. 11-Derecho" sheetId="3" r:id="rId2"/>
    <sheet name="Prof. Unv. 12-Derecho" sheetId="2" r:id="rId3"/>
    <sheet name="Prof. Unv. 12-Talento humano" sheetId="5" r:id="rId4"/>
    <sheet name="Aux. Adm 3" sheetId="6" r:id="rId5"/>
    <sheet name="Asist. Adm. 5" sheetId="7" r:id="rId6"/>
    <sheet name="Hoja4" sheetId="4" r:id="rId7"/>
  </sheets>
  <definedNames>
    <definedName name="_xlnm._FilterDatabase" localSheetId="5" hidden="1">'Asist. Adm. 5'!$A$3:$H$3</definedName>
    <definedName name="_xlnm._FilterDatabase" localSheetId="4" hidden="1">'Aux. Adm 3'!$A$3:$H$3</definedName>
    <definedName name="_xlnm._FilterDatabase" localSheetId="0" hidden="1">'ETAPA CLASI. TODOS'!$A$1:$G$160</definedName>
    <definedName name="_xlnm._FilterDatabase" localSheetId="1" hidden="1">'Prof. Unv. 11-Derecho'!$A$3:$H$3</definedName>
    <definedName name="_xlnm._FilterDatabase" localSheetId="2" hidden="1">'Prof. Unv. 12-Derecho'!$A$3:$H$10</definedName>
    <definedName name="_xlnm._FilterDatabase" localSheetId="3" hidden="1">'Prof. Unv. 12-Talento humano'!$A$3:$H$3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7" l="1"/>
  <c r="H31" i="7"/>
  <c r="H16" i="7"/>
  <c r="H20" i="7"/>
  <c r="H22" i="7"/>
  <c r="H23" i="7"/>
  <c r="H17" i="7"/>
  <c r="H32" i="7"/>
  <c r="H29" i="7"/>
  <c r="H12" i="7"/>
  <c r="H28" i="7"/>
  <c r="H21" i="7"/>
  <c r="H24" i="7"/>
  <c r="H19" i="7"/>
  <c r="H10" i="7"/>
  <c r="H14" i="7"/>
  <c r="H30" i="7"/>
  <c r="H8" i="7"/>
  <c r="H13" i="7"/>
  <c r="H5" i="7"/>
  <c r="H6" i="7"/>
  <c r="H25" i="7"/>
  <c r="H4" i="7"/>
  <c r="H11" i="7"/>
  <c r="H26" i="7"/>
  <c r="H9" i="7"/>
  <c r="H18" i="7"/>
  <c r="H27" i="7"/>
  <c r="H7" i="7"/>
  <c r="H20" i="6"/>
  <c r="H34" i="6"/>
  <c r="H45" i="6"/>
  <c r="H19" i="6"/>
  <c r="H44" i="6"/>
  <c r="H47" i="6"/>
  <c r="H38" i="6"/>
  <c r="H23" i="6"/>
  <c r="H25" i="6"/>
  <c r="H30" i="6"/>
  <c r="H48" i="6"/>
  <c r="H11" i="6"/>
  <c r="H36" i="6"/>
  <c r="H39" i="6"/>
  <c r="H14" i="6"/>
  <c r="H35" i="6"/>
  <c r="H29" i="6"/>
  <c r="H51" i="6"/>
  <c r="H40" i="6"/>
  <c r="H46" i="6"/>
  <c r="H49" i="6"/>
  <c r="H33" i="6"/>
  <c r="H18" i="6"/>
  <c r="H27" i="6"/>
  <c r="H12" i="6"/>
  <c r="H21" i="6"/>
  <c r="H43" i="6"/>
  <c r="H15" i="6"/>
  <c r="H24" i="6"/>
  <c r="H9" i="6"/>
  <c r="H16" i="6"/>
  <c r="H5" i="6"/>
  <c r="H6" i="6"/>
  <c r="H31" i="6"/>
  <c r="H4" i="6"/>
  <c r="H10" i="6"/>
  <c r="H7" i="6"/>
  <c r="H32" i="6"/>
  <c r="H50" i="6"/>
  <c r="H13" i="6"/>
  <c r="H28" i="6"/>
  <c r="H42" i="6"/>
  <c r="H26" i="6"/>
  <c r="H8" i="6"/>
  <c r="H22" i="6"/>
  <c r="H37" i="6"/>
  <c r="H41" i="6"/>
  <c r="H17" i="6" l="1"/>
  <c r="H5" i="3" l="1"/>
  <c r="H4" i="2"/>
  <c r="H4" i="5" l="1"/>
  <c r="H7" i="5"/>
  <c r="H6" i="5"/>
  <c r="H5" i="5"/>
  <c r="H9" i="3"/>
  <c r="H4" i="3"/>
  <c r="H6" i="3"/>
  <c r="H8" i="3"/>
  <c r="H10" i="3"/>
  <c r="H7" i="3"/>
  <c r="H10" i="2"/>
  <c r="H8" i="2"/>
  <c r="H7" i="2"/>
  <c r="H5" i="2"/>
  <c r="H9" i="2"/>
  <c r="H6" i="2"/>
</calcChain>
</file>

<file path=xl/sharedStrings.xml><?xml version="1.0" encoding="utf-8"?>
<sst xmlns="http://schemas.openxmlformats.org/spreadsheetml/2006/main" count="317" uniqueCount="282">
  <si>
    <t xml:space="preserve">NOMBRE </t>
  </si>
  <si>
    <t xml:space="preserve">CEDULA </t>
  </si>
  <si>
    <t xml:space="preserve">GRUPO </t>
  </si>
  <si>
    <t xml:space="preserve">CONSOLIDADO </t>
  </si>
  <si>
    <t xml:space="preserve">PRUEBA </t>
  </si>
  <si>
    <t xml:space="preserve">APTITUDES Y DE </t>
  </si>
  <si>
    <t>CONOCIMIENTO   300-600 Pts</t>
  </si>
  <si>
    <t>EXPERIENCIA</t>
  </si>
  <si>
    <t>ADICIONAL Y</t>
  </si>
  <si>
    <t>DOCENCIA</t>
  </si>
  <si>
    <t>0-150 Pts</t>
  </si>
  <si>
    <t>CAPACITACIONES</t>
  </si>
  <si>
    <t>Y PUBLICACIONES</t>
  </si>
  <si>
    <t>0-100 Pts</t>
  </si>
  <si>
    <t>ENTREVISTA</t>
  </si>
  <si>
    <t xml:space="preserve">    0-150 Pts</t>
  </si>
  <si>
    <t>ALONSO PESCADOR VIVIANA XIMENA             Asistente Administrativo 5 - (Educación Media - Actividades secretariales o administrativas)</t>
  </si>
  <si>
    <t>ALONSO PESCADOR VIVIANA XIMENA              Auxiliar Administrativo 3 - (Educación Media)</t>
  </si>
  <si>
    <t>ALZATE TRUJILLO ANGELICA MARIA                  Asistente Administrativo 5 - (Educación Media - Actividades secretariales o administrativas)</t>
  </si>
  <si>
    <t>ANGEL TREJOS JUAN GUILLERMO                 Profesional Universitario 12 - (Derecho)</t>
  </si>
  <si>
    <t>ANGEL TREJOS JUAN GUILLERMO               Profesional Universitario 11 - (Derecho)</t>
  </si>
  <si>
    <t>ARBELAEZ ROMAN JOSE JESUS                        Profesional Universitario 12 - (Finanzas, Economía, Administración de Empresas, Ingeniería Industrial, Administración Pública, Ingeniería Financiera, Contaduría)</t>
  </si>
  <si>
    <t>ARBELAEZ ROMAN JOSE JESUS                    Profesional Universitario 11 - (Finanzas, Ingeniería Financiera, Economía, Administración de Empresas, Ingeniería Industrial, Administración Pública, Planeación para el Desarrollo Social, Contaduría)</t>
  </si>
  <si>
    <t>ARBOLEDA RODRIGUEZ SANDRA PATRICIA  Asistente Administrativo 5 - (Educación Media - Actividades secretariales o administrativas)</t>
  </si>
  <si>
    <t>ARDILA PEDRAZA ALEXANDER                        Asistente Administrativo 7 - (Educación Media - Sistemas, comunicaciones, electrónica, electromecánica, electricidad o mecánica)</t>
  </si>
  <si>
    <t>ARDILA PEDRAZA ALEXANDER                          Auxiliar Administrativo 3 - (Educación Media)</t>
  </si>
  <si>
    <t>ARIAS CUELLAR LINA  MARIA                         Asistente Administrativo 5 - (Educación Media - Actividades secretariales o administrativas)</t>
  </si>
  <si>
    <t>ARIAS FORERO SANDRA LORENA                Profesional Universitario 11 - (Derecho)</t>
  </si>
  <si>
    <t>ARIAS HINCAPIE STELLY JOHANA                Profesional Universitario 12 (Derecho, Administración de Empresas, Administración Pública, Ingeniería Industrial)</t>
  </si>
  <si>
    <t>BAZURTO BARRERA ENRIQUE                            Auxiliar Administrativo 3 - (Educación Media)</t>
  </si>
  <si>
    <t>BEDOYA COLORADO JUAN RICARDO         Profesional Universitario 11 - (Derecho, Administración de Empresas, Administración Pública, Ingeniería Industrial, Salud Ocupacional, Sicología, Trabajo Social, Comunicación Social)</t>
  </si>
  <si>
    <t>BUILES CARVAJAL LAURA STEFANY                 Auxiliar Administrativo 3 - (Educación Media)</t>
  </si>
  <si>
    <t>CACERES GONZALEZ LUIS ERNESTO                 Auxiliar Administrativo 3 - (Educación Media)</t>
  </si>
  <si>
    <t>CALDERON AROCA GERMAN                         Secretario Nom. - (Derecho)</t>
  </si>
  <si>
    <t>CARVAJAL ARENAS ISRAEL                                Auxiliar Administrativo 3 - (Educación Media)</t>
  </si>
  <si>
    <t>CASTAÑO BEDOYA CARLOS YAMID                  Asistente Administrativo 5 - (Educación Media - Actividades secretariales o administrativas)</t>
  </si>
  <si>
    <t>CASTRO CASTAÑEDA BLANCA OLIVIA             Auxiliar Administrativo 3 - (Educación Media)</t>
  </si>
  <si>
    <t>CASTRO GUARACA DEYANDERLI                      Auxiliar Administrativo 3 - (Educación Media)</t>
  </si>
  <si>
    <t>CEBALLOS MEDINA DIANY  SHIRLEY                 Asistente Administrativo 5 - (Educación Media - Actividades secretariales o administrativas)</t>
  </si>
  <si>
    <t>CEBALLOS MEDINA MONIKA JHEISENLAIK    Asistente Administrativo 5 - (Educación Media - Actividades secretariales o administrativas)</t>
  </si>
  <si>
    <t>CEBALLOS MEDINA MONIKA JHEISENLAIK     Auxiliar Administrativo 3 - (Educación Media)</t>
  </si>
  <si>
    <t>COMBARIZA CAMARGO OSCAR  FABIAN    Secretario Nom. - (Derecho)</t>
  </si>
  <si>
    <t>CORREA  LADY JOHANNA                                  Auxiliar Administrativo 3 - (Educación Media)</t>
  </si>
  <si>
    <t>CRUZ RUBIO CLEMENTINA                          Profesional Universitario 12 - (Finanzas, Economía, Administración de Empresas, Ingeniería Industrial, Administración Pública, Ingeniería Financiera, Contaduría)</t>
  </si>
  <si>
    <t>CUADRADO AREVALO GLADYS YANEDT             Auxiliar Administrativo 3 - (Educación Media)</t>
  </si>
  <si>
    <t>CUBILLOS PATIÑO ELIZABETH                       Secretario Nom. - (Derecho)</t>
  </si>
  <si>
    <t>CUBILLOS PATIÑO ELIZABETH                              Oficial Mayor o Sustanciador 13 - (Derecho)</t>
  </si>
  <si>
    <t>DAVILA ZULUAGA RIGOBERTO                        Asistente Administrativo 5 - (Educación Media - Actividades secretariales o administrativas)</t>
  </si>
  <si>
    <t>DAVILA ZULUAGA RIGOBERTO                          Auxiliar Administrativo 3 - (Educación Media)</t>
  </si>
  <si>
    <t>DIAZ TORO NELSON FABIAN                           Asistente Administrativo 5 - (Educación Media - Actividades secretariales o administrativas)</t>
  </si>
  <si>
    <t>DOMINGUEZ SABOGAL ANDRES MAURICIO Asistente Administrativo 7 - (Educación Media - Sistemas, comunicaciones, electrónica, electromecánica, electricidad o mecánica)</t>
  </si>
  <si>
    <t>ESCOBAR CHAVERRIA ANGELICA MARIA  Profesional Universitario 12 - (Finanzas, Economía, Administración de Empresas, Ingeniería Industrial, Administración Pública, Ingeniería Financiera, Contaduría)</t>
  </si>
  <si>
    <t>ESTRADA SANTAMARIA GLORIA AMPARO Profesional Universitario 12 - (Finanzas, Economía, Administración de Empresas, Ingeniería Industrial, Administración Pública, Ingeniería Financiera, Contaduría)</t>
  </si>
  <si>
    <t>ESTRADA SANTAMARIA GLORIA AMPARO Profesional Universitario 11 - (Finanzas, Ingeniería Financiera, Economía, Administración de Empresas, Ingeniería Industrial, Administración Pública, Planeación para el Desarrollo Social, Contaduría)</t>
  </si>
  <si>
    <t>ESTRADA VARGAS GLORIA MILADY               Asistente Administrativo 5 - (Educación Media - Actividades secretariales o administrativas)</t>
  </si>
  <si>
    <t>ESTRADA VARGAS GLORIA MILADY                         Auxiliar Administrativo 3 - (Educación Media)</t>
  </si>
  <si>
    <t>FERNANDEZ LOPEZ DORIAN STELLA         Profesional Universitario 12 - (Derecho, Administración de Empresas, Administración Pública, Ingeniería Industrial)</t>
  </si>
  <si>
    <t>FERNANDEZ LOPEZ DORIAN STELLA          Profesional Universitario 11 - (Derecho, Administración de Empresas, Administración Pública, Ingeniería Industrial, Salud Ocupacional, Sicología, Trabajo Social, Comunicación Social)</t>
  </si>
  <si>
    <t>FUENTES FUENTES LADY JOHANNA          Profesional Universitario 12 - (Finanzas, Economía, Administración de Empresas, Ingeniería Industrial, Administración Pública, Ingeniería Financiera, Contaduría)</t>
  </si>
  <si>
    <t>GALLARDO MONTES MAURICIO                           Auxiliar Administrativo 3 - (Educación Media)</t>
  </si>
  <si>
    <t>FUENTES FUENTES LADY JOHANNA          Profesional Universitario 11 - (Finanzas, Ingeniería Financiera, Economía, Administración de Empresas, Ingeniería Industrial, Administración Pública, Planeación para el Desarrollo Social, Contaduría)</t>
  </si>
  <si>
    <t>GALLEGO MARTINEZ LORENA                         Asistente Administrativo 5 - (Educación Media - Actividades secretariales o administrativas)</t>
  </si>
  <si>
    <t>GALLEGO MARTINEZ LORENA                           Auxiliar Administrativo 3 - (Educación Media)</t>
  </si>
  <si>
    <t>GARCIA BELTRAN IVONN ALEXANDRA     Profesional Universitario 12 - (Derecho)</t>
  </si>
  <si>
    <t>GARCIA GAVIRIA LUZ  DAMARIZ                        Auxiliar Administrativo 3 - (Educación Media)</t>
  </si>
  <si>
    <t>GARCIA MURILLO NATALIA                        Profesional Universitario 11 - (Finanzas, Ingeniería Financiera, Economía, Administración de Empresas, Ingeniería Industrial, Administración Pública, Planeación para el Desarrollo Social, Contaduría)</t>
  </si>
  <si>
    <t>GARCIA PRIETO ESPERANZA                              Auxiliar Administrativo 3 - (Educación Media)</t>
  </si>
  <si>
    <t>GARCIA SIERRA DANIEL ANDRES                     Asistente Administrativo 5 - (Educación Media - Actividades secretariales o administrativas)</t>
  </si>
  <si>
    <t>GARCIA SIERRA DANIEL ANDRES                      Auxiliar Administrativo 3 - (Educación Media)</t>
  </si>
  <si>
    <t>GIRALDO BARRERA YENI ANDREA                     Citador 4 - (Educación Media)</t>
  </si>
  <si>
    <t>GIRALDO CASTELLANOS ELIANA  YISEL     Escribiente Nom. - (Derecho)</t>
  </si>
  <si>
    <t>GIRALDO CASTELLANOS ELIANA  YISEL             Citador 4 - (Educación Media)</t>
  </si>
  <si>
    <t>GIRALDO CRUZ DIANA MARCELA              Profesional Universitario 12 - (Derecho, Administración de Empresas, Administración Pública, Ingeniería Industrial)</t>
  </si>
  <si>
    <t>GIRALDO CRUZ DIANA MARCELA                 Profesional Universitario 11 - (Derecho, Administración de Empresas, Administración Pública, Ingeniería Industrial, Salud Ocupacional, Sicología, Trabajo Social, Comunicación Social)</t>
  </si>
  <si>
    <t>GOMEZ DURAN HECTOR ANDRES                     Auxiliar Administrativo 3 - (Educación Media)</t>
  </si>
  <si>
    <t>GOMEZ ECHEVERRY JUAN  DIEGO              Profesional Universitario 11 - (Finanzas, Ingeniería Financiera, Economía, Administración de Empresas, Ingeniería Industrial, Administración Pública, Planeación para el Desarrollo Social, Contaduría)</t>
  </si>
  <si>
    <t>GOMEZ  EDUARD ANDRES                                 Auxiliar Administrativo 3 - (Educación Media)</t>
  </si>
  <si>
    <t>GUTIERREZ  DIANA PATRICIA                               Auxiliar Administrativo 3 - (Educación Media)</t>
  </si>
  <si>
    <t>GUTIERREZ RAMIREZ MARIA  EUGENIA              Citador 4 - (Educación Media)</t>
  </si>
  <si>
    <t>HERNANDEZ SALAZAR LUZ ADRIANA            Asistente Administrativo 5 - (Educación Media - Actividades secretariales o administrativas)</t>
  </si>
  <si>
    <t>HERNANDEZ LOZANO HELVER                     Profesional Universitario 11 - (Derecho, Administración de Empresas, Administración Pública, Ingeniería Industrial, Salud Ocupacional, Sicología, Trabajo Social, Comunicación Social)</t>
  </si>
  <si>
    <t>HERRERA MOLINA DIANA CAROLIINA      Profesional Universitario 12 - (Derecho)</t>
  </si>
  <si>
    <t>HOYOS GOMEZ MARIO                                       Auxiliar Administrativo 3 - (Educación Media)</t>
  </si>
  <si>
    <t>JARAMILLO CORREA CAROLINA                       Auxiliar Administrativo 3 - (Educación Media)</t>
  </si>
  <si>
    <t>JARAMILLO PATIÑO GUSTAVO                   Profesional Universitario 12 - (Derecho, Administración de Empresas, Administración Pública, Ingeniería Industrial) - Oficinas de Servicio Judicial</t>
  </si>
  <si>
    <t>JARAMILLO TORO JOSE MIGUEL                     Asistente Administrativo 5 - (Educación Media - Actividades secretariales o administrativas)</t>
  </si>
  <si>
    <t>JARAMILLO TORO JOSE MIGUEL                       Auxiliar Administrativo 3 - (Educación Media)</t>
  </si>
  <si>
    <t>JIMENEZ CARDENAS YENY LUCIA                       Auxiliar Administrativo 3 - (Educación Media)</t>
  </si>
  <si>
    <t>LOPEZ RAMIREZ OSCAR FABIAN                     Asistente Administrativo 5 - (Educación Media - Actividades secretariales o administrativas)</t>
  </si>
  <si>
    <t>LOPEZ RAMIREZ OSCAR FABIAN                       Auxiliar Administrativo 3 - (Educación Media)</t>
  </si>
  <si>
    <t>LOAIZA ROJAS BEATRIZ ADRIANA                  Asistente Administrativo 5 - (Educación Media - Actividades secretariales o administrativas)</t>
  </si>
  <si>
    <t>LOAIZA ROJAS BEATRIZ ADRIANA                       Auxiliar Administrativo 3 - (Educación Media)</t>
  </si>
  <si>
    <t>LONDOÑO GONZALEZ WILLINTON              Escribiente Nom. - (Derecho)</t>
  </si>
  <si>
    <t>LONDOÑO GONZALEZ WILLINTON                   Citador 4 - (Educación Media)</t>
  </si>
  <si>
    <t>LONDOÑO OROZCO CARLOS HUGO                 Asistente Administrativo 7 - (Educación Media - Sistemas, comunicaciones, electrónica, electromecánica, electricidad o mecánica)</t>
  </si>
  <si>
    <t>LOPEZ GUZMAN IVAN DARIO                       Secretario Nom. - (Derecho)</t>
  </si>
  <si>
    <t>LOPEZ GUZMAN IVAN DARIO                              Oficial Mayor o Sustanciador 13 - (Derecho)</t>
  </si>
  <si>
    <t>LOPEZ LEON MABEL                                               Oficial Mayor o Sustanciador 13 - (Derecho)</t>
  </si>
  <si>
    <t>LOZANO CABAL ANGELA  MARIA                  Profesional Universitario 12 - (Derecho, Administración de Empresas, Administración Pública, Ingeniería Industrial)</t>
  </si>
  <si>
    <t>LOZANO CABAL ANGELA  MARIA                 Profesional Universitario 11 - (Derecho, Administración de Empresas, Administración Pública, Ingeniería Industrial, Salud Ocupacional, Sicología, Trabajo Social, Comunicación Social)</t>
  </si>
  <si>
    <t>MARIN  YULI JANETH                                          Auxiliar Administrativo 3 - (Educación Media)</t>
  </si>
  <si>
    <t>MARTINEZ BETANCOURT LIDA MARIA              Auxiliar Administrativo 3 - (Educación Media)</t>
  </si>
  <si>
    <t>MARTINEZ CORRALES LUCILA                             Citador 4 - (Educación Media)</t>
  </si>
  <si>
    <t>MENA ORTEGA JAIME ORLANDO                 Secretario Nom. - (Derecho)</t>
  </si>
  <si>
    <t>MENA ORTEGA JAIME ORLANDO                       Oficial Mayor o Sustanciador 13 - (Derecho)</t>
  </si>
  <si>
    <t>MENESES OSORIO ANGELA MERCEDES       Secretario Nom. - (Derecho)</t>
  </si>
  <si>
    <t>MENESES OSORIO ANGELA MERCEDES             Oficial Mayor o Sustanciador 13 - (Derecho)</t>
  </si>
  <si>
    <t>MORENO ARROYAVE CLAUDIA  LORENA Escribiente Nom. - (Derecho)</t>
  </si>
  <si>
    <t>MORENO ROJAS ALEXANDER                               Auxiliar Administrativo 3 - (Educación Media)</t>
  </si>
  <si>
    <t>MOSQUERA RAMIREZ LUZ  DERLY               Profesional Universitario 12 - (Derecho, Administración de Empresas, Administración Pública, Ingeniería Industrial)</t>
  </si>
  <si>
    <t>MUÑOZ BONILLA LUZ  ANDREA                       Asistente Administrativo 5 - (Educación Media - Actividades secretariales o administrativas)</t>
  </si>
  <si>
    <t>MUÑOZ MARIN DIANA MARCELA             Profesional Universitario 11 - (Derecho, Administración de Empresas, Administración Pública, Ingeniería Industrial, Salud Ocupacional, Sicología, Trabajo Social, Comunicación Social)</t>
  </si>
  <si>
    <t>MUÑOZ MUÑOZ MARTHA LIGIA                Profesional Universitario 12 - (Derecho)</t>
  </si>
  <si>
    <t>MUÑOZ MUÑOZ MARTHA LIGIA                                        Profesional Universitario 11 - (Derecho)</t>
  </si>
  <si>
    <t>MURCIA JARAMILLO LAURA ESTHER            Escribiente Nom. - (Derecho)</t>
  </si>
  <si>
    <t>MURCIA LERMA ALVARO                                  Asistente Administrativo 5 - (Educación Media - Actividades secretariales o administrativas)</t>
  </si>
  <si>
    <t>MURCIA LERMA ALVARO                                     Auxiliar Administrativo 3 - (Educación Media)</t>
  </si>
  <si>
    <t>OCAMPO ALZATE FREDY URIEL                       Asistente Administrativo 5 - (Educación Media - Actividades secretariales o administrativas)</t>
  </si>
  <si>
    <t>OCAMPO ALZATE FREDY URIEL                         Auxiliar Administrativo 3 - (Educación Media)</t>
  </si>
  <si>
    <t>ORTIZ VASQUEZ MARIA  ERNESTINA              Profesional Universitario 12 - (Derecho, Administración de Empresas, Administración Pública, Ingeniería Industrial) - Oficinas de Servicio Judicial</t>
  </si>
  <si>
    <t>OSORIO BURITICA YANET                                   Asistente Administrativo 5 - (Educación Media - Actividades secretariales o administrativas)</t>
  </si>
  <si>
    <t>OSORIO BURITICA YANET                                      Auxiliar Administrativo 3 - (Educación Media)</t>
  </si>
  <si>
    <t>OSORIO GOMEZ MAURICIO                             Asistente Administrativo 7 - (Educación Media - Sistemas, comunicaciones, electrónica, electromecánica, electricidad o mecánica)</t>
  </si>
  <si>
    <t>OSORIO GOMEZ MAURICIO                             Asistente Administrativo 5 - (Educación Media - Actividades secretariales o administrativas)</t>
  </si>
  <si>
    <t>OSORIO GOMEZ MAURICIO                                 Auxiliar Administrativo 3 - (Educación Media)</t>
  </si>
  <si>
    <t>OSPINA ARIAS JUAN  CARLOS                       Profesional Universitario 12 - (Finanzas, Economía, Administración de Empresas, Ingeniería Industrial, Administración Pública, Ingeniería Financiera, Contaduría)</t>
  </si>
  <si>
    <t>OSPINA ARIAS JUAN  CARLOS                     Profesional Universitario 11 - (Finanzas, Ingeniería Financiera, Economía, Administración de Empresas, Ingeniería Industrial, Administración Pública, Planeación para el Desarrollo Social, Contaduría)</t>
  </si>
  <si>
    <t>PALACIO CARO OSCAR EDUARDO              Escribiente Nom. - (Derecho)</t>
  </si>
  <si>
    <t>PATIÑO ORREGO ELIANA                                 Asistente Administrativo 5 - (Educación Media - Actividades secretariales o administrativas)</t>
  </si>
  <si>
    <t>PATIÑO ORREGO ELIANA                                   Auxiliar Administrativo 3 - (Educación Media)</t>
  </si>
  <si>
    <t>PINEDA GIL CIELO                                                Asistente Administrativo 5 - (Educación Media - Actividades secretariales o administrativas)</t>
  </si>
  <si>
    <t>PINEDA GIL CIELO                                                Auxiliar Administrativo 3 - (Educación Media)</t>
  </si>
  <si>
    <t>PUERTA JARAMILLO HUGO ALEXANDER  Profesional Universitario 12 - (Derecho)</t>
  </si>
  <si>
    <t>QUINTERO PATIÑO CATALINA                     Profesional Universitario 11 - (Derecho, Administración de Empresas, Administración Pública, Ingeniería Industrial, Salud Ocupacional, Sicología, Trabajo Social, Comunicación Social)</t>
  </si>
  <si>
    <t>RAVE GARCIA JOSE LIBARDO                             Auxiliar Administrativo 3 - (Educación Media)</t>
  </si>
  <si>
    <t>RINCON VALENCIA CESAR ALBERTO          Profesional Universitario 12 - (Finanzas, Economía, Administración de Empresas, Ingeniería Industrial, Administración Pública, Ingeniería Financiera, Contaduría)</t>
  </si>
  <si>
    <t>RIOS PEÑUELA CATALINA                            Profesional Universitario 12 - (Derecho)</t>
  </si>
  <si>
    <t>RIOS PEÑUELA CATALINA                                Profesional Universitario 11 - (Derecho)</t>
  </si>
  <si>
    <t>RIVERA BARAJAS LUZ STELLA                      Profesional Universitario 11 - (Finanzas, Ingeniería Financiera, Economía, Administración de Empresas, Ingeniería Industrial, Administración Pública, Planeación para el Desarrollo Social, Contaduría)</t>
  </si>
  <si>
    <t>RIVEROS NICHOLS EDILSON                                 Auxiliar Administrativo 3 - (Educación Media)</t>
  </si>
  <si>
    <t>RODRIGUEZ CARDONA MONICA VIVIANA    Secretario Nom. - (Derecho)</t>
  </si>
  <si>
    <t>RODRIGUEZ CARDONA MONICA VIVIANA          Oficial Mayor o Sustanciador 13 - (Derecho)</t>
  </si>
  <si>
    <t>RODRIGUEZ MURILLO ENDERSON                 Asistente Administrativo 7 - (Educación Media - Sistemas, comunicaciones, electrónica, electromecánica, electricidad o mecánica)</t>
  </si>
  <si>
    <t>RODRIGUEZ PAREJA GERARDO                             Auxiliar Administrativo 3 - (Educación Media)</t>
  </si>
  <si>
    <t>RUIZ OSPINA CESAR AUGUSTO                            Auxiliar Administrativo 3 - (Educación Media)</t>
  </si>
  <si>
    <t>SALAZAR GONZALEZ LUZ KARIME                  Profesional Universitario 12 - (Derecho)</t>
  </si>
  <si>
    <t>SALAZAR GONZALEZ LUZ KARIME                 Profesional Universitario 11 - (Derecho)</t>
  </si>
  <si>
    <t>SANCHEZ VELOZA SANDRA  VIVIANA               Citador 4 - (Educación Media)</t>
  </si>
  <si>
    <t>SERNA TABARES SANDRA LILIANA                    Asistente Administrativo 5 - (Educación Media - Actividades secretariales o administrativas)</t>
  </si>
  <si>
    <t>SERNA TABARES SANDRA LILIANA                        Auxiliar Administrativo 3 - (Educación Media)</t>
  </si>
  <si>
    <t>SOLORZA ZAPATA VICTOR  HUGO                  Asistente Administrativo 7 - (Educación Media - Sistemas, comunicaciones, electrónica, electromecánica, electricidad o mecánica)</t>
  </si>
  <si>
    <t>SUAREZ ROMERO ENERIHETH                                Auxiliar Administrativo 3 - (Educación Media)</t>
  </si>
  <si>
    <t>TABARES ARIAS MARCELA                               Escribiente Nom. - (Derecho)</t>
  </si>
  <si>
    <t>TABARES GIL LAURA CRISTINA                       Profesional Universitario 11 - (Derecho, Administración de Empresas, Administración Pública, Ingeniería Industrial, Salud Ocupacional, Sicología, Trabajo Social, Comunicación Social)</t>
  </si>
  <si>
    <t>TORRES ROJAS CLAUDIA MILENA                      Auxiliar Administrativo 3 - (Educación Media)</t>
  </si>
  <si>
    <t>TREJOS LOPEZ PAOLA ANDREA                      Asistente Administrativo 5 - (Educación Media - Actividades secretariales o administrativas)</t>
  </si>
  <si>
    <t>TREJOS LOPEZ PAOLA ANDREA                                     Auxiliar Administrativo 3 - (Educación Media)</t>
  </si>
  <si>
    <t>TRIVIÑO SANTA DIANA CAROLINA            Profesional Universitario 11 - (Derecho)</t>
  </si>
  <si>
    <t>URUBURO TOBON PAOLA                             Secretario Nom. - (Derecho)</t>
  </si>
  <si>
    <t>URUBURO TOBON PAOLA                                     Oficial Mayor o Sustanciador 13 - (Derecho)</t>
  </si>
  <si>
    <t>VALENCIA GRISALES JULIAN                         Escribiente Nom. - (Derecho)</t>
  </si>
  <si>
    <t>VARELA PEREZ JULIO  CESAR                             Asistente Administrativo 5 - (Educación Media - Actividades secretariales o administrativas)</t>
  </si>
  <si>
    <t>VARELA PEREZ JULIO  CESAR                               Auxiliar Administrativo 3 - (Educación Media)</t>
  </si>
  <si>
    <t>VASQUEZ HINCAPIE MONICA LIGIA                Asistente Administrativo 5 - (Educación Media - Actividades secretariales o administrativas)</t>
  </si>
  <si>
    <t>VASQUEZ HINCAPIE MONICA LIGIA                     Auxiliar Administrativo 3 - (Educación Media)</t>
  </si>
  <si>
    <t>VELEZ ROMERO CARLOS  ANDRES                 Profesional Universitario 11 - (Derecho, Administración de Empresas, Administración Pública, Ingeniería Industrial, Salud Ocupacional, Sicología, Trabajo Social, Comunicación Social)</t>
  </si>
  <si>
    <t>VERGAÑO HERRERA JOSE MANUEL                     Asistente Administrativo 5 - (Educación Media - Actividades secretariales o administrativas)</t>
  </si>
  <si>
    <t>VERGAÑO HERRERA JOSE MANUEL                 Auxiliar Administrativo 3 - (Educación Media)</t>
  </si>
  <si>
    <t>ZAPATA OVIEDO NINI JOHANA                         Asistente Administrativo 5 - (Educación Media - Actividades secretariales o administrativas)</t>
  </si>
  <si>
    <t>ZULETA ZULETA ANA  MARIA                           Profesional Universitario 11 - (Derecho)</t>
  </si>
  <si>
    <t>ZULUAGA CARDONA IVAN DARIO                   Secretario Nom. - (Derecho)</t>
  </si>
  <si>
    <t>ZULUAGA JIMENEZ VICTOR MANUEL                      Auxiliar Administrativo 3 - (Educación Media)</t>
  </si>
  <si>
    <t xml:space="preserve">ANGEL TREJOS JUAN GUILLERMO                 </t>
  </si>
  <si>
    <t xml:space="preserve">GARCIA BELTRAN IVONN ALEXANDRA     </t>
  </si>
  <si>
    <t xml:space="preserve">HERRERA MOLINA DIANA CAROLIINA     </t>
  </si>
  <si>
    <t xml:space="preserve">MUÑOZ MUÑOZ MARTHA LIGIA            </t>
  </si>
  <si>
    <t xml:space="preserve">PUERTA JARAMILLO HUGO ALEXANDER  </t>
  </si>
  <si>
    <t xml:space="preserve">RIOS PEÑUELA CATALINA                            </t>
  </si>
  <si>
    <t xml:space="preserve">SALAZAR GONZALEZ LUZ KARIME                  </t>
  </si>
  <si>
    <t>PROFESIONAL UNIVERSITARIO GRADO 12 ÁREA JURÍDICA (Derecho)</t>
  </si>
  <si>
    <t>GRUPO 1</t>
  </si>
  <si>
    <t xml:space="preserve">No. </t>
  </si>
  <si>
    <t>NOMBRE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</si>
  <si>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</si>
  <si>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</si>
  <si>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</si>
  <si>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</si>
  <si>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</si>
  <si>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>PUNTAJE DEFINITIVO</t>
  </si>
  <si>
    <t>PROFESIONAL UNIVERSITARIO GRADO 11 ÁREA JURÍDICA (Derecho)</t>
  </si>
  <si>
    <t>PROFESIONAL UNIVERSITARIO GRADO 12 ÁREA TALENTO HUMANO(Derecho, Administración de Empresas, Administración Pública, Ingeniería Industrial)</t>
  </si>
  <si>
    <t xml:space="preserve">FERNANDEZ LOPEZ DORIAN STELLA       </t>
  </si>
  <si>
    <t xml:space="preserve">GIRALDO CRUZ DIANA MARCELA             </t>
  </si>
  <si>
    <t xml:space="preserve">MOSQUERA RAMIREZ LUZ  DERLY               </t>
  </si>
  <si>
    <t xml:space="preserve">LOZANO CABAL ANGELA  MARIA                  </t>
  </si>
  <si>
    <t>GRUPO 3</t>
  </si>
  <si>
    <t xml:space="preserve">TRIVIÑO SANTA DIANA CAROLINA           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</si>
  <si>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</si>
  <si>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</si>
  <si>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</si>
  <si>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</si>
  <si>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</si>
  <si>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 xml:space="preserve">ARIAS FORERO SANDRA LORENA               </t>
  </si>
  <si>
    <t xml:space="preserve">ALONSO PESCADOR VIVIANA XIMENA              </t>
  </si>
  <si>
    <t xml:space="preserve">ARDILA PEDRAZA ALEXANDER                          </t>
  </si>
  <si>
    <t xml:space="preserve">BAZURTO BARRERA ENRIQUE                          </t>
  </si>
  <si>
    <t xml:space="preserve">BUILES CARVAJAL LAURA STEFANY             </t>
  </si>
  <si>
    <t xml:space="preserve">CACERES GONZALEZ LUIS ERNESTO               </t>
  </si>
  <si>
    <t xml:space="preserve">CARVAJAL ARENAS ISRAEL                          </t>
  </si>
  <si>
    <t xml:space="preserve">CASTRO CASTAÑEDA BLANCA OLIVIA             </t>
  </si>
  <si>
    <t xml:space="preserve">CASTRO GUARACA DEYANDERLI                     </t>
  </si>
  <si>
    <t xml:space="preserve">CEBALLOS MEDINA MONIKA JHEISENLAIK     </t>
  </si>
  <si>
    <t xml:space="preserve">CORREA  LADY JOHANNA                                 </t>
  </si>
  <si>
    <t xml:space="preserve">CUADRADO AREVALO GLADYS YANEDT           </t>
  </si>
  <si>
    <t xml:space="preserve">DAVILA ZULUAGA RIGOBERTO                          </t>
  </si>
  <si>
    <t xml:space="preserve">ESTRADA VARGAS GLORIA MILADY                         </t>
  </si>
  <si>
    <t xml:space="preserve">GALLARDO MONTES MAURICIO                         </t>
  </si>
  <si>
    <t xml:space="preserve">GALLEGO MARTINEZ LORENA                           </t>
  </si>
  <si>
    <t xml:space="preserve">GARCIA GAVIRIA LUZ  DAMARIZ                        </t>
  </si>
  <si>
    <t xml:space="preserve">GARCIA PRIETO ESPERANZA                              </t>
  </si>
  <si>
    <t xml:space="preserve">GARCIA SIERRA DANIEL ANDRES                      </t>
  </si>
  <si>
    <t xml:space="preserve">GOMEZ DURAN HECTOR ANDRES                     </t>
  </si>
  <si>
    <t xml:space="preserve">GOMEZ  EDUARD ANDRES                                 </t>
  </si>
  <si>
    <t xml:space="preserve">GUTIERREZ  DIANA PATRICIA                             </t>
  </si>
  <si>
    <t xml:space="preserve">HOYOS GOMEZ MARIO                                       </t>
  </si>
  <si>
    <t xml:space="preserve">JARAMILLO CORREA CAROLINA                    </t>
  </si>
  <si>
    <t xml:space="preserve">JARAMILLO TORO JOSE MIGUEL                   </t>
  </si>
  <si>
    <t xml:space="preserve">JIMENEZ CARDENAS YENY LUCIA                      </t>
  </si>
  <si>
    <t xml:space="preserve">LOPEZ RAMIREZ OSCAR FABIAN                     </t>
  </si>
  <si>
    <t xml:space="preserve">LOAIZA ROJAS BEATRIZ ADRIANA                    </t>
  </si>
  <si>
    <t xml:space="preserve">MARIN  YULI JANETH                                         </t>
  </si>
  <si>
    <t xml:space="preserve">MARTINEZ BETANCOURT LIDA MARIA              </t>
  </si>
  <si>
    <t xml:space="preserve">MORENO ROJAS ALEXANDER                               </t>
  </si>
  <si>
    <t xml:space="preserve">MURCIA LERMA ALVARO                                     </t>
  </si>
  <si>
    <t xml:space="preserve">OCAMPO ALZATE FREDY URIEL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</si>
  <si>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</si>
  <si>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</si>
  <si>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PATIÑO ORREGO ELIANA                                   </t>
  </si>
  <si>
    <t xml:space="preserve">PINEDA GIL CIELO                                                </t>
  </si>
  <si>
    <t xml:space="preserve">RAVE GARCIA JOSE LIBARDO                             </t>
  </si>
  <si>
    <t xml:space="preserve">RIVEROS NICHOLS EDILSON                             </t>
  </si>
  <si>
    <t xml:space="preserve">RODRIGUEZ PAREJA GERARDO                          </t>
  </si>
  <si>
    <t xml:space="preserve">RUIZ OSPINA CESAR AUGUSTO                         </t>
  </si>
  <si>
    <t xml:space="preserve">ZULUAGA JIMENEZ VICTOR MANUEL                      </t>
  </si>
  <si>
    <t xml:space="preserve">VERGAÑO HERRERA JOSE MANUEL                </t>
  </si>
  <si>
    <t xml:space="preserve">VASQUEZ HINCAPIE MONICA LIGIA                     </t>
  </si>
  <si>
    <t xml:space="preserve">VARELA PEREZ JULIO  CESAR                               </t>
  </si>
  <si>
    <t xml:space="preserve">TREJOS LOPEZ PAOLA ANDREA                                   </t>
  </si>
  <si>
    <t xml:space="preserve">TORRES ROJAS CLAUDIA MILENA                      </t>
  </si>
  <si>
    <t xml:space="preserve">SUAREZ ROMERO ENERIHETH                             </t>
  </si>
  <si>
    <t xml:space="preserve">SERNA TABARES SANDRA LILIANA                      </t>
  </si>
  <si>
    <t>GRUPO 12</t>
  </si>
  <si>
    <t>AUXILIAR ADMINISTRATIVO GRADO 3 (Educación Media)</t>
  </si>
  <si>
    <t>ASISTENTE ADMINISTRATIVO GRADO 5 (Educación Media - Actividades secretariales o administrativas )</t>
  </si>
  <si>
    <t xml:space="preserve">ALONSO PESCADOR VIVIANA XIMENA          </t>
  </si>
  <si>
    <t xml:space="preserve">ALZATE TRUJILLO ANGELICA MARIA                 </t>
  </si>
  <si>
    <t xml:space="preserve">ARBOLEDA RODRIGUEZ SANDRA PATRICIA  </t>
  </si>
  <si>
    <t xml:space="preserve">ARIAS CUELLAR LINA  MARIA                        </t>
  </si>
  <si>
    <t xml:space="preserve">CASTAÑO BEDOYA CARLOS YAMID                 </t>
  </si>
  <si>
    <t xml:space="preserve">CEBALLOS MEDINA DIANY  SHIRLEY                </t>
  </si>
  <si>
    <t xml:space="preserve">CEBALLOS MEDINA MONIKA JHEISENLAIK    </t>
  </si>
  <si>
    <t xml:space="preserve">DAVILA ZULUAGA RIGOBERTO             </t>
  </si>
  <si>
    <t xml:space="preserve">DIAZ TORO NELSON FABIAN                          </t>
  </si>
  <si>
    <t xml:space="preserve">ESTRADA VARGAS GLORIA MILADY               </t>
  </si>
  <si>
    <t xml:space="preserve">GALLEGO MARTINEZ LORENA                        </t>
  </si>
  <si>
    <t xml:space="preserve">GARCIA SIERRA DANIEL ANDRES                     </t>
  </si>
  <si>
    <t xml:space="preserve">HERNANDEZ SALAZAR LUZ ADRIANA           </t>
  </si>
  <si>
    <t xml:space="preserve">JARAMILLO TORO JOSE MIGUEL                     </t>
  </si>
  <si>
    <t xml:space="preserve">LOPEZ RAMIREZ OSCAR FABIAN                   </t>
  </si>
  <si>
    <t xml:space="preserve">LOAIZA ROJAS BEATRIZ ADRIANA                  </t>
  </si>
  <si>
    <t xml:space="preserve">MUÑOZ BONILLA LUZ  ANDREA                       </t>
  </si>
  <si>
    <t xml:space="preserve">MURCIA LERMA ALVARO                                 </t>
  </si>
  <si>
    <t xml:space="preserve">OCAMPO ALZATE FREDY URIEL                    </t>
  </si>
  <si>
    <t xml:space="preserve">OSORIO BURITICA YANET                                </t>
  </si>
  <si>
    <t xml:space="preserve">OSORIO GOMEZ MAURICIO                             </t>
  </si>
  <si>
    <t xml:space="preserve">PATIÑO ORREGO ELIANA                                </t>
  </si>
  <si>
    <t xml:space="preserve">SERNA TABARES SANDRA LILIANA                  </t>
  </si>
  <si>
    <t xml:space="preserve">TREJOS LOPEZ PAOLA ANDREA                      </t>
  </si>
  <si>
    <t xml:space="preserve">VARELA PEREZ JULIO  CESAR                             </t>
  </si>
  <si>
    <t xml:space="preserve">VASQUEZ HINCAPIE MONICA LIGIA               </t>
  </si>
  <si>
    <t xml:space="preserve">VERGAÑO HERRERA JOSE MANUEL                     </t>
  </si>
  <si>
    <t xml:space="preserve">ZAPATA OVIEDO NINI JOHANA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</si>
</sst>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2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2" fontId="5" fillId="0" borderId="15" xfId="0" applyNumberFormat="1" applyFont="1" applyBorder="1"/>
    <xf numFmtId="2" fontId="5" fillId="0" borderId="12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zoomScale="145" zoomScaleNormal="145" workbookViewId="0">
      <selection activeCell="H8" sqref="H8"/>
    </sheetView>
  </sheetViews>
  <sheetFormatPr baseColWidth="10" defaultRowHeight="15" x14ac:dyDescent="0.25"/>
  <cols>
    <col min="1" max="1" width="28.28515625" customWidth="1"/>
    <col min="2" max="2" width="17.28515625" customWidth="1"/>
    <col min="4" max="4" width="16.5703125" customWidth="1"/>
    <col min="5" max="6" width="14" customWidth="1"/>
    <col min="7" max="7" width="13.85546875" customWidth="1"/>
  </cols>
  <sheetData>
    <row r="1" spans="1:7" x14ac:dyDescent="0.25">
      <c r="A1" s="37" t="s">
        <v>0</v>
      </c>
      <c r="B1" s="37" t="s">
        <v>1</v>
      </c>
      <c r="C1" s="40" t="s">
        <v>2</v>
      </c>
      <c r="D1" s="2" t="s">
        <v>3</v>
      </c>
      <c r="E1" s="1" t="s">
        <v>7</v>
      </c>
      <c r="F1" s="1" t="s">
        <v>11</v>
      </c>
      <c r="G1" s="1" t="s">
        <v>14</v>
      </c>
    </row>
    <row r="2" spans="1:7" x14ac:dyDescent="0.25">
      <c r="A2" s="38"/>
      <c r="B2" s="38"/>
      <c r="C2" s="41"/>
      <c r="D2" s="3" t="s">
        <v>4</v>
      </c>
      <c r="E2" s="3" t="s">
        <v>8</v>
      </c>
      <c r="F2" s="3" t="s">
        <v>12</v>
      </c>
      <c r="G2" s="3" t="s">
        <v>15</v>
      </c>
    </row>
    <row r="3" spans="1:7" x14ac:dyDescent="0.25">
      <c r="A3" s="38"/>
      <c r="B3" s="38"/>
      <c r="C3" s="41"/>
      <c r="D3" s="4" t="s">
        <v>5</v>
      </c>
      <c r="E3" s="3" t="s">
        <v>9</v>
      </c>
      <c r="F3" s="3" t="s">
        <v>13</v>
      </c>
      <c r="G3" s="7"/>
    </row>
    <row r="4" spans="1:7" ht="17.25" thickBot="1" x14ac:dyDescent="0.3">
      <c r="A4" s="39"/>
      <c r="B4" s="39"/>
      <c r="C4" s="42"/>
      <c r="D4" s="5" t="s">
        <v>6</v>
      </c>
      <c r="E4" s="5" t="s">
        <v>10</v>
      </c>
      <c r="F4" s="6"/>
      <c r="G4" s="6"/>
    </row>
    <row r="5" spans="1:7" ht="33.75" thickBot="1" x14ac:dyDescent="0.3">
      <c r="A5" s="8" t="s">
        <v>16</v>
      </c>
      <c r="B5" s="9">
        <v>24606236</v>
      </c>
      <c r="C5" s="9">
        <v>12</v>
      </c>
      <c r="D5" s="9">
        <v>374.01</v>
      </c>
      <c r="E5" s="9">
        <v>26.17</v>
      </c>
      <c r="F5" s="9">
        <v>10</v>
      </c>
      <c r="G5" s="9">
        <v>150</v>
      </c>
    </row>
    <row r="6" spans="1:7" ht="25.5" thickBot="1" x14ac:dyDescent="0.3">
      <c r="A6" s="8" t="s">
        <v>17</v>
      </c>
      <c r="B6" s="9">
        <v>24606236</v>
      </c>
      <c r="C6" s="9">
        <v>12</v>
      </c>
      <c r="D6" s="9">
        <v>422.01</v>
      </c>
      <c r="E6" s="9">
        <v>46.17</v>
      </c>
      <c r="F6" s="9">
        <v>10</v>
      </c>
      <c r="G6" s="9">
        <v>150</v>
      </c>
    </row>
    <row r="7" spans="1:7" ht="33.75" thickBot="1" x14ac:dyDescent="0.3">
      <c r="A7" s="8" t="s">
        <v>18</v>
      </c>
      <c r="B7" s="9">
        <v>1094890654</v>
      </c>
      <c r="C7" s="9">
        <v>12</v>
      </c>
      <c r="D7" s="9">
        <v>367.92</v>
      </c>
      <c r="E7" s="9">
        <v>31.94</v>
      </c>
      <c r="F7" s="9">
        <v>10</v>
      </c>
      <c r="G7" s="9">
        <v>0</v>
      </c>
    </row>
    <row r="8" spans="1:7" ht="17.25" thickBot="1" x14ac:dyDescent="0.3">
      <c r="A8" s="8" t="s">
        <v>19</v>
      </c>
      <c r="B8" s="9">
        <v>9728687</v>
      </c>
      <c r="C8" s="9">
        <v>1</v>
      </c>
      <c r="D8" s="9">
        <v>399.55500000000001</v>
      </c>
      <c r="E8" s="9">
        <v>9.39</v>
      </c>
      <c r="F8" s="9">
        <v>20</v>
      </c>
      <c r="G8" s="9">
        <v>150</v>
      </c>
    </row>
    <row r="9" spans="1:7" ht="17.25" thickBot="1" x14ac:dyDescent="0.3">
      <c r="A9" s="8" t="s">
        <v>20</v>
      </c>
      <c r="B9" s="9">
        <v>9728687</v>
      </c>
      <c r="C9" s="9">
        <v>1</v>
      </c>
      <c r="D9" s="9">
        <v>370.32</v>
      </c>
      <c r="E9" s="9">
        <v>29.44</v>
      </c>
      <c r="F9" s="9">
        <v>20</v>
      </c>
      <c r="G9" s="9">
        <v>150</v>
      </c>
    </row>
    <row r="10" spans="1:7" ht="50.25" thickBot="1" x14ac:dyDescent="0.3">
      <c r="A10" s="8" t="s">
        <v>21</v>
      </c>
      <c r="B10" s="9">
        <v>4422294</v>
      </c>
      <c r="C10" s="9">
        <v>6</v>
      </c>
      <c r="D10" s="9">
        <v>442.30500000000001</v>
      </c>
      <c r="E10" s="9">
        <v>150</v>
      </c>
      <c r="F10" s="9">
        <v>20</v>
      </c>
      <c r="G10" s="9">
        <v>150</v>
      </c>
    </row>
    <row r="11" spans="1:7" ht="58.5" thickBot="1" x14ac:dyDescent="0.3">
      <c r="A11" s="8" t="s">
        <v>22</v>
      </c>
      <c r="B11" s="9">
        <v>4422294</v>
      </c>
      <c r="C11" s="9">
        <v>6</v>
      </c>
      <c r="D11" s="9">
        <v>474.66</v>
      </c>
      <c r="E11" s="9">
        <v>150</v>
      </c>
      <c r="F11" s="9">
        <v>20</v>
      </c>
      <c r="G11" s="9">
        <v>150</v>
      </c>
    </row>
    <row r="12" spans="1:7" ht="33.75" thickBot="1" x14ac:dyDescent="0.3">
      <c r="A12" s="8" t="s">
        <v>23</v>
      </c>
      <c r="B12" s="9">
        <v>41942607</v>
      </c>
      <c r="C12" s="9">
        <v>12</v>
      </c>
      <c r="D12" s="9">
        <v>388.40249999999997</v>
      </c>
      <c r="E12" s="9">
        <v>138.78</v>
      </c>
      <c r="F12" s="9">
        <v>15</v>
      </c>
      <c r="G12" s="9">
        <v>0</v>
      </c>
    </row>
    <row r="13" spans="1:7" ht="42" thickBot="1" x14ac:dyDescent="0.3">
      <c r="A13" s="8" t="s">
        <v>24</v>
      </c>
      <c r="B13" s="9">
        <v>94461773</v>
      </c>
      <c r="C13" s="9">
        <v>12</v>
      </c>
      <c r="D13" s="9">
        <v>304.95</v>
      </c>
      <c r="E13" s="9">
        <v>32.67</v>
      </c>
      <c r="F13" s="9">
        <v>15</v>
      </c>
      <c r="G13" s="9">
        <v>150</v>
      </c>
    </row>
    <row r="14" spans="1:7" ht="25.5" thickBot="1" x14ac:dyDescent="0.3">
      <c r="A14" s="8" t="s">
        <v>25</v>
      </c>
      <c r="B14" s="9">
        <v>94461773</v>
      </c>
      <c r="C14" s="9">
        <v>12</v>
      </c>
      <c r="D14" s="9">
        <v>373.23750000000001</v>
      </c>
      <c r="E14" s="9">
        <v>138.44</v>
      </c>
      <c r="F14" s="9">
        <v>15</v>
      </c>
      <c r="G14" s="9">
        <v>150</v>
      </c>
    </row>
    <row r="15" spans="1:7" ht="33.75" thickBot="1" x14ac:dyDescent="0.3">
      <c r="A15" s="8" t="s">
        <v>26</v>
      </c>
      <c r="B15" s="9">
        <v>41934788</v>
      </c>
      <c r="C15" s="9">
        <v>12</v>
      </c>
      <c r="D15" s="9">
        <v>359.61</v>
      </c>
      <c r="E15" s="9">
        <v>150</v>
      </c>
      <c r="F15" s="9">
        <v>0</v>
      </c>
      <c r="G15" s="9">
        <v>0</v>
      </c>
    </row>
    <row r="16" spans="1:7" ht="17.25" thickBot="1" x14ac:dyDescent="0.3">
      <c r="A16" s="8" t="s">
        <v>27</v>
      </c>
      <c r="B16" s="9">
        <v>24336232</v>
      </c>
      <c r="C16" s="9">
        <v>1</v>
      </c>
      <c r="D16" s="9">
        <v>370.32</v>
      </c>
      <c r="E16" s="9">
        <v>5.67</v>
      </c>
      <c r="F16" s="9">
        <v>0</v>
      </c>
      <c r="G16" s="9">
        <v>0</v>
      </c>
    </row>
    <row r="17" spans="1:7" ht="42" thickBot="1" x14ac:dyDescent="0.3">
      <c r="A17" s="8" t="s">
        <v>28</v>
      </c>
      <c r="B17" s="9">
        <v>41959794</v>
      </c>
      <c r="C17" s="9">
        <v>3</v>
      </c>
      <c r="D17" s="9">
        <v>376.26</v>
      </c>
      <c r="E17" s="9">
        <v>7.67</v>
      </c>
      <c r="F17" s="9">
        <v>0</v>
      </c>
      <c r="G17" s="9">
        <v>150</v>
      </c>
    </row>
    <row r="18" spans="1:7" ht="25.5" thickBot="1" x14ac:dyDescent="0.3">
      <c r="A18" s="8" t="s">
        <v>29</v>
      </c>
      <c r="B18" s="9">
        <v>19493310</v>
      </c>
      <c r="C18" s="9">
        <v>12</v>
      </c>
      <c r="D18" s="9">
        <v>373.23750000000001</v>
      </c>
      <c r="E18" s="9">
        <v>26.22</v>
      </c>
      <c r="F18" s="9">
        <v>0</v>
      </c>
      <c r="G18" s="9">
        <v>112.5</v>
      </c>
    </row>
    <row r="19" spans="1:7" ht="50.25" thickBot="1" x14ac:dyDescent="0.3">
      <c r="A19" s="8" t="s">
        <v>30</v>
      </c>
      <c r="B19" s="9">
        <v>7563757</v>
      </c>
      <c r="C19" s="9">
        <v>3</v>
      </c>
      <c r="D19" s="9">
        <v>425.31</v>
      </c>
      <c r="E19" s="9">
        <v>29</v>
      </c>
      <c r="F19" s="9">
        <v>0</v>
      </c>
      <c r="G19" s="9">
        <v>0</v>
      </c>
    </row>
    <row r="20" spans="1:7" ht="25.5" thickBot="1" x14ac:dyDescent="0.3">
      <c r="A20" s="8" t="s">
        <v>31</v>
      </c>
      <c r="B20" s="9">
        <v>1094907227</v>
      </c>
      <c r="C20" s="9">
        <v>12</v>
      </c>
      <c r="D20" s="9">
        <v>415.8075</v>
      </c>
      <c r="E20" s="9">
        <v>14</v>
      </c>
      <c r="F20" s="9">
        <v>0</v>
      </c>
      <c r="G20" s="9">
        <v>0</v>
      </c>
    </row>
    <row r="21" spans="1:7" ht="25.5" thickBot="1" x14ac:dyDescent="0.3">
      <c r="A21" s="8" t="s">
        <v>32</v>
      </c>
      <c r="B21" s="9">
        <v>79112532</v>
      </c>
      <c r="C21" s="9">
        <v>12</v>
      </c>
      <c r="D21" s="9">
        <v>354.90750000000003</v>
      </c>
      <c r="E21" s="9">
        <v>150</v>
      </c>
      <c r="F21" s="9">
        <v>0</v>
      </c>
      <c r="G21" s="9">
        <v>150</v>
      </c>
    </row>
    <row r="22" spans="1:7" ht="17.25" thickBot="1" x14ac:dyDescent="0.3">
      <c r="A22" s="8" t="s">
        <v>33</v>
      </c>
      <c r="B22" s="9">
        <v>17640854</v>
      </c>
      <c r="C22" s="9">
        <v>4</v>
      </c>
      <c r="D22" s="9">
        <v>478.91250000000002</v>
      </c>
      <c r="E22" s="9">
        <v>150</v>
      </c>
      <c r="F22" s="9">
        <v>20</v>
      </c>
      <c r="G22" s="9">
        <v>150</v>
      </c>
    </row>
    <row r="23" spans="1:7" ht="25.5" thickBot="1" x14ac:dyDescent="0.3">
      <c r="A23" s="8" t="s">
        <v>34</v>
      </c>
      <c r="B23" s="9">
        <v>18391746</v>
      </c>
      <c r="C23" s="9">
        <v>12</v>
      </c>
      <c r="D23" s="9">
        <v>397.76249999999999</v>
      </c>
      <c r="E23" s="9">
        <v>20.72</v>
      </c>
      <c r="F23" s="9">
        <v>20</v>
      </c>
      <c r="G23" s="9">
        <v>0</v>
      </c>
    </row>
    <row r="24" spans="1:7" ht="33.75" thickBot="1" x14ac:dyDescent="0.3">
      <c r="A24" s="8" t="s">
        <v>35</v>
      </c>
      <c r="B24" s="9">
        <v>1094879422</v>
      </c>
      <c r="C24" s="9">
        <v>12</v>
      </c>
      <c r="D24" s="9">
        <v>445.98750000000001</v>
      </c>
      <c r="E24" s="9">
        <v>40.94</v>
      </c>
      <c r="F24" s="9">
        <v>15</v>
      </c>
      <c r="G24" s="9">
        <v>0</v>
      </c>
    </row>
    <row r="25" spans="1:7" ht="25.5" thickBot="1" x14ac:dyDescent="0.3">
      <c r="A25" s="8" t="s">
        <v>36</v>
      </c>
      <c r="B25" s="9">
        <v>43167162</v>
      </c>
      <c r="C25" s="9">
        <v>12</v>
      </c>
      <c r="D25" s="9">
        <v>373.52249999999998</v>
      </c>
      <c r="E25" s="9">
        <v>33.28</v>
      </c>
      <c r="F25" s="9">
        <v>20</v>
      </c>
      <c r="G25" s="9">
        <v>0</v>
      </c>
    </row>
    <row r="26" spans="1:7" ht="25.5" thickBot="1" x14ac:dyDescent="0.3">
      <c r="A26" s="8" t="s">
        <v>37</v>
      </c>
      <c r="B26" s="9">
        <v>41957288</v>
      </c>
      <c r="C26" s="9">
        <v>12</v>
      </c>
      <c r="D26" s="9">
        <v>354.90750000000003</v>
      </c>
      <c r="E26" s="9">
        <v>121.5</v>
      </c>
      <c r="F26" s="9">
        <v>20</v>
      </c>
      <c r="G26" s="9">
        <v>0</v>
      </c>
    </row>
    <row r="27" spans="1:7" ht="33.75" thickBot="1" x14ac:dyDescent="0.3">
      <c r="A27" s="8" t="s">
        <v>38</v>
      </c>
      <c r="B27" s="9">
        <v>24604362</v>
      </c>
      <c r="C27" s="9">
        <v>12</v>
      </c>
      <c r="D27" s="9">
        <v>310.33499999999998</v>
      </c>
      <c r="E27" s="9">
        <v>4.22</v>
      </c>
      <c r="F27" s="9">
        <v>70</v>
      </c>
      <c r="G27" s="9">
        <v>112.5</v>
      </c>
    </row>
    <row r="28" spans="1:7" ht="33.75" thickBot="1" x14ac:dyDescent="0.3">
      <c r="A28" s="8" t="s">
        <v>39</v>
      </c>
      <c r="B28" s="9">
        <v>1094899144</v>
      </c>
      <c r="C28" s="9">
        <v>12</v>
      </c>
      <c r="D28" s="9">
        <v>367.92</v>
      </c>
      <c r="E28" s="9">
        <v>17.170000000000002</v>
      </c>
      <c r="F28" s="9">
        <v>20</v>
      </c>
      <c r="G28" s="9">
        <v>112.5</v>
      </c>
    </row>
    <row r="29" spans="1:7" ht="25.5" thickBot="1" x14ac:dyDescent="0.3">
      <c r="A29" s="8" t="s">
        <v>40</v>
      </c>
      <c r="B29" s="9">
        <v>1094899144</v>
      </c>
      <c r="C29" s="9">
        <v>12</v>
      </c>
      <c r="D29" s="9">
        <v>415.8075</v>
      </c>
      <c r="E29" s="9">
        <v>37.17</v>
      </c>
      <c r="F29" s="9">
        <v>20</v>
      </c>
      <c r="G29" s="9">
        <v>112.5</v>
      </c>
    </row>
    <row r="30" spans="1:7" ht="17.25" thickBot="1" x14ac:dyDescent="0.3">
      <c r="A30" s="8" t="s">
        <v>41</v>
      </c>
      <c r="B30" s="9">
        <v>79862290</v>
      </c>
      <c r="C30" s="9">
        <v>4</v>
      </c>
      <c r="D30" s="9">
        <v>434.48250000000002</v>
      </c>
      <c r="E30" s="9">
        <v>86.83</v>
      </c>
      <c r="F30" s="9">
        <v>20</v>
      </c>
      <c r="G30" s="9">
        <v>0</v>
      </c>
    </row>
    <row r="31" spans="1:7" ht="25.5" thickBot="1" x14ac:dyDescent="0.3">
      <c r="A31" s="8" t="s">
        <v>42</v>
      </c>
      <c r="B31" s="9">
        <v>1094899403</v>
      </c>
      <c r="C31" s="9">
        <v>12</v>
      </c>
      <c r="D31" s="9">
        <v>379.4325</v>
      </c>
      <c r="E31" s="9">
        <v>39</v>
      </c>
      <c r="F31" s="9">
        <v>20</v>
      </c>
      <c r="G31" s="9">
        <v>150</v>
      </c>
    </row>
    <row r="32" spans="1:7" ht="50.25" thickBot="1" x14ac:dyDescent="0.3">
      <c r="A32" s="8" t="s">
        <v>43</v>
      </c>
      <c r="B32" s="9">
        <v>24482613</v>
      </c>
      <c r="C32" s="9">
        <v>6</v>
      </c>
      <c r="D32" s="9">
        <v>382.42500000000001</v>
      </c>
      <c r="E32" s="9">
        <v>121.89</v>
      </c>
      <c r="F32" s="9">
        <v>20</v>
      </c>
      <c r="G32" s="9">
        <v>0</v>
      </c>
    </row>
    <row r="33" spans="1:7" ht="25.5" thickBot="1" x14ac:dyDescent="0.3">
      <c r="A33" s="8" t="s">
        <v>44</v>
      </c>
      <c r="B33" s="9">
        <v>41915393</v>
      </c>
      <c r="C33" s="9">
        <v>12</v>
      </c>
      <c r="D33" s="9">
        <v>421.73250000000002</v>
      </c>
      <c r="E33" s="9">
        <v>36.61</v>
      </c>
      <c r="F33" s="9">
        <v>35</v>
      </c>
      <c r="G33" s="9">
        <v>75</v>
      </c>
    </row>
    <row r="34" spans="1:7" ht="17.25" thickBot="1" x14ac:dyDescent="0.3">
      <c r="A34" s="8" t="s">
        <v>45</v>
      </c>
      <c r="B34" s="9">
        <v>41952826</v>
      </c>
      <c r="C34" s="9">
        <v>4</v>
      </c>
      <c r="D34" s="9">
        <v>324.1875</v>
      </c>
      <c r="E34" s="9">
        <v>54.06</v>
      </c>
      <c r="F34" s="9">
        <v>45</v>
      </c>
      <c r="G34" s="9">
        <v>0</v>
      </c>
    </row>
    <row r="35" spans="1:7" ht="25.5" thickBot="1" x14ac:dyDescent="0.3">
      <c r="A35" s="8" t="s">
        <v>46</v>
      </c>
      <c r="B35" s="9">
        <v>41952826</v>
      </c>
      <c r="C35" s="9">
        <v>4</v>
      </c>
      <c r="D35" s="9">
        <v>356.19</v>
      </c>
      <c r="E35" s="9">
        <v>73.5</v>
      </c>
      <c r="F35" s="9">
        <v>45</v>
      </c>
      <c r="G35" s="9">
        <v>0</v>
      </c>
    </row>
    <row r="36" spans="1:7" ht="33.75" thickBot="1" x14ac:dyDescent="0.3">
      <c r="A36" s="8" t="s">
        <v>47</v>
      </c>
      <c r="B36" s="9">
        <v>89005185</v>
      </c>
      <c r="C36" s="9">
        <v>12</v>
      </c>
      <c r="D36" s="9">
        <v>351.29250000000002</v>
      </c>
      <c r="E36" s="9">
        <v>1.72</v>
      </c>
      <c r="F36" s="9">
        <v>0</v>
      </c>
      <c r="G36" s="9">
        <v>0</v>
      </c>
    </row>
    <row r="37" spans="1:7" ht="25.5" thickBot="1" x14ac:dyDescent="0.3">
      <c r="A37" s="8" t="s">
        <v>48</v>
      </c>
      <c r="B37" s="9">
        <v>89005185</v>
      </c>
      <c r="C37" s="9">
        <v>12</v>
      </c>
      <c r="D37" s="9">
        <v>403.96499999999997</v>
      </c>
      <c r="E37" s="9">
        <v>21.72</v>
      </c>
      <c r="F37" s="9">
        <v>0</v>
      </c>
      <c r="G37" s="9">
        <v>0</v>
      </c>
    </row>
    <row r="38" spans="1:7" ht="33.75" thickBot="1" x14ac:dyDescent="0.3">
      <c r="A38" s="8" t="s">
        <v>49</v>
      </c>
      <c r="B38" s="9">
        <v>9739783</v>
      </c>
      <c r="C38" s="9">
        <v>12</v>
      </c>
      <c r="D38" s="9">
        <v>330.8175</v>
      </c>
      <c r="E38" s="9">
        <v>50.78</v>
      </c>
      <c r="F38" s="9">
        <v>30</v>
      </c>
      <c r="G38" s="9">
        <v>0</v>
      </c>
    </row>
    <row r="39" spans="1:7" ht="50.25" thickBot="1" x14ac:dyDescent="0.3">
      <c r="A39" s="8" t="s">
        <v>50</v>
      </c>
      <c r="B39" s="9">
        <v>94462415</v>
      </c>
      <c r="C39" s="9">
        <v>12</v>
      </c>
      <c r="D39" s="9">
        <v>497.66250000000002</v>
      </c>
      <c r="E39" s="9">
        <v>101.89</v>
      </c>
      <c r="F39" s="9">
        <v>20</v>
      </c>
      <c r="G39" s="9">
        <v>112.5</v>
      </c>
    </row>
    <row r="40" spans="1:7" ht="50.25" thickBot="1" x14ac:dyDescent="0.3">
      <c r="A40" s="8" t="s">
        <v>51</v>
      </c>
      <c r="B40" s="9">
        <v>41941346</v>
      </c>
      <c r="C40" s="9">
        <v>6</v>
      </c>
      <c r="D40" s="9">
        <v>455.53500000000003</v>
      </c>
      <c r="E40" s="9">
        <v>52.67</v>
      </c>
      <c r="F40" s="9">
        <v>0</v>
      </c>
      <c r="G40" s="9">
        <v>150</v>
      </c>
    </row>
    <row r="41" spans="1:7" ht="50.25" thickBot="1" x14ac:dyDescent="0.3">
      <c r="A41" s="8" t="s">
        <v>52</v>
      </c>
      <c r="B41" s="9">
        <v>29815182</v>
      </c>
      <c r="C41" s="9">
        <v>6</v>
      </c>
      <c r="D41" s="9">
        <v>402.26249999999999</v>
      </c>
      <c r="E41" s="9">
        <v>109.39</v>
      </c>
      <c r="F41" s="9">
        <v>25</v>
      </c>
      <c r="G41" s="9">
        <v>0</v>
      </c>
    </row>
    <row r="42" spans="1:7" ht="58.5" thickBot="1" x14ac:dyDescent="0.3">
      <c r="A42" s="8" t="s">
        <v>53</v>
      </c>
      <c r="B42" s="9">
        <v>29815182</v>
      </c>
      <c r="C42" s="9">
        <v>6</v>
      </c>
      <c r="D42" s="9">
        <v>411.73500000000001</v>
      </c>
      <c r="E42" s="9">
        <v>129.38999999999999</v>
      </c>
      <c r="F42" s="9">
        <v>25</v>
      </c>
      <c r="G42" s="9">
        <v>0</v>
      </c>
    </row>
    <row r="43" spans="1:7" ht="33.75" thickBot="1" x14ac:dyDescent="0.3">
      <c r="A43" s="8" t="s">
        <v>54</v>
      </c>
      <c r="B43" s="9">
        <v>41933087</v>
      </c>
      <c r="C43" s="9">
        <v>12</v>
      </c>
      <c r="D43" s="9">
        <v>392.25</v>
      </c>
      <c r="E43" s="9">
        <v>64.06</v>
      </c>
      <c r="F43" s="9">
        <v>40</v>
      </c>
      <c r="G43" s="9">
        <v>150</v>
      </c>
    </row>
    <row r="44" spans="1:7" ht="25.5" thickBot="1" x14ac:dyDescent="0.3">
      <c r="A44" s="8" t="s">
        <v>55</v>
      </c>
      <c r="B44" s="9">
        <v>41933087</v>
      </c>
      <c r="C44" s="9">
        <v>12</v>
      </c>
      <c r="D44" s="9">
        <v>440.61750000000001</v>
      </c>
      <c r="E44" s="9">
        <v>84.06</v>
      </c>
      <c r="F44" s="9">
        <v>40</v>
      </c>
      <c r="G44" s="9">
        <v>150</v>
      </c>
    </row>
    <row r="45" spans="1:7" ht="42" thickBot="1" x14ac:dyDescent="0.3">
      <c r="A45" s="8" t="s">
        <v>56</v>
      </c>
      <c r="B45" s="9">
        <v>41904238</v>
      </c>
      <c r="C45" s="9">
        <v>3</v>
      </c>
      <c r="D45" s="9">
        <v>407.60250000000002</v>
      </c>
      <c r="E45" s="9">
        <v>111.28</v>
      </c>
      <c r="F45" s="9">
        <v>0</v>
      </c>
      <c r="G45" s="9">
        <v>150</v>
      </c>
    </row>
    <row r="46" spans="1:7" ht="50.25" thickBot="1" x14ac:dyDescent="0.3">
      <c r="A46" s="8" t="s">
        <v>57</v>
      </c>
      <c r="B46" s="9">
        <v>41904238</v>
      </c>
      <c r="C46" s="9">
        <v>3</v>
      </c>
      <c r="D46" s="9">
        <v>390.36</v>
      </c>
      <c r="E46" s="9">
        <v>131.28</v>
      </c>
      <c r="F46" s="9">
        <v>0</v>
      </c>
      <c r="G46" s="9">
        <v>150</v>
      </c>
    </row>
    <row r="47" spans="1:7" ht="50.25" thickBot="1" x14ac:dyDescent="0.3">
      <c r="A47" s="8" t="s">
        <v>58</v>
      </c>
      <c r="B47" s="9">
        <v>24585067</v>
      </c>
      <c r="C47" s="9">
        <v>6</v>
      </c>
      <c r="D47" s="9">
        <v>302.6925</v>
      </c>
      <c r="E47" s="9">
        <v>16.670000000000002</v>
      </c>
      <c r="F47" s="9">
        <v>5</v>
      </c>
      <c r="G47" s="9">
        <v>150</v>
      </c>
    </row>
    <row r="48" spans="1:7" ht="25.5" thickBot="1" x14ac:dyDescent="0.3">
      <c r="A48" s="8" t="s">
        <v>59</v>
      </c>
      <c r="B48" s="9">
        <v>9725572</v>
      </c>
      <c r="C48" s="9">
        <v>12</v>
      </c>
      <c r="D48" s="9">
        <v>397.48500000000001</v>
      </c>
      <c r="E48" s="9">
        <v>84.33</v>
      </c>
      <c r="F48" s="9">
        <v>25</v>
      </c>
      <c r="G48" s="9">
        <v>0</v>
      </c>
    </row>
    <row r="49" spans="1:7" ht="58.5" thickBot="1" x14ac:dyDescent="0.3">
      <c r="A49" s="8" t="s">
        <v>60</v>
      </c>
      <c r="B49" s="9">
        <v>24585067</v>
      </c>
      <c r="C49" s="9">
        <v>6</v>
      </c>
      <c r="D49" s="9">
        <v>315</v>
      </c>
      <c r="E49" s="9">
        <v>36.67</v>
      </c>
      <c r="F49" s="9">
        <v>5</v>
      </c>
      <c r="G49" s="9">
        <v>150</v>
      </c>
    </row>
    <row r="50" spans="1:7" ht="33.75" thickBot="1" x14ac:dyDescent="0.3">
      <c r="A50" s="8" t="s">
        <v>61</v>
      </c>
      <c r="B50" s="9">
        <v>24496814</v>
      </c>
      <c r="C50" s="9">
        <v>12</v>
      </c>
      <c r="D50" s="9">
        <v>345.21749999999997</v>
      </c>
      <c r="E50" s="9">
        <v>50.83</v>
      </c>
      <c r="F50" s="9">
        <v>20</v>
      </c>
      <c r="G50" s="9">
        <v>0</v>
      </c>
    </row>
    <row r="51" spans="1:7" ht="25.5" thickBot="1" x14ac:dyDescent="0.3">
      <c r="A51" s="8" t="s">
        <v>62</v>
      </c>
      <c r="B51" s="9">
        <v>24496814</v>
      </c>
      <c r="C51" s="9">
        <v>12</v>
      </c>
      <c r="D51" s="9">
        <v>397.76249999999999</v>
      </c>
      <c r="E51" s="9">
        <v>70.89</v>
      </c>
      <c r="F51" s="9">
        <v>20</v>
      </c>
      <c r="G51" s="9">
        <v>0</v>
      </c>
    </row>
    <row r="52" spans="1:7" ht="17.25" thickBot="1" x14ac:dyDescent="0.3">
      <c r="A52" s="8" t="s">
        <v>63</v>
      </c>
      <c r="B52" s="9">
        <v>41957344</v>
      </c>
      <c r="C52" s="9">
        <v>1</v>
      </c>
      <c r="D52" s="9">
        <v>303.60750000000002</v>
      </c>
      <c r="E52" s="9">
        <v>62.67</v>
      </c>
      <c r="F52" s="9">
        <v>5</v>
      </c>
      <c r="G52" s="9">
        <v>150</v>
      </c>
    </row>
    <row r="53" spans="1:7" ht="25.5" thickBot="1" x14ac:dyDescent="0.3">
      <c r="A53" s="8" t="s">
        <v>64</v>
      </c>
      <c r="B53" s="9">
        <v>25023111</v>
      </c>
      <c r="C53" s="9">
        <v>12</v>
      </c>
      <c r="D53" s="9">
        <v>379.15499999999997</v>
      </c>
      <c r="E53" s="9">
        <v>134.33000000000001</v>
      </c>
      <c r="F53" s="9">
        <v>30</v>
      </c>
      <c r="G53" s="9">
        <v>150</v>
      </c>
    </row>
    <row r="54" spans="1:7" ht="58.5" thickBot="1" x14ac:dyDescent="0.3">
      <c r="A54" s="8" t="s">
        <v>65</v>
      </c>
      <c r="B54" s="9">
        <v>41958310</v>
      </c>
      <c r="C54" s="9">
        <v>6</v>
      </c>
      <c r="D54" s="9">
        <v>384.8775</v>
      </c>
      <c r="E54" s="9">
        <v>37.56</v>
      </c>
      <c r="F54" s="9">
        <v>55</v>
      </c>
      <c r="G54" s="9">
        <v>150</v>
      </c>
    </row>
    <row r="55" spans="1:7" ht="25.5" thickBot="1" x14ac:dyDescent="0.3">
      <c r="A55" s="8" t="s">
        <v>66</v>
      </c>
      <c r="B55" s="9">
        <v>24576365</v>
      </c>
      <c r="C55" s="9">
        <v>12</v>
      </c>
      <c r="D55" s="9">
        <v>330.66</v>
      </c>
      <c r="E55" s="9">
        <v>150</v>
      </c>
      <c r="F55" s="9">
        <v>30</v>
      </c>
      <c r="G55" s="9">
        <v>0</v>
      </c>
    </row>
    <row r="56" spans="1:7" ht="33.75" thickBot="1" x14ac:dyDescent="0.3">
      <c r="A56" s="8" t="s">
        <v>67</v>
      </c>
      <c r="B56" s="9">
        <v>18401575</v>
      </c>
      <c r="C56" s="9">
        <v>12</v>
      </c>
      <c r="D56" s="9">
        <v>427.125</v>
      </c>
      <c r="E56" s="9">
        <v>42.11</v>
      </c>
      <c r="F56" s="9">
        <v>40</v>
      </c>
      <c r="G56" s="9">
        <v>0</v>
      </c>
    </row>
    <row r="57" spans="1:7" ht="25.5" thickBot="1" x14ac:dyDescent="0.3">
      <c r="A57" s="8" t="s">
        <v>68</v>
      </c>
      <c r="B57" s="9">
        <v>18401575</v>
      </c>
      <c r="C57" s="9">
        <v>12</v>
      </c>
      <c r="D57" s="9">
        <v>471.06</v>
      </c>
      <c r="E57" s="9">
        <v>60.5</v>
      </c>
      <c r="F57" s="9">
        <v>40</v>
      </c>
      <c r="G57" s="9">
        <v>0</v>
      </c>
    </row>
    <row r="58" spans="1:7" ht="17.25" thickBot="1" x14ac:dyDescent="0.3">
      <c r="A58" s="8" t="s">
        <v>69</v>
      </c>
      <c r="B58" s="9">
        <v>41953844</v>
      </c>
      <c r="C58" s="9">
        <v>11</v>
      </c>
      <c r="D58" s="9">
        <v>373.97250000000003</v>
      </c>
      <c r="E58" s="9">
        <v>96</v>
      </c>
      <c r="F58" s="9">
        <v>15</v>
      </c>
      <c r="G58" s="9">
        <v>0</v>
      </c>
    </row>
    <row r="59" spans="1:7" ht="17.25" thickBot="1" x14ac:dyDescent="0.3">
      <c r="A59" s="8" t="s">
        <v>70</v>
      </c>
      <c r="B59" s="9">
        <v>1094907662</v>
      </c>
      <c r="C59" s="9">
        <v>11</v>
      </c>
      <c r="D59" s="9">
        <v>326.0025</v>
      </c>
      <c r="E59" s="9">
        <v>30.83</v>
      </c>
      <c r="F59" s="9">
        <v>0</v>
      </c>
      <c r="G59" s="9">
        <v>0</v>
      </c>
    </row>
    <row r="60" spans="1:7" ht="17.25" thickBot="1" x14ac:dyDescent="0.3">
      <c r="A60" s="8" t="s">
        <v>71</v>
      </c>
      <c r="B60" s="9">
        <v>1094907662</v>
      </c>
      <c r="C60" s="9">
        <v>11</v>
      </c>
      <c r="D60" s="9">
        <v>345.75</v>
      </c>
      <c r="E60" s="9">
        <v>10.83</v>
      </c>
      <c r="F60" s="9">
        <v>0</v>
      </c>
      <c r="G60" s="9">
        <v>0</v>
      </c>
    </row>
    <row r="61" spans="1:7" ht="42" thickBot="1" x14ac:dyDescent="0.3">
      <c r="A61" s="8" t="s">
        <v>72</v>
      </c>
      <c r="B61" s="9">
        <v>24605119</v>
      </c>
      <c r="C61" s="9">
        <v>3</v>
      </c>
      <c r="D61" s="9">
        <v>383.08499999999998</v>
      </c>
      <c r="E61" s="9">
        <v>99</v>
      </c>
      <c r="F61" s="9">
        <v>20</v>
      </c>
      <c r="G61" s="9">
        <v>0</v>
      </c>
    </row>
    <row r="62" spans="1:7" ht="50.25" thickBot="1" x14ac:dyDescent="0.3">
      <c r="A62" s="8" t="s">
        <v>73</v>
      </c>
      <c r="B62" s="9">
        <v>24605119</v>
      </c>
      <c r="C62" s="9">
        <v>3</v>
      </c>
      <c r="D62" s="9">
        <v>369.6825</v>
      </c>
      <c r="E62" s="9">
        <v>119.06</v>
      </c>
      <c r="F62" s="9">
        <v>20</v>
      </c>
      <c r="G62" s="9">
        <v>0</v>
      </c>
    </row>
    <row r="63" spans="1:7" ht="25.5" thickBot="1" x14ac:dyDescent="0.3">
      <c r="A63" s="8" t="s">
        <v>74</v>
      </c>
      <c r="B63" s="9">
        <v>1094894296</v>
      </c>
      <c r="C63" s="9">
        <v>12</v>
      </c>
      <c r="D63" s="9">
        <v>373.23750000000001</v>
      </c>
      <c r="E63" s="9">
        <v>13.06</v>
      </c>
      <c r="F63" s="9">
        <v>5</v>
      </c>
      <c r="G63" s="9">
        <v>0</v>
      </c>
    </row>
    <row r="64" spans="1:7" ht="58.5" thickBot="1" x14ac:dyDescent="0.3">
      <c r="A64" s="8" t="s">
        <v>75</v>
      </c>
      <c r="B64" s="9">
        <v>18398601</v>
      </c>
      <c r="C64" s="9">
        <v>6</v>
      </c>
      <c r="D64" s="9">
        <v>477.85500000000002</v>
      </c>
      <c r="E64" s="9">
        <v>0</v>
      </c>
      <c r="F64" s="9">
        <v>0</v>
      </c>
      <c r="G64" s="9">
        <v>150</v>
      </c>
    </row>
    <row r="65" spans="1:7" ht="25.5" thickBot="1" x14ac:dyDescent="0.3">
      <c r="A65" s="8" t="s">
        <v>76</v>
      </c>
      <c r="B65" s="9">
        <v>9774751</v>
      </c>
      <c r="C65" s="9">
        <v>12</v>
      </c>
      <c r="D65" s="9">
        <v>354.90750000000003</v>
      </c>
      <c r="E65" s="9">
        <v>0.06</v>
      </c>
      <c r="F65" s="9">
        <v>20</v>
      </c>
      <c r="G65" s="9">
        <v>112.5</v>
      </c>
    </row>
    <row r="66" spans="1:7" ht="25.5" thickBot="1" x14ac:dyDescent="0.3">
      <c r="A66" s="8" t="s">
        <v>77</v>
      </c>
      <c r="B66" s="9">
        <v>33817351</v>
      </c>
      <c r="C66" s="9">
        <v>12</v>
      </c>
      <c r="D66" s="9">
        <v>409.60500000000002</v>
      </c>
      <c r="E66" s="9">
        <v>13.17</v>
      </c>
      <c r="F66" s="9">
        <v>5</v>
      </c>
      <c r="G66" s="9">
        <v>0</v>
      </c>
    </row>
    <row r="67" spans="1:7" ht="25.5" thickBot="1" x14ac:dyDescent="0.3">
      <c r="A67" s="8" t="s">
        <v>78</v>
      </c>
      <c r="B67" s="9">
        <v>41935796</v>
      </c>
      <c r="C67" s="9">
        <v>11</v>
      </c>
      <c r="D67" s="9">
        <v>359.46749999999997</v>
      </c>
      <c r="E67" s="9">
        <v>100</v>
      </c>
      <c r="F67" s="9">
        <v>0</v>
      </c>
      <c r="G67" s="9">
        <v>0</v>
      </c>
    </row>
    <row r="68" spans="1:7" ht="33.75" thickBot="1" x14ac:dyDescent="0.3">
      <c r="A68" s="8" t="s">
        <v>79</v>
      </c>
      <c r="B68" s="9">
        <v>41918707</v>
      </c>
      <c r="C68" s="9">
        <v>12</v>
      </c>
      <c r="D68" s="9">
        <v>339.1275</v>
      </c>
      <c r="E68" s="9">
        <v>150</v>
      </c>
      <c r="F68" s="9">
        <v>5</v>
      </c>
      <c r="G68" s="9">
        <v>0</v>
      </c>
    </row>
    <row r="69" spans="1:7" ht="50.25" thickBot="1" x14ac:dyDescent="0.3">
      <c r="A69" s="8" t="s">
        <v>80</v>
      </c>
      <c r="B69" s="9">
        <v>89009974</v>
      </c>
      <c r="C69" s="9">
        <v>3</v>
      </c>
      <c r="D69" s="9">
        <v>372.9975</v>
      </c>
      <c r="E69" s="9">
        <v>36.72</v>
      </c>
      <c r="F69" s="9">
        <v>30</v>
      </c>
      <c r="G69" s="9">
        <v>150</v>
      </c>
    </row>
    <row r="70" spans="1:7" ht="17.25" thickBot="1" x14ac:dyDescent="0.3">
      <c r="A70" s="8" t="s">
        <v>81</v>
      </c>
      <c r="B70" s="9">
        <v>41960544</v>
      </c>
      <c r="C70" s="9">
        <v>1</v>
      </c>
      <c r="D70" s="9">
        <v>337.3125</v>
      </c>
      <c r="E70" s="9">
        <v>5.33</v>
      </c>
      <c r="F70" s="9">
        <v>20</v>
      </c>
      <c r="G70" s="9">
        <v>150</v>
      </c>
    </row>
    <row r="71" spans="1:7" ht="25.5" thickBot="1" x14ac:dyDescent="0.3">
      <c r="A71" s="8" t="s">
        <v>82</v>
      </c>
      <c r="B71" s="9">
        <v>7513627</v>
      </c>
      <c r="C71" s="9">
        <v>12</v>
      </c>
      <c r="D71" s="9">
        <v>373.52249999999998</v>
      </c>
      <c r="E71" s="9">
        <v>40.06</v>
      </c>
      <c r="F71" s="9">
        <v>5</v>
      </c>
      <c r="G71" s="9">
        <v>0</v>
      </c>
    </row>
    <row r="72" spans="1:7" ht="25.5" thickBot="1" x14ac:dyDescent="0.3">
      <c r="A72" s="8" t="s">
        <v>83</v>
      </c>
      <c r="B72" s="9">
        <v>41945945</v>
      </c>
      <c r="C72" s="9">
        <v>12</v>
      </c>
      <c r="D72" s="9">
        <v>379.15499999999997</v>
      </c>
      <c r="E72" s="9">
        <v>142.44</v>
      </c>
      <c r="F72" s="9">
        <v>0</v>
      </c>
      <c r="G72" s="9">
        <v>0</v>
      </c>
    </row>
    <row r="73" spans="1:7" ht="42" thickBot="1" x14ac:dyDescent="0.3">
      <c r="A73" s="8" t="s">
        <v>84</v>
      </c>
      <c r="B73" s="9">
        <v>19368480</v>
      </c>
      <c r="C73" s="9">
        <v>5</v>
      </c>
      <c r="D73" s="9">
        <v>423.47250000000003</v>
      </c>
      <c r="E73" s="9">
        <v>27.78</v>
      </c>
      <c r="F73" s="9">
        <v>35</v>
      </c>
      <c r="G73" s="9">
        <v>0</v>
      </c>
    </row>
    <row r="74" spans="1:7" ht="33.75" thickBot="1" x14ac:dyDescent="0.3">
      <c r="A74" s="8" t="s">
        <v>85</v>
      </c>
      <c r="B74" s="9">
        <v>89001215</v>
      </c>
      <c r="C74" s="9">
        <v>12</v>
      </c>
      <c r="D74" s="9">
        <v>330.8175</v>
      </c>
      <c r="E74" s="9">
        <v>106.83</v>
      </c>
      <c r="F74" s="9">
        <v>0</v>
      </c>
      <c r="G74" s="9">
        <v>75</v>
      </c>
    </row>
    <row r="75" spans="1:7" ht="25.5" thickBot="1" x14ac:dyDescent="0.3">
      <c r="A75" s="8" t="s">
        <v>86</v>
      </c>
      <c r="B75" s="9">
        <v>89001215</v>
      </c>
      <c r="C75" s="9">
        <v>12</v>
      </c>
      <c r="D75" s="9">
        <v>385.64249999999998</v>
      </c>
      <c r="E75" s="9">
        <v>126.83</v>
      </c>
      <c r="F75" s="9">
        <v>0</v>
      </c>
      <c r="G75" s="9">
        <v>150</v>
      </c>
    </row>
    <row r="76" spans="1:7" ht="25.5" thickBot="1" x14ac:dyDescent="0.3">
      <c r="A76" s="8" t="s">
        <v>87</v>
      </c>
      <c r="B76" s="9">
        <v>30739580</v>
      </c>
      <c r="C76" s="9">
        <v>12</v>
      </c>
      <c r="D76" s="9">
        <v>397.48500000000001</v>
      </c>
      <c r="E76" s="9">
        <v>60.94</v>
      </c>
      <c r="F76" s="9">
        <v>5</v>
      </c>
      <c r="G76" s="9">
        <v>112.5</v>
      </c>
    </row>
    <row r="77" spans="1:7" ht="33.75" thickBot="1" x14ac:dyDescent="0.3">
      <c r="A77" s="8" t="s">
        <v>88</v>
      </c>
      <c r="B77" s="9">
        <v>9732253</v>
      </c>
      <c r="C77" s="9">
        <v>12</v>
      </c>
      <c r="D77" s="9">
        <v>505.185</v>
      </c>
      <c r="E77" s="9">
        <v>126.28</v>
      </c>
      <c r="F77" s="9">
        <v>5</v>
      </c>
      <c r="G77" s="9">
        <v>0</v>
      </c>
    </row>
    <row r="78" spans="1:7" ht="25.5" thickBot="1" x14ac:dyDescent="0.3">
      <c r="A78" s="8" t="s">
        <v>89</v>
      </c>
      <c r="B78" s="9">
        <v>9732253</v>
      </c>
      <c r="C78" s="9">
        <v>12</v>
      </c>
      <c r="D78" s="9">
        <v>537.88499999999999</v>
      </c>
      <c r="E78" s="9">
        <v>146.22</v>
      </c>
      <c r="F78" s="9">
        <v>5</v>
      </c>
      <c r="G78" s="9">
        <v>0</v>
      </c>
    </row>
    <row r="79" spans="1:7" ht="33.75" thickBot="1" x14ac:dyDescent="0.3">
      <c r="A79" s="8" t="s">
        <v>90</v>
      </c>
      <c r="B79" s="9">
        <v>29818959</v>
      </c>
      <c r="C79" s="9">
        <v>12</v>
      </c>
      <c r="D79" s="9">
        <v>371.76749999999998</v>
      </c>
      <c r="E79" s="9">
        <v>120.78</v>
      </c>
      <c r="F79" s="9">
        <v>70</v>
      </c>
      <c r="G79" s="9">
        <v>0</v>
      </c>
    </row>
    <row r="80" spans="1:7" ht="25.5" thickBot="1" x14ac:dyDescent="0.3">
      <c r="A80" s="8" t="s">
        <v>91</v>
      </c>
      <c r="B80" s="9">
        <v>29818959</v>
      </c>
      <c r="C80" s="9">
        <v>12</v>
      </c>
      <c r="D80" s="9">
        <v>422.28750000000002</v>
      </c>
      <c r="E80" s="9">
        <v>126.33</v>
      </c>
      <c r="F80" s="9">
        <v>70</v>
      </c>
      <c r="G80" s="9">
        <v>0</v>
      </c>
    </row>
    <row r="81" spans="1:7" ht="17.25" thickBot="1" x14ac:dyDescent="0.3">
      <c r="A81" s="8" t="s">
        <v>92</v>
      </c>
      <c r="B81" s="9">
        <v>18495687</v>
      </c>
      <c r="C81" s="9">
        <v>11</v>
      </c>
      <c r="D81" s="9">
        <v>380.16750000000002</v>
      </c>
      <c r="E81" s="9">
        <v>47.78</v>
      </c>
      <c r="F81" s="9">
        <v>10</v>
      </c>
      <c r="G81" s="9">
        <v>150</v>
      </c>
    </row>
    <row r="82" spans="1:7" ht="17.25" thickBot="1" x14ac:dyDescent="0.3">
      <c r="A82" s="8" t="s">
        <v>93</v>
      </c>
      <c r="B82" s="9">
        <v>18495687</v>
      </c>
      <c r="C82" s="9">
        <v>11</v>
      </c>
      <c r="D82" s="9">
        <v>389.66250000000002</v>
      </c>
      <c r="E82" s="9">
        <v>27.61</v>
      </c>
      <c r="F82" s="9">
        <v>10</v>
      </c>
      <c r="G82" s="9">
        <v>150</v>
      </c>
    </row>
    <row r="83" spans="1:7" ht="42" thickBot="1" x14ac:dyDescent="0.3">
      <c r="A83" s="8" t="s">
        <v>94</v>
      </c>
      <c r="B83" s="9">
        <v>7547656</v>
      </c>
      <c r="C83" s="9">
        <v>12</v>
      </c>
      <c r="D83" s="9">
        <v>435.89249999999998</v>
      </c>
      <c r="E83" s="9">
        <v>36.67</v>
      </c>
      <c r="F83" s="9">
        <v>35</v>
      </c>
      <c r="G83" s="9">
        <v>150</v>
      </c>
    </row>
    <row r="84" spans="1:7" ht="17.25" thickBot="1" x14ac:dyDescent="0.3">
      <c r="A84" s="8" t="s">
        <v>95</v>
      </c>
      <c r="B84" s="9">
        <v>18400234</v>
      </c>
      <c r="C84" s="9">
        <v>4</v>
      </c>
      <c r="D84" s="9">
        <v>393.63</v>
      </c>
      <c r="E84" s="9">
        <v>6.22</v>
      </c>
      <c r="F84" s="9">
        <v>20</v>
      </c>
      <c r="G84" s="9">
        <v>150</v>
      </c>
    </row>
    <row r="85" spans="1:7" ht="25.5" thickBot="1" x14ac:dyDescent="0.3">
      <c r="A85" s="8" t="s">
        <v>96</v>
      </c>
      <c r="B85" s="9">
        <v>18400234</v>
      </c>
      <c r="C85" s="9">
        <v>4</v>
      </c>
      <c r="D85" s="9">
        <v>424.78500000000003</v>
      </c>
      <c r="E85" s="9">
        <v>22.61</v>
      </c>
      <c r="F85" s="9">
        <v>20</v>
      </c>
      <c r="G85" s="9">
        <v>150</v>
      </c>
    </row>
    <row r="86" spans="1:7" ht="25.5" thickBot="1" x14ac:dyDescent="0.3">
      <c r="A86" s="8" t="s">
        <v>97</v>
      </c>
      <c r="B86" s="9">
        <v>41950502</v>
      </c>
      <c r="C86" s="9">
        <v>4</v>
      </c>
      <c r="D86" s="9">
        <v>326.66250000000002</v>
      </c>
      <c r="E86" s="9">
        <v>21.22</v>
      </c>
      <c r="F86" s="9">
        <v>25</v>
      </c>
      <c r="G86" s="9">
        <v>150</v>
      </c>
    </row>
    <row r="87" spans="1:7" ht="42" thickBot="1" x14ac:dyDescent="0.3">
      <c r="A87" s="8" t="s">
        <v>98</v>
      </c>
      <c r="B87" s="9">
        <v>41928657</v>
      </c>
      <c r="C87" s="9">
        <v>3</v>
      </c>
      <c r="D87" s="9">
        <v>407.60250000000002</v>
      </c>
      <c r="E87" s="9">
        <v>69.56</v>
      </c>
      <c r="F87" s="9">
        <v>10</v>
      </c>
      <c r="G87" s="9">
        <v>0</v>
      </c>
    </row>
    <row r="88" spans="1:7" ht="50.25" thickBot="1" x14ac:dyDescent="0.3">
      <c r="A88" s="8" t="s">
        <v>99</v>
      </c>
      <c r="B88" s="9">
        <v>41928657</v>
      </c>
      <c r="C88" s="9">
        <v>3</v>
      </c>
      <c r="D88" s="9">
        <v>407.60250000000002</v>
      </c>
      <c r="E88" s="9">
        <v>89.56</v>
      </c>
      <c r="F88" s="9">
        <v>10</v>
      </c>
      <c r="G88" s="9">
        <v>0</v>
      </c>
    </row>
    <row r="89" spans="1:7" ht="25.5" thickBot="1" x14ac:dyDescent="0.3">
      <c r="A89" s="8" t="s">
        <v>100</v>
      </c>
      <c r="B89" s="9">
        <v>41871938</v>
      </c>
      <c r="C89" s="9">
        <v>12</v>
      </c>
      <c r="D89" s="9">
        <v>330.66</v>
      </c>
      <c r="E89" s="9">
        <v>94.28</v>
      </c>
      <c r="F89" s="9">
        <v>15</v>
      </c>
      <c r="G89" s="9">
        <v>0</v>
      </c>
    </row>
    <row r="90" spans="1:7" ht="25.5" thickBot="1" x14ac:dyDescent="0.3">
      <c r="A90" s="8" t="s">
        <v>101</v>
      </c>
      <c r="B90" s="9">
        <v>41894044</v>
      </c>
      <c r="C90" s="9">
        <v>12</v>
      </c>
      <c r="D90" s="9">
        <v>373.23750000000001</v>
      </c>
      <c r="E90" s="9">
        <v>150</v>
      </c>
      <c r="F90" s="9">
        <v>50</v>
      </c>
      <c r="G90" s="9">
        <v>112.5</v>
      </c>
    </row>
    <row r="91" spans="1:7" ht="17.25" thickBot="1" x14ac:dyDescent="0.3">
      <c r="A91" s="8" t="s">
        <v>102</v>
      </c>
      <c r="B91" s="9">
        <v>41944239</v>
      </c>
      <c r="C91" s="9">
        <v>11</v>
      </c>
      <c r="D91" s="9">
        <v>404.565</v>
      </c>
      <c r="E91" s="9">
        <v>150</v>
      </c>
      <c r="F91" s="9">
        <v>30</v>
      </c>
      <c r="G91" s="9">
        <v>150</v>
      </c>
    </row>
    <row r="92" spans="1:7" ht="17.25" thickBot="1" x14ac:dyDescent="0.3">
      <c r="A92" s="8" t="s">
        <v>103</v>
      </c>
      <c r="B92" s="9">
        <v>98333377</v>
      </c>
      <c r="C92" s="9">
        <v>4</v>
      </c>
      <c r="D92" s="9">
        <v>421.71749999999997</v>
      </c>
      <c r="E92" s="9">
        <v>19.61</v>
      </c>
      <c r="F92" s="9">
        <v>0</v>
      </c>
      <c r="G92" s="9">
        <v>150</v>
      </c>
    </row>
    <row r="93" spans="1:7" ht="25.5" thickBot="1" x14ac:dyDescent="0.3">
      <c r="A93" s="8" t="s">
        <v>104</v>
      </c>
      <c r="B93" s="9">
        <v>98333377</v>
      </c>
      <c r="C93" s="9">
        <v>4</v>
      </c>
      <c r="D93" s="9">
        <v>458.60250000000002</v>
      </c>
      <c r="E93" s="9">
        <v>39.61</v>
      </c>
      <c r="F93" s="9">
        <v>0</v>
      </c>
      <c r="G93" s="9">
        <v>150</v>
      </c>
    </row>
    <row r="94" spans="1:7" ht="17.25" thickBot="1" x14ac:dyDescent="0.3">
      <c r="A94" s="8" t="s">
        <v>105</v>
      </c>
      <c r="B94" s="9">
        <v>41953638</v>
      </c>
      <c r="C94" s="9">
        <v>4</v>
      </c>
      <c r="D94" s="9">
        <v>421.71749999999997</v>
      </c>
      <c r="E94" s="9">
        <v>42.44</v>
      </c>
      <c r="F94" s="9">
        <v>20</v>
      </c>
      <c r="G94" s="9">
        <v>150</v>
      </c>
    </row>
    <row r="95" spans="1:7" ht="25.5" thickBot="1" x14ac:dyDescent="0.3">
      <c r="A95" s="8" t="s">
        <v>106</v>
      </c>
      <c r="B95" s="9">
        <v>41953638</v>
      </c>
      <c r="C95" s="9">
        <v>4</v>
      </c>
      <c r="D95" s="9">
        <v>458.60250000000002</v>
      </c>
      <c r="E95" s="9">
        <v>62.44</v>
      </c>
      <c r="F95" s="9">
        <v>20</v>
      </c>
      <c r="G95" s="9">
        <v>150</v>
      </c>
    </row>
    <row r="96" spans="1:7" ht="17.25" thickBot="1" x14ac:dyDescent="0.3">
      <c r="A96" s="8" t="s">
        <v>107</v>
      </c>
      <c r="B96" s="9">
        <v>24814570</v>
      </c>
      <c r="C96" s="9">
        <v>11</v>
      </c>
      <c r="D96" s="9">
        <v>415.56</v>
      </c>
      <c r="E96" s="9">
        <v>150</v>
      </c>
      <c r="F96" s="9">
        <v>5</v>
      </c>
      <c r="G96" s="9">
        <v>0</v>
      </c>
    </row>
    <row r="97" spans="1:7" ht="25.5" thickBot="1" x14ac:dyDescent="0.3">
      <c r="A97" s="8" t="s">
        <v>108</v>
      </c>
      <c r="B97" s="9">
        <v>18495148</v>
      </c>
      <c r="C97" s="9">
        <v>12</v>
      </c>
      <c r="D97" s="9">
        <v>361.11</v>
      </c>
      <c r="E97" s="9">
        <v>18.72</v>
      </c>
      <c r="F97" s="9">
        <v>70</v>
      </c>
      <c r="G97" s="9">
        <v>150</v>
      </c>
    </row>
    <row r="98" spans="1:7" ht="42" thickBot="1" x14ac:dyDescent="0.3">
      <c r="A98" s="8" t="s">
        <v>109</v>
      </c>
      <c r="B98" s="9">
        <v>24581197</v>
      </c>
      <c r="C98" s="9">
        <v>3</v>
      </c>
      <c r="D98" s="9">
        <v>443.0025</v>
      </c>
      <c r="E98" s="9">
        <v>76.89</v>
      </c>
      <c r="F98" s="9">
        <v>10</v>
      </c>
      <c r="G98" s="9">
        <v>150</v>
      </c>
    </row>
    <row r="99" spans="1:7" ht="33.75" thickBot="1" x14ac:dyDescent="0.3">
      <c r="A99" s="8" t="s">
        <v>110</v>
      </c>
      <c r="B99" s="9">
        <v>24584342</v>
      </c>
      <c r="C99" s="9">
        <v>12</v>
      </c>
      <c r="D99" s="9">
        <v>353.52749999999997</v>
      </c>
      <c r="E99" s="9">
        <v>47.33</v>
      </c>
      <c r="F99" s="9">
        <v>10</v>
      </c>
      <c r="G99" s="9">
        <v>0</v>
      </c>
    </row>
    <row r="100" spans="1:7" ht="50.25" thickBot="1" x14ac:dyDescent="0.3">
      <c r="A100" s="8" t="s">
        <v>111</v>
      </c>
      <c r="B100" s="9">
        <v>41935472</v>
      </c>
      <c r="C100" s="9">
        <v>3</v>
      </c>
      <c r="D100" s="9">
        <v>439.36500000000001</v>
      </c>
      <c r="E100" s="9">
        <v>12.39</v>
      </c>
      <c r="F100" s="9">
        <v>10</v>
      </c>
      <c r="G100" s="9">
        <v>150</v>
      </c>
    </row>
    <row r="101" spans="1:7" ht="17.25" thickBot="1" x14ac:dyDescent="0.3">
      <c r="A101" s="8" t="s">
        <v>112</v>
      </c>
      <c r="B101" s="9">
        <v>41909162</v>
      </c>
      <c r="C101" s="9">
        <v>1</v>
      </c>
      <c r="D101" s="9">
        <v>475.89749999999998</v>
      </c>
      <c r="E101" s="9">
        <v>33.17</v>
      </c>
      <c r="F101" s="9">
        <v>30</v>
      </c>
      <c r="G101" s="9">
        <v>0</v>
      </c>
    </row>
    <row r="102" spans="1:7" ht="17.25" thickBot="1" x14ac:dyDescent="0.3">
      <c r="A102" s="8" t="s">
        <v>113</v>
      </c>
      <c r="B102" s="9">
        <v>41909162</v>
      </c>
      <c r="C102" s="9">
        <v>1</v>
      </c>
      <c r="D102" s="9">
        <v>441.45749999999998</v>
      </c>
      <c r="E102" s="9">
        <v>53.17</v>
      </c>
      <c r="F102" s="9">
        <v>30</v>
      </c>
      <c r="G102" s="9">
        <v>0</v>
      </c>
    </row>
    <row r="103" spans="1:7" ht="17.25" thickBot="1" x14ac:dyDescent="0.3">
      <c r="A103" s="8" t="s">
        <v>114</v>
      </c>
      <c r="B103" s="9">
        <v>33817232</v>
      </c>
      <c r="C103" s="9">
        <v>11</v>
      </c>
      <c r="D103" s="9">
        <v>526.15499999999997</v>
      </c>
      <c r="E103" s="9">
        <v>47.94</v>
      </c>
      <c r="F103" s="9">
        <v>10</v>
      </c>
      <c r="G103" s="9">
        <v>150</v>
      </c>
    </row>
    <row r="104" spans="1:7" ht="33.75" thickBot="1" x14ac:dyDescent="0.3">
      <c r="A104" s="8" t="s">
        <v>115</v>
      </c>
      <c r="B104" s="9">
        <v>94389750</v>
      </c>
      <c r="C104" s="9">
        <v>12</v>
      </c>
      <c r="D104" s="9">
        <v>478.6275</v>
      </c>
      <c r="E104" s="9">
        <v>114.67</v>
      </c>
      <c r="F104" s="9">
        <v>0</v>
      </c>
      <c r="G104" s="9">
        <v>75</v>
      </c>
    </row>
    <row r="105" spans="1:7" ht="25.5" thickBot="1" x14ac:dyDescent="0.3">
      <c r="A105" s="8" t="s">
        <v>116</v>
      </c>
      <c r="B105" s="9">
        <v>94389750</v>
      </c>
      <c r="C105" s="9">
        <v>12</v>
      </c>
      <c r="D105" s="9">
        <v>513.36</v>
      </c>
      <c r="E105" s="9">
        <v>134.66999999999999</v>
      </c>
      <c r="F105" s="9">
        <v>0</v>
      </c>
      <c r="G105" s="9">
        <v>75</v>
      </c>
    </row>
    <row r="106" spans="1:7" ht="33.75" thickBot="1" x14ac:dyDescent="0.3">
      <c r="A106" s="8" t="s">
        <v>117</v>
      </c>
      <c r="B106" s="9">
        <v>18390992</v>
      </c>
      <c r="C106" s="9">
        <v>12</v>
      </c>
      <c r="D106" s="9">
        <v>310.33499999999998</v>
      </c>
      <c r="E106" s="9">
        <v>127.56</v>
      </c>
      <c r="F106" s="9">
        <v>15</v>
      </c>
      <c r="G106" s="9">
        <v>112.5</v>
      </c>
    </row>
    <row r="107" spans="1:7" ht="25.5" thickBot="1" x14ac:dyDescent="0.3">
      <c r="A107" s="8" t="s">
        <v>118</v>
      </c>
      <c r="B107" s="9">
        <v>18390992</v>
      </c>
      <c r="C107" s="9">
        <v>12</v>
      </c>
      <c r="D107" s="9">
        <v>367.3125</v>
      </c>
      <c r="E107" s="9">
        <v>147.56</v>
      </c>
      <c r="F107" s="9">
        <v>15</v>
      </c>
      <c r="G107" s="9">
        <v>150</v>
      </c>
    </row>
    <row r="108" spans="1:7" ht="42" thickBot="1" x14ac:dyDescent="0.3">
      <c r="A108" s="8" t="s">
        <v>119</v>
      </c>
      <c r="B108" s="9">
        <v>29811852</v>
      </c>
      <c r="C108" s="9">
        <v>5</v>
      </c>
      <c r="D108" s="9">
        <v>308.04750000000001</v>
      </c>
      <c r="E108" s="9">
        <v>12.83</v>
      </c>
      <c r="F108" s="9">
        <v>20</v>
      </c>
      <c r="G108" s="9">
        <v>112.5</v>
      </c>
    </row>
    <row r="109" spans="1:7" ht="33.75" thickBot="1" x14ac:dyDescent="0.3">
      <c r="A109" s="8" t="s">
        <v>120</v>
      </c>
      <c r="B109" s="9">
        <v>30399171</v>
      </c>
      <c r="C109" s="9">
        <v>12</v>
      </c>
      <c r="D109" s="9">
        <v>433.2</v>
      </c>
      <c r="E109" s="9">
        <v>140.72</v>
      </c>
      <c r="F109" s="9">
        <v>5</v>
      </c>
      <c r="G109" s="9">
        <v>150</v>
      </c>
    </row>
    <row r="110" spans="1:7" ht="25.5" thickBot="1" x14ac:dyDescent="0.3">
      <c r="A110" s="8" t="s">
        <v>121</v>
      </c>
      <c r="B110" s="9">
        <v>30399171</v>
      </c>
      <c r="C110" s="9">
        <v>12</v>
      </c>
      <c r="D110" s="9">
        <v>477.27</v>
      </c>
      <c r="E110" s="9">
        <v>150</v>
      </c>
      <c r="F110" s="9">
        <v>5</v>
      </c>
      <c r="G110" s="9">
        <v>150</v>
      </c>
    </row>
    <row r="111" spans="1:7" ht="42" thickBot="1" x14ac:dyDescent="0.3">
      <c r="A111" s="8" t="s">
        <v>122</v>
      </c>
      <c r="B111" s="9">
        <v>18497346</v>
      </c>
      <c r="C111" s="9">
        <v>12</v>
      </c>
      <c r="D111" s="9">
        <v>434.09249999999997</v>
      </c>
      <c r="E111" s="9">
        <v>150</v>
      </c>
      <c r="F111" s="9">
        <v>20</v>
      </c>
      <c r="G111" s="9">
        <v>112.5</v>
      </c>
    </row>
    <row r="112" spans="1:7" ht="33.75" thickBot="1" x14ac:dyDescent="0.3">
      <c r="A112" s="8" t="s">
        <v>123</v>
      </c>
      <c r="B112" s="9">
        <v>18497346</v>
      </c>
      <c r="C112" s="9">
        <v>12</v>
      </c>
      <c r="D112" s="9">
        <v>425.505</v>
      </c>
      <c r="E112" s="9">
        <v>150</v>
      </c>
      <c r="F112" s="9">
        <v>20</v>
      </c>
      <c r="G112" s="9">
        <v>112.5</v>
      </c>
    </row>
    <row r="113" spans="1:7" ht="25.5" thickBot="1" x14ac:dyDescent="0.3">
      <c r="A113" s="8" t="s">
        <v>124</v>
      </c>
      <c r="B113" s="9">
        <v>18497346</v>
      </c>
      <c r="C113" s="9">
        <v>12</v>
      </c>
      <c r="D113" s="9">
        <v>464.30250000000001</v>
      </c>
      <c r="E113" s="9">
        <v>150</v>
      </c>
      <c r="F113" s="9">
        <v>20</v>
      </c>
      <c r="G113" s="9">
        <v>112.5</v>
      </c>
    </row>
    <row r="114" spans="1:7" ht="50.25" thickBot="1" x14ac:dyDescent="0.3">
      <c r="A114" s="8" t="s">
        <v>125</v>
      </c>
      <c r="B114" s="9">
        <v>18463760</v>
      </c>
      <c r="C114" s="9">
        <v>6</v>
      </c>
      <c r="D114" s="9">
        <v>442.23750000000001</v>
      </c>
      <c r="E114" s="9">
        <v>67.39</v>
      </c>
      <c r="F114" s="9">
        <v>30</v>
      </c>
      <c r="G114" s="9">
        <v>0</v>
      </c>
    </row>
    <row r="115" spans="1:7" ht="58.5" thickBot="1" x14ac:dyDescent="0.3">
      <c r="A115" s="8" t="s">
        <v>126</v>
      </c>
      <c r="B115" s="9">
        <v>18463760</v>
      </c>
      <c r="C115" s="9">
        <v>6</v>
      </c>
      <c r="D115" s="9">
        <v>466.58249999999998</v>
      </c>
      <c r="E115" s="9">
        <v>87.39</v>
      </c>
      <c r="F115" s="9">
        <v>30</v>
      </c>
      <c r="G115" s="9">
        <v>0</v>
      </c>
    </row>
    <row r="116" spans="1:7" ht="17.25" thickBot="1" x14ac:dyDescent="0.3">
      <c r="A116" s="8" t="s">
        <v>127</v>
      </c>
      <c r="B116" s="9">
        <v>7555147</v>
      </c>
      <c r="C116" s="9">
        <v>11</v>
      </c>
      <c r="D116" s="9">
        <v>406.09500000000003</v>
      </c>
      <c r="E116" s="9">
        <v>64.72</v>
      </c>
      <c r="F116" s="9">
        <v>15</v>
      </c>
      <c r="G116" s="9">
        <v>0</v>
      </c>
    </row>
    <row r="117" spans="1:7" ht="33.75" thickBot="1" x14ac:dyDescent="0.3">
      <c r="A117" s="8" t="s">
        <v>128</v>
      </c>
      <c r="B117" s="9">
        <v>41950121</v>
      </c>
      <c r="C117" s="9">
        <v>12</v>
      </c>
      <c r="D117" s="9">
        <v>310.33499999999998</v>
      </c>
      <c r="E117" s="9">
        <v>8.2200000000000006</v>
      </c>
      <c r="F117" s="9">
        <v>0</v>
      </c>
      <c r="G117" s="9">
        <v>150</v>
      </c>
    </row>
    <row r="118" spans="1:7" ht="25.5" thickBot="1" x14ac:dyDescent="0.3">
      <c r="A118" s="8" t="s">
        <v>129</v>
      </c>
      <c r="B118" s="9">
        <v>41950121</v>
      </c>
      <c r="C118" s="9">
        <v>12</v>
      </c>
      <c r="D118" s="9">
        <v>367.3125</v>
      </c>
      <c r="E118" s="9">
        <v>28.22</v>
      </c>
      <c r="F118" s="9">
        <v>0</v>
      </c>
      <c r="G118" s="9">
        <v>150</v>
      </c>
    </row>
    <row r="119" spans="1:7" ht="33.75" thickBot="1" x14ac:dyDescent="0.3">
      <c r="A119" s="8" t="s">
        <v>130</v>
      </c>
      <c r="B119" s="9">
        <v>41905127</v>
      </c>
      <c r="C119" s="9">
        <v>12</v>
      </c>
      <c r="D119" s="9">
        <v>513.50250000000005</v>
      </c>
      <c r="E119" s="9">
        <v>150</v>
      </c>
      <c r="F119" s="9">
        <v>60</v>
      </c>
      <c r="G119" s="9">
        <v>150</v>
      </c>
    </row>
    <row r="120" spans="1:7" ht="25.5" thickBot="1" x14ac:dyDescent="0.3">
      <c r="A120" s="8" t="s">
        <v>131</v>
      </c>
      <c r="B120" s="9">
        <v>41905127</v>
      </c>
      <c r="C120" s="9">
        <v>12</v>
      </c>
      <c r="D120" s="9">
        <v>543.80250000000001</v>
      </c>
      <c r="E120" s="9">
        <v>150</v>
      </c>
      <c r="F120" s="9">
        <v>60</v>
      </c>
      <c r="G120" s="9">
        <v>150</v>
      </c>
    </row>
    <row r="121" spans="1:7" ht="25.5" thickBot="1" x14ac:dyDescent="0.3">
      <c r="A121" s="8" t="s">
        <v>132</v>
      </c>
      <c r="B121" s="9">
        <v>4525874</v>
      </c>
      <c r="C121" s="9">
        <v>1</v>
      </c>
      <c r="D121" s="9">
        <v>381.66750000000002</v>
      </c>
      <c r="E121" s="9">
        <v>34.39</v>
      </c>
      <c r="F121" s="9">
        <v>30</v>
      </c>
      <c r="G121" s="9">
        <v>112.5</v>
      </c>
    </row>
    <row r="122" spans="1:7" ht="50.25" thickBot="1" x14ac:dyDescent="0.3">
      <c r="A122" s="8" t="s">
        <v>133</v>
      </c>
      <c r="B122" s="9">
        <v>41958671</v>
      </c>
      <c r="C122" s="9">
        <v>3</v>
      </c>
      <c r="D122" s="9">
        <v>349.005</v>
      </c>
      <c r="E122" s="9">
        <v>40.78</v>
      </c>
      <c r="F122" s="9">
        <v>0</v>
      </c>
      <c r="G122" s="9">
        <v>150</v>
      </c>
    </row>
    <row r="123" spans="1:7" ht="25.5" thickBot="1" x14ac:dyDescent="0.3">
      <c r="A123" s="8" t="s">
        <v>134</v>
      </c>
      <c r="B123" s="9">
        <v>18389987</v>
      </c>
      <c r="C123" s="9">
        <v>12</v>
      </c>
      <c r="D123" s="9">
        <v>446.53500000000003</v>
      </c>
      <c r="E123" s="9">
        <v>135.72</v>
      </c>
      <c r="F123" s="9">
        <v>20</v>
      </c>
      <c r="G123" s="9">
        <v>112.5</v>
      </c>
    </row>
    <row r="124" spans="1:7" ht="50.25" thickBot="1" x14ac:dyDescent="0.3">
      <c r="A124" s="8" t="s">
        <v>135</v>
      </c>
      <c r="B124" s="9">
        <v>18387194</v>
      </c>
      <c r="C124" s="9">
        <v>6</v>
      </c>
      <c r="D124" s="9">
        <v>455.60250000000002</v>
      </c>
      <c r="E124" s="9">
        <v>150</v>
      </c>
      <c r="F124" s="9">
        <v>0</v>
      </c>
      <c r="G124" s="9">
        <v>0</v>
      </c>
    </row>
    <row r="125" spans="1:7" ht="17.25" thickBot="1" x14ac:dyDescent="0.3">
      <c r="A125" s="8" t="s">
        <v>136</v>
      </c>
      <c r="B125" s="9">
        <v>41959513</v>
      </c>
      <c r="C125" s="9">
        <v>1</v>
      </c>
      <c r="D125" s="9">
        <v>537.77250000000004</v>
      </c>
      <c r="E125" s="9">
        <v>81.5</v>
      </c>
      <c r="F125" s="9">
        <v>50</v>
      </c>
      <c r="G125" s="9">
        <v>0</v>
      </c>
    </row>
    <row r="126" spans="1:7" ht="17.25" thickBot="1" x14ac:dyDescent="0.3">
      <c r="A126" s="8" t="s">
        <v>137</v>
      </c>
      <c r="B126" s="9">
        <v>41959513</v>
      </c>
      <c r="C126" s="9">
        <v>1</v>
      </c>
      <c r="D126" s="9">
        <v>491.63249999999999</v>
      </c>
      <c r="E126" s="9">
        <v>101.5</v>
      </c>
      <c r="F126" s="9">
        <v>50</v>
      </c>
      <c r="G126" s="9">
        <v>0</v>
      </c>
    </row>
    <row r="127" spans="1:7" ht="58.5" thickBot="1" x14ac:dyDescent="0.3">
      <c r="A127" s="8" t="s">
        <v>138</v>
      </c>
      <c r="B127" s="9">
        <v>24575700</v>
      </c>
      <c r="C127" s="9">
        <v>6</v>
      </c>
      <c r="D127" s="9">
        <v>416.05500000000001</v>
      </c>
      <c r="E127" s="9">
        <v>150</v>
      </c>
      <c r="F127" s="9">
        <v>30</v>
      </c>
      <c r="G127" s="9">
        <v>150</v>
      </c>
    </row>
    <row r="128" spans="1:7" ht="25.5" thickBot="1" x14ac:dyDescent="0.3">
      <c r="A128" s="8" t="s">
        <v>139</v>
      </c>
      <c r="B128" s="9">
        <v>4525745</v>
      </c>
      <c r="C128" s="9">
        <v>12</v>
      </c>
      <c r="D128" s="9">
        <v>470.22</v>
      </c>
      <c r="E128" s="9">
        <v>121.78</v>
      </c>
      <c r="F128" s="9">
        <v>30</v>
      </c>
      <c r="G128" s="9">
        <v>112.5</v>
      </c>
    </row>
    <row r="129" spans="1:7" ht="17.25" thickBot="1" x14ac:dyDescent="0.3">
      <c r="A129" s="8" t="s">
        <v>140</v>
      </c>
      <c r="B129" s="9">
        <v>41948168</v>
      </c>
      <c r="C129" s="9">
        <v>4</v>
      </c>
      <c r="D129" s="9">
        <v>365.04</v>
      </c>
      <c r="E129" s="9">
        <v>29.72</v>
      </c>
      <c r="F129" s="9">
        <v>35</v>
      </c>
      <c r="G129" s="9">
        <v>0</v>
      </c>
    </row>
    <row r="130" spans="1:7" ht="25.5" thickBot="1" x14ac:dyDescent="0.3">
      <c r="A130" s="8" t="s">
        <v>141</v>
      </c>
      <c r="B130" s="9">
        <v>41948168</v>
      </c>
      <c r="C130" s="9">
        <v>4</v>
      </c>
      <c r="D130" s="9">
        <v>400.01249999999999</v>
      </c>
      <c r="E130" s="9">
        <v>49.72</v>
      </c>
      <c r="F130" s="9">
        <v>35</v>
      </c>
      <c r="G130" s="9">
        <v>0</v>
      </c>
    </row>
    <row r="131" spans="1:7" ht="42" thickBot="1" x14ac:dyDescent="0.3">
      <c r="A131" s="8" t="s">
        <v>142</v>
      </c>
      <c r="B131" s="9">
        <v>94285255</v>
      </c>
      <c r="C131" s="9">
        <v>12</v>
      </c>
      <c r="D131" s="9">
        <v>535.84500000000003</v>
      </c>
      <c r="E131" s="9">
        <v>84.72</v>
      </c>
      <c r="F131" s="9">
        <v>0</v>
      </c>
      <c r="G131" s="9">
        <v>150</v>
      </c>
    </row>
    <row r="132" spans="1:7" ht="25.5" thickBot="1" x14ac:dyDescent="0.3">
      <c r="A132" s="8" t="s">
        <v>143</v>
      </c>
      <c r="B132" s="9">
        <v>79209423</v>
      </c>
      <c r="C132" s="9">
        <v>12</v>
      </c>
      <c r="D132" s="9">
        <v>348.99</v>
      </c>
      <c r="E132" s="9">
        <v>31.17</v>
      </c>
      <c r="F132" s="9">
        <v>15</v>
      </c>
      <c r="G132" s="9">
        <v>150</v>
      </c>
    </row>
    <row r="133" spans="1:7" ht="25.5" thickBot="1" x14ac:dyDescent="0.3">
      <c r="A133" s="8" t="s">
        <v>144</v>
      </c>
      <c r="B133" s="9">
        <v>7551814</v>
      </c>
      <c r="C133" s="9">
        <v>12</v>
      </c>
      <c r="D133" s="9">
        <v>354.90750000000003</v>
      </c>
      <c r="E133" s="9">
        <v>45.11</v>
      </c>
      <c r="F133" s="9">
        <v>10</v>
      </c>
      <c r="G133" s="9">
        <v>0</v>
      </c>
    </row>
    <row r="134" spans="1:7" ht="17.25" thickBot="1" x14ac:dyDescent="0.3">
      <c r="A134" s="8" t="s">
        <v>145</v>
      </c>
      <c r="B134" s="9">
        <v>41957055</v>
      </c>
      <c r="C134" s="9">
        <v>1</v>
      </c>
      <c r="D134" s="9">
        <v>402.98250000000002</v>
      </c>
      <c r="E134" s="9">
        <v>24.17</v>
      </c>
      <c r="F134" s="9">
        <v>30</v>
      </c>
      <c r="G134" s="9">
        <v>150</v>
      </c>
    </row>
    <row r="135" spans="1:7" ht="17.25" thickBot="1" x14ac:dyDescent="0.3">
      <c r="A135" s="8" t="s">
        <v>146</v>
      </c>
      <c r="B135" s="9">
        <v>41957055</v>
      </c>
      <c r="C135" s="9">
        <v>1</v>
      </c>
      <c r="D135" s="9">
        <v>370.02</v>
      </c>
      <c r="E135" s="9">
        <v>44.17</v>
      </c>
      <c r="F135" s="9">
        <v>30</v>
      </c>
      <c r="G135" s="9">
        <v>150</v>
      </c>
    </row>
    <row r="136" spans="1:7" ht="17.25" thickBot="1" x14ac:dyDescent="0.3">
      <c r="A136" s="8" t="s">
        <v>147</v>
      </c>
      <c r="B136" s="9">
        <v>1094893554</v>
      </c>
      <c r="C136" s="9">
        <v>11</v>
      </c>
      <c r="D136" s="9">
        <v>419.07</v>
      </c>
      <c r="E136" s="9">
        <v>2.44</v>
      </c>
      <c r="F136" s="9">
        <v>5</v>
      </c>
      <c r="G136" s="9">
        <v>0</v>
      </c>
    </row>
    <row r="137" spans="1:7" ht="33.75" thickBot="1" x14ac:dyDescent="0.3">
      <c r="A137" s="8" t="s">
        <v>148</v>
      </c>
      <c r="B137" s="9">
        <v>24604171</v>
      </c>
      <c r="C137" s="9">
        <v>12</v>
      </c>
      <c r="D137" s="9">
        <v>394.48500000000001</v>
      </c>
      <c r="E137" s="9">
        <v>102.22</v>
      </c>
      <c r="F137" s="9">
        <v>0</v>
      </c>
      <c r="G137" s="9">
        <v>150</v>
      </c>
    </row>
    <row r="138" spans="1:7" ht="25.5" thickBot="1" x14ac:dyDescent="0.3">
      <c r="A138" s="8" t="s">
        <v>149</v>
      </c>
      <c r="B138" s="9">
        <v>24604171</v>
      </c>
      <c r="C138" s="9">
        <v>12</v>
      </c>
      <c r="D138" s="9">
        <v>440.33249999999998</v>
      </c>
      <c r="E138" s="9">
        <v>122.22</v>
      </c>
      <c r="F138" s="9">
        <v>0</v>
      </c>
      <c r="G138" s="9">
        <v>150</v>
      </c>
    </row>
    <row r="139" spans="1:7" ht="42" thickBot="1" x14ac:dyDescent="0.3">
      <c r="A139" s="8" t="s">
        <v>150</v>
      </c>
      <c r="B139" s="9">
        <v>4565450</v>
      </c>
      <c r="C139" s="9">
        <v>12</v>
      </c>
      <c r="D139" s="9">
        <v>381.315</v>
      </c>
      <c r="E139" s="9">
        <v>27.67</v>
      </c>
      <c r="F139" s="9">
        <v>40</v>
      </c>
      <c r="G139" s="9">
        <v>112.5</v>
      </c>
    </row>
    <row r="140" spans="1:7" ht="25.5" thickBot="1" x14ac:dyDescent="0.3">
      <c r="A140" s="8" t="s">
        <v>151</v>
      </c>
      <c r="B140" s="9">
        <v>41917378</v>
      </c>
      <c r="C140" s="9">
        <v>12</v>
      </c>
      <c r="D140" s="9">
        <v>391.27499999999998</v>
      </c>
      <c r="E140" s="9">
        <v>126.33</v>
      </c>
      <c r="F140" s="9">
        <v>20</v>
      </c>
      <c r="G140" s="9">
        <v>37.5</v>
      </c>
    </row>
    <row r="141" spans="1:7" ht="17.25" thickBot="1" x14ac:dyDescent="0.3">
      <c r="A141" s="8" t="s">
        <v>152</v>
      </c>
      <c r="B141" s="9">
        <v>1094896356</v>
      </c>
      <c r="C141" s="9">
        <v>11</v>
      </c>
      <c r="D141" s="9">
        <v>347.21249999999998</v>
      </c>
      <c r="E141" s="9">
        <v>72.56</v>
      </c>
      <c r="F141" s="9">
        <v>0</v>
      </c>
      <c r="G141" s="9">
        <v>150</v>
      </c>
    </row>
    <row r="142" spans="1:7" ht="50.25" thickBot="1" x14ac:dyDescent="0.3">
      <c r="A142" s="8" t="s">
        <v>153</v>
      </c>
      <c r="B142" s="9">
        <v>41960839</v>
      </c>
      <c r="C142" s="9">
        <v>3</v>
      </c>
      <c r="D142" s="9">
        <v>454.67250000000001</v>
      </c>
      <c r="E142" s="9">
        <v>29.17</v>
      </c>
      <c r="F142" s="9">
        <v>0</v>
      </c>
      <c r="G142" s="9">
        <v>150</v>
      </c>
    </row>
    <row r="143" spans="1:7" ht="25.5" thickBot="1" x14ac:dyDescent="0.3">
      <c r="A143" s="8" t="s">
        <v>154</v>
      </c>
      <c r="B143" s="9">
        <v>33818229</v>
      </c>
      <c r="C143" s="9">
        <v>12</v>
      </c>
      <c r="D143" s="9">
        <v>355.1925</v>
      </c>
      <c r="E143" s="9">
        <v>87.56</v>
      </c>
      <c r="F143" s="9">
        <v>10</v>
      </c>
      <c r="G143" s="9">
        <v>0</v>
      </c>
    </row>
    <row r="144" spans="1:7" ht="33.75" thickBot="1" x14ac:dyDescent="0.3">
      <c r="A144" s="8" t="s">
        <v>155</v>
      </c>
      <c r="B144" s="9">
        <v>41927028</v>
      </c>
      <c r="C144" s="9">
        <v>12</v>
      </c>
      <c r="D144" s="9">
        <v>330.8175</v>
      </c>
      <c r="E144" s="9">
        <v>12.56</v>
      </c>
      <c r="F144" s="9">
        <v>10</v>
      </c>
      <c r="G144" s="9">
        <v>112.5</v>
      </c>
    </row>
    <row r="145" spans="1:7" ht="25.5" thickBot="1" x14ac:dyDescent="0.3">
      <c r="A145" s="8" t="s">
        <v>156</v>
      </c>
      <c r="B145" s="9">
        <v>41927028</v>
      </c>
      <c r="C145" s="9">
        <v>12</v>
      </c>
      <c r="D145" s="9">
        <v>385.64249999999998</v>
      </c>
      <c r="E145" s="9">
        <v>32.56</v>
      </c>
      <c r="F145" s="9">
        <v>10</v>
      </c>
      <c r="G145" s="9">
        <v>150</v>
      </c>
    </row>
    <row r="146" spans="1:7" ht="17.25" thickBot="1" x14ac:dyDescent="0.3">
      <c r="A146" s="8" t="s">
        <v>157</v>
      </c>
      <c r="B146" s="9">
        <v>1094882078</v>
      </c>
      <c r="C146" s="9">
        <v>1</v>
      </c>
      <c r="D146" s="9">
        <v>542.70000000000005</v>
      </c>
      <c r="E146" s="9">
        <v>5.44</v>
      </c>
      <c r="F146" s="9">
        <v>0</v>
      </c>
      <c r="G146" s="9">
        <v>150</v>
      </c>
    </row>
    <row r="147" spans="1:7" ht="17.25" thickBot="1" x14ac:dyDescent="0.3">
      <c r="A147" s="8" t="s">
        <v>158</v>
      </c>
      <c r="B147" s="9">
        <v>41938429</v>
      </c>
      <c r="C147" s="9">
        <v>4</v>
      </c>
      <c r="D147" s="9">
        <v>308.35500000000002</v>
      </c>
      <c r="E147" s="9">
        <v>125.06</v>
      </c>
      <c r="F147" s="9">
        <v>35</v>
      </c>
      <c r="G147" s="9">
        <v>0</v>
      </c>
    </row>
    <row r="148" spans="1:7" ht="25.5" thickBot="1" x14ac:dyDescent="0.3">
      <c r="A148" s="8" t="s">
        <v>159</v>
      </c>
      <c r="B148" s="9">
        <v>41938429</v>
      </c>
      <c r="C148" s="9">
        <v>4</v>
      </c>
      <c r="D148" s="9">
        <v>341.42250000000001</v>
      </c>
      <c r="E148" s="9">
        <v>145.06</v>
      </c>
      <c r="F148" s="9">
        <v>35</v>
      </c>
      <c r="G148" s="9">
        <v>0</v>
      </c>
    </row>
    <row r="149" spans="1:7" ht="17.25" thickBot="1" x14ac:dyDescent="0.3">
      <c r="A149" s="8" t="s">
        <v>160</v>
      </c>
      <c r="B149" s="9">
        <v>94286000</v>
      </c>
      <c r="C149" s="9">
        <v>11</v>
      </c>
      <c r="D149" s="9">
        <v>330.74250000000001</v>
      </c>
      <c r="E149" s="9">
        <v>12.61</v>
      </c>
      <c r="F149" s="9">
        <v>0</v>
      </c>
      <c r="G149" s="9">
        <v>0</v>
      </c>
    </row>
    <row r="150" spans="1:7" ht="33.75" thickBot="1" x14ac:dyDescent="0.3">
      <c r="A150" s="8" t="s">
        <v>161</v>
      </c>
      <c r="B150" s="9">
        <v>9736169</v>
      </c>
      <c r="C150" s="9">
        <v>12</v>
      </c>
      <c r="D150" s="9">
        <v>464.23500000000001</v>
      </c>
      <c r="E150" s="9">
        <v>52.78</v>
      </c>
      <c r="F150" s="9">
        <v>0</v>
      </c>
      <c r="G150" s="9">
        <v>150</v>
      </c>
    </row>
    <row r="151" spans="1:7" ht="25.5" thickBot="1" x14ac:dyDescent="0.3">
      <c r="A151" s="8" t="s">
        <v>162</v>
      </c>
      <c r="B151" s="9">
        <v>9736169</v>
      </c>
      <c r="C151" s="9">
        <v>12</v>
      </c>
      <c r="D151" s="9">
        <v>501.23250000000002</v>
      </c>
      <c r="E151" s="9">
        <v>72.78</v>
      </c>
      <c r="F151" s="9">
        <v>0</v>
      </c>
      <c r="G151" s="9">
        <v>150</v>
      </c>
    </row>
    <row r="152" spans="1:7" ht="33.75" thickBot="1" x14ac:dyDescent="0.3">
      <c r="A152" s="8" t="s">
        <v>163</v>
      </c>
      <c r="B152" s="9">
        <v>24988543</v>
      </c>
      <c r="C152" s="9">
        <v>12</v>
      </c>
      <c r="D152" s="9">
        <v>310.33499999999998</v>
      </c>
      <c r="E152" s="9">
        <v>52.44</v>
      </c>
      <c r="F152" s="9">
        <v>60</v>
      </c>
      <c r="G152" s="9">
        <v>112.5</v>
      </c>
    </row>
    <row r="153" spans="1:7" ht="25.5" thickBot="1" x14ac:dyDescent="0.3">
      <c r="A153" s="8" t="s">
        <v>164</v>
      </c>
      <c r="B153" s="9">
        <v>24988543</v>
      </c>
      <c r="C153" s="9">
        <v>12</v>
      </c>
      <c r="D153" s="9">
        <v>367.3125</v>
      </c>
      <c r="E153" s="9">
        <v>72.44</v>
      </c>
      <c r="F153" s="9">
        <v>60</v>
      </c>
      <c r="G153" s="9">
        <v>112.5</v>
      </c>
    </row>
    <row r="154" spans="1:7" ht="50.25" thickBot="1" x14ac:dyDescent="0.3">
      <c r="A154" s="8" t="s">
        <v>165</v>
      </c>
      <c r="B154" s="9">
        <v>89006676</v>
      </c>
      <c r="C154" s="9">
        <v>3</v>
      </c>
      <c r="D154" s="9">
        <v>386.01749999999998</v>
      </c>
      <c r="E154" s="9">
        <v>25.17</v>
      </c>
      <c r="F154" s="9">
        <v>30</v>
      </c>
      <c r="G154" s="9">
        <v>150</v>
      </c>
    </row>
    <row r="155" spans="1:7" ht="33.75" thickBot="1" x14ac:dyDescent="0.3">
      <c r="A155" s="8" t="s">
        <v>166</v>
      </c>
      <c r="B155" s="9">
        <v>79949448</v>
      </c>
      <c r="C155" s="9">
        <v>12</v>
      </c>
      <c r="D155" s="9">
        <v>411.11250000000001</v>
      </c>
      <c r="E155" s="9">
        <v>28.17</v>
      </c>
      <c r="F155" s="9">
        <v>10</v>
      </c>
      <c r="G155" s="9">
        <v>0</v>
      </c>
    </row>
    <row r="156" spans="1:7" ht="25.5" thickBot="1" x14ac:dyDescent="0.3">
      <c r="A156" s="8" t="s">
        <v>167</v>
      </c>
      <c r="B156" s="9">
        <v>79949448</v>
      </c>
      <c r="C156" s="9">
        <v>12</v>
      </c>
      <c r="D156" s="9">
        <v>452.17500000000001</v>
      </c>
      <c r="E156" s="9">
        <v>41.5</v>
      </c>
      <c r="F156" s="9">
        <v>10</v>
      </c>
      <c r="G156" s="9">
        <v>0</v>
      </c>
    </row>
    <row r="157" spans="1:7" ht="33.75" thickBot="1" x14ac:dyDescent="0.3">
      <c r="A157" s="8" t="s">
        <v>168</v>
      </c>
      <c r="B157" s="9">
        <v>41948084</v>
      </c>
      <c r="C157" s="9">
        <v>12</v>
      </c>
      <c r="D157" s="9">
        <v>382.32</v>
      </c>
      <c r="E157" s="9">
        <v>104.39</v>
      </c>
      <c r="F157" s="9">
        <v>40</v>
      </c>
      <c r="G157" s="9">
        <v>150</v>
      </c>
    </row>
    <row r="158" spans="1:7" ht="17.25" thickBot="1" x14ac:dyDescent="0.3">
      <c r="A158" s="8" t="s">
        <v>169</v>
      </c>
      <c r="B158" s="9">
        <v>25026542</v>
      </c>
      <c r="C158" s="9">
        <v>1</v>
      </c>
      <c r="D158" s="9">
        <v>382.11</v>
      </c>
      <c r="E158" s="9">
        <v>12.78</v>
      </c>
      <c r="F158" s="9">
        <v>0</v>
      </c>
      <c r="G158" s="9">
        <v>0</v>
      </c>
    </row>
    <row r="159" spans="1:7" ht="17.25" thickBot="1" x14ac:dyDescent="0.3">
      <c r="A159" s="8" t="s">
        <v>170</v>
      </c>
      <c r="B159" s="9">
        <v>18399696</v>
      </c>
      <c r="C159" s="9">
        <v>4</v>
      </c>
      <c r="D159" s="9">
        <v>377.79750000000001</v>
      </c>
      <c r="E159" s="9">
        <v>87.22</v>
      </c>
      <c r="F159" s="9">
        <v>40</v>
      </c>
      <c r="G159" s="9">
        <v>0</v>
      </c>
    </row>
    <row r="160" spans="1:7" ht="25.5" thickBot="1" x14ac:dyDescent="0.3">
      <c r="A160" s="8" t="s">
        <v>171</v>
      </c>
      <c r="B160" s="9">
        <v>1094901226</v>
      </c>
      <c r="C160" s="9">
        <v>12</v>
      </c>
      <c r="D160" s="9">
        <v>342.78</v>
      </c>
      <c r="E160" s="9">
        <v>4.9400000000000004</v>
      </c>
      <c r="F160" s="9">
        <v>20</v>
      </c>
      <c r="G160" s="9">
        <v>112.5</v>
      </c>
    </row>
  </sheetData>
  <mergeCells count="3">
    <mergeCell ref="A1:A4"/>
    <mergeCell ref="B1:B4"/>
    <mergeCell ref="C1:C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85" zoomScaleNormal="85" workbookViewId="0">
      <selection activeCell="A5" sqref="A5:XFD5"/>
    </sheetView>
  </sheetViews>
  <sheetFormatPr baseColWidth="10" defaultRowHeight="15" x14ac:dyDescent="0.25"/>
  <cols>
    <col min="1" max="1" width="3.7109375" customWidth="1"/>
    <col min="2" max="2" width="23.85546875" customWidth="1"/>
    <col min="3" max="4" width="10" customWidth="1"/>
    <col min="5" max="5" width="9" customWidth="1"/>
    <col min="6" max="6" width="9.28515625" customWidth="1"/>
  </cols>
  <sheetData>
    <row r="1" spans="1:8" ht="33" customHeight="1" x14ac:dyDescent="0.25">
      <c r="A1" s="43" t="s">
        <v>189</v>
      </c>
      <c r="B1" s="44"/>
      <c r="C1" s="44"/>
      <c r="D1" s="44"/>
      <c r="E1" s="44"/>
      <c r="F1" s="44"/>
      <c r="G1" s="44"/>
      <c r="H1" s="45"/>
    </row>
    <row r="2" spans="1:8" ht="18" customHeight="1" x14ac:dyDescent="0.25">
      <c r="A2" s="46" t="s">
        <v>180</v>
      </c>
      <c r="B2" s="47"/>
      <c r="C2" s="47"/>
      <c r="D2" s="47"/>
      <c r="E2" s="47"/>
      <c r="F2" s="47"/>
      <c r="G2" s="47"/>
      <c r="H2" s="48"/>
    </row>
    <row r="3" spans="1:8" ht="63.75" customHeight="1" x14ac:dyDescent="0.25">
      <c r="A3" s="19" t="s">
        <v>181</v>
      </c>
      <c r="B3" s="20" t="s">
        <v>182</v>
      </c>
      <c r="C3" s="20" t="s">
        <v>183</v>
      </c>
      <c r="D3" s="11" t="s">
        <v>184</v>
      </c>
      <c r="E3" s="12" t="s">
        <v>185</v>
      </c>
      <c r="F3" s="12" t="s">
        <v>186</v>
      </c>
      <c r="G3" s="11" t="s">
        <v>187</v>
      </c>
      <c r="H3" s="18" t="s">
        <v>188</v>
      </c>
    </row>
    <row r="4" spans="1:8" ht="18" x14ac:dyDescent="0.25">
      <c r="A4" s="21">
        <v>1</v>
      </c>
      <c r="B4" s="22" t="s">
        <v>196</v>
      </c>
      <c r="C4" s="10">
        <v>1094882078</v>
      </c>
      <c r="D4" s="10">
        <v>542.70000000000005</v>
      </c>
      <c r="E4" s="10">
        <v>5.44</v>
      </c>
      <c r="F4" s="10">
        <v>0</v>
      </c>
      <c r="G4" s="10">
        <v>150</v>
      </c>
      <c r="H4" s="23">
        <f t="shared" ref="H4:H10" si="0">D4+E4+F4+G4</f>
        <v>698.1400000000001</v>
      </c>
    </row>
    <row r="5" spans="1:8" x14ac:dyDescent="0.25">
      <c r="A5" s="21">
        <v>2</v>
      </c>
      <c r="B5" s="22" t="s">
        <v>197</v>
      </c>
      <c r="C5" s="10">
        <v>41959513</v>
      </c>
      <c r="D5" s="10">
        <v>491.63249999999999</v>
      </c>
      <c r="E5" s="10">
        <v>101.5</v>
      </c>
      <c r="F5" s="10">
        <v>50</v>
      </c>
      <c r="G5" s="10">
        <v>0</v>
      </c>
      <c r="H5" s="23">
        <f t="shared" si="0"/>
        <v>643.13249999999994</v>
      </c>
    </row>
    <row r="6" spans="1:8" ht="18" x14ac:dyDescent="0.25">
      <c r="A6" s="21">
        <v>3</v>
      </c>
      <c r="B6" s="22" t="s">
        <v>198</v>
      </c>
      <c r="C6" s="10">
        <v>41957055</v>
      </c>
      <c r="D6" s="10">
        <v>370.02</v>
      </c>
      <c r="E6" s="10">
        <v>44.17</v>
      </c>
      <c r="F6" s="10">
        <v>30</v>
      </c>
      <c r="G6" s="10">
        <v>150</v>
      </c>
      <c r="H6" s="23">
        <f t="shared" si="0"/>
        <v>594.19000000000005</v>
      </c>
    </row>
    <row r="7" spans="1:8" ht="18" x14ac:dyDescent="0.25">
      <c r="A7" s="21">
        <v>4</v>
      </c>
      <c r="B7" s="22" t="s">
        <v>199</v>
      </c>
      <c r="C7" s="10">
        <v>9728687</v>
      </c>
      <c r="D7" s="10">
        <v>370.32</v>
      </c>
      <c r="E7" s="10">
        <v>29.44</v>
      </c>
      <c r="F7" s="10">
        <v>20</v>
      </c>
      <c r="G7" s="10">
        <v>150</v>
      </c>
      <c r="H7" s="23">
        <f t="shared" si="0"/>
        <v>569.76</v>
      </c>
    </row>
    <row r="8" spans="1:8" ht="18" x14ac:dyDescent="0.25">
      <c r="A8" s="21">
        <v>5</v>
      </c>
      <c r="B8" s="22" t="s">
        <v>200</v>
      </c>
      <c r="C8" s="10">
        <v>41909162</v>
      </c>
      <c r="D8" s="10">
        <v>441.45749999999998</v>
      </c>
      <c r="E8" s="10">
        <v>53.17</v>
      </c>
      <c r="F8" s="10">
        <v>30</v>
      </c>
      <c r="G8" s="10">
        <v>0</v>
      </c>
      <c r="H8" s="23">
        <f t="shared" si="0"/>
        <v>524.62750000000005</v>
      </c>
    </row>
    <row r="9" spans="1:8" ht="18" x14ac:dyDescent="0.25">
      <c r="A9" s="21">
        <v>6</v>
      </c>
      <c r="B9" s="22" t="s">
        <v>201</v>
      </c>
      <c r="C9" s="10">
        <v>25026542</v>
      </c>
      <c r="D9" s="10">
        <v>382.11</v>
      </c>
      <c r="E9" s="10">
        <v>12.78</v>
      </c>
      <c r="F9" s="10">
        <v>0</v>
      </c>
      <c r="G9" s="10">
        <v>0</v>
      </c>
      <c r="H9" s="23">
        <f t="shared" si="0"/>
        <v>394.89</v>
      </c>
    </row>
    <row r="10" spans="1:8" ht="18.75" thickBot="1" x14ac:dyDescent="0.3">
      <c r="A10" s="24">
        <v>7</v>
      </c>
      <c r="B10" s="25" t="s">
        <v>202</v>
      </c>
      <c r="C10" s="26">
        <v>24336232</v>
      </c>
      <c r="D10" s="26">
        <v>370.32</v>
      </c>
      <c r="E10" s="26">
        <v>5.67</v>
      </c>
      <c r="F10" s="26">
        <v>0</v>
      </c>
      <c r="G10" s="26">
        <v>0</v>
      </c>
      <c r="H10" s="27">
        <f t="shared" si="0"/>
        <v>375.99</v>
      </c>
    </row>
    <row r="13" spans="1:8" x14ac:dyDescent="0.25">
      <c r="B13" s="15"/>
      <c r="C13" s="15"/>
      <c r="D13" s="15"/>
      <c r="E13" s="15"/>
      <c r="F13" s="15"/>
      <c r="G13" s="15"/>
      <c r="H13" s="15"/>
    </row>
    <row r="14" spans="1:8" x14ac:dyDescent="0.25">
      <c r="B14" s="15"/>
      <c r="C14" s="15"/>
      <c r="D14" s="15"/>
      <c r="E14" s="15"/>
      <c r="F14" s="15"/>
      <c r="G14" s="15"/>
      <c r="H14" s="15"/>
    </row>
    <row r="15" spans="1:8" x14ac:dyDescent="0.25">
      <c r="B15" s="15"/>
      <c r="C15" s="15"/>
      <c r="D15" s="15"/>
      <c r="E15" s="15"/>
      <c r="F15" s="15"/>
      <c r="G15" s="15"/>
      <c r="H15" s="15"/>
    </row>
    <row r="16" spans="1:8" x14ac:dyDescent="0.25">
      <c r="B16" s="15"/>
      <c r="C16" s="15"/>
      <c r="D16" s="15"/>
      <c r="E16" s="15"/>
      <c r="F16" s="15"/>
      <c r="G16" s="15"/>
      <c r="H16" s="15"/>
    </row>
    <row r="17" spans="2:8" x14ac:dyDescent="0.25">
      <c r="B17" s="15"/>
      <c r="C17" s="15"/>
      <c r="D17" s="15"/>
      <c r="E17" s="15"/>
      <c r="F17" s="15"/>
      <c r="G17" s="15"/>
      <c r="H17" s="15"/>
    </row>
    <row r="18" spans="2:8" x14ac:dyDescent="0.25">
      <c r="B18" s="15"/>
      <c r="C18" s="15"/>
      <c r="D18" s="15"/>
      <c r="E18" s="15"/>
      <c r="F18" s="15"/>
      <c r="G18" s="15"/>
      <c r="H18" s="15"/>
    </row>
    <row r="19" spans="2:8" x14ac:dyDescent="0.25">
      <c r="B19" s="15"/>
      <c r="C19" s="15"/>
      <c r="D19" s="15"/>
      <c r="E19" s="15"/>
      <c r="F19" s="15"/>
      <c r="G19" s="15"/>
      <c r="H19" s="15"/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145" zoomScaleNormal="145" workbookViewId="0">
      <selection activeCell="A4" sqref="A4:XFD4"/>
    </sheetView>
  </sheetViews>
  <sheetFormatPr baseColWidth="10" defaultRowHeight="15" x14ac:dyDescent="0.25"/>
  <cols>
    <col min="1" max="1" width="5.140625" customWidth="1"/>
    <col min="2" max="2" width="23.42578125" customWidth="1"/>
    <col min="3" max="3" width="8.28515625" customWidth="1"/>
    <col min="4" max="4" width="11" customWidth="1"/>
    <col min="5" max="5" width="11.42578125" customWidth="1"/>
    <col min="6" max="6" width="10.85546875" customWidth="1"/>
  </cols>
  <sheetData>
    <row r="1" spans="1:8" ht="33" customHeight="1" x14ac:dyDescent="0.25">
      <c r="A1" s="43" t="s">
        <v>179</v>
      </c>
      <c r="B1" s="44"/>
      <c r="C1" s="44"/>
      <c r="D1" s="44"/>
      <c r="E1" s="44"/>
      <c r="F1" s="44"/>
      <c r="G1" s="44"/>
      <c r="H1" s="45"/>
    </row>
    <row r="2" spans="1:8" ht="18" customHeight="1" x14ac:dyDescent="0.25">
      <c r="A2" s="46" t="s">
        <v>180</v>
      </c>
      <c r="B2" s="47"/>
      <c r="C2" s="47"/>
      <c r="D2" s="47"/>
      <c r="E2" s="47"/>
      <c r="F2" s="47"/>
      <c r="G2" s="47"/>
      <c r="H2" s="48"/>
    </row>
    <row r="3" spans="1:8" ht="61.5" customHeight="1" x14ac:dyDescent="0.25">
      <c r="A3" s="19" t="s">
        <v>181</v>
      </c>
      <c r="B3" s="20" t="s">
        <v>182</v>
      </c>
      <c r="C3" s="20" t="s">
        <v>183</v>
      </c>
      <c r="D3" s="11" t="s">
        <v>184</v>
      </c>
      <c r="E3" s="12" t="s">
        <v>185</v>
      </c>
      <c r="F3" s="12" t="s">
        <v>186</v>
      </c>
      <c r="G3" s="11" t="s">
        <v>187</v>
      </c>
      <c r="H3" s="18" t="s">
        <v>188</v>
      </c>
    </row>
    <row r="4" spans="1:8" x14ac:dyDescent="0.25">
      <c r="A4" s="21">
        <v>1</v>
      </c>
      <c r="B4" s="22" t="s">
        <v>177</v>
      </c>
      <c r="C4" s="10">
        <v>41959513</v>
      </c>
      <c r="D4" s="10">
        <v>537.77250000000004</v>
      </c>
      <c r="E4" s="10">
        <v>81.5</v>
      </c>
      <c r="F4" s="10">
        <v>50</v>
      </c>
      <c r="G4" s="10">
        <v>0</v>
      </c>
      <c r="H4" s="28">
        <f t="shared" ref="H4:H10" si="0">D4+E4+F4+G4</f>
        <v>669.27250000000004</v>
      </c>
    </row>
    <row r="5" spans="1:8" ht="18" x14ac:dyDescent="0.25">
      <c r="A5" s="21">
        <v>2</v>
      </c>
      <c r="B5" s="22" t="s">
        <v>178</v>
      </c>
      <c r="C5" s="10">
        <v>41957055</v>
      </c>
      <c r="D5" s="10">
        <v>402.98250000000002</v>
      </c>
      <c r="E5" s="10">
        <v>24.17</v>
      </c>
      <c r="F5" s="10">
        <v>30</v>
      </c>
      <c r="G5" s="10">
        <v>150</v>
      </c>
      <c r="H5" s="28">
        <f t="shared" si="0"/>
        <v>607.15250000000003</v>
      </c>
    </row>
    <row r="6" spans="1:8" ht="18" x14ac:dyDescent="0.25">
      <c r="A6" s="21">
        <v>3</v>
      </c>
      <c r="B6" s="22" t="s">
        <v>172</v>
      </c>
      <c r="C6" s="10">
        <v>9728687</v>
      </c>
      <c r="D6" s="10">
        <v>399.55500000000001</v>
      </c>
      <c r="E6" s="10">
        <v>9.39</v>
      </c>
      <c r="F6" s="10">
        <v>20</v>
      </c>
      <c r="G6" s="10">
        <v>150</v>
      </c>
      <c r="H6" s="28">
        <f t="shared" si="0"/>
        <v>578.94499999999994</v>
      </c>
    </row>
    <row r="7" spans="1:8" ht="18" x14ac:dyDescent="0.25">
      <c r="A7" s="21">
        <v>4</v>
      </c>
      <c r="B7" s="22" t="s">
        <v>176</v>
      </c>
      <c r="C7" s="10">
        <v>4525874</v>
      </c>
      <c r="D7" s="10">
        <v>381.66750000000002</v>
      </c>
      <c r="E7" s="10">
        <v>34.39</v>
      </c>
      <c r="F7" s="10">
        <v>30</v>
      </c>
      <c r="G7" s="10">
        <v>112.5</v>
      </c>
      <c r="H7" s="28">
        <f t="shared" si="0"/>
        <v>558.5575</v>
      </c>
    </row>
    <row r="8" spans="1:8" ht="18" x14ac:dyDescent="0.25">
      <c r="A8" s="21">
        <v>5</v>
      </c>
      <c r="B8" s="22" t="s">
        <v>175</v>
      </c>
      <c r="C8" s="10">
        <v>41909162</v>
      </c>
      <c r="D8" s="10">
        <v>475.89749999999998</v>
      </c>
      <c r="E8" s="10">
        <v>33.17</v>
      </c>
      <c r="F8" s="10">
        <v>30</v>
      </c>
      <c r="G8" s="10">
        <v>0</v>
      </c>
      <c r="H8" s="28">
        <f t="shared" si="0"/>
        <v>539.0675</v>
      </c>
    </row>
    <row r="9" spans="1:8" ht="18" x14ac:dyDescent="0.25">
      <c r="A9" s="21">
        <v>6</v>
      </c>
      <c r="B9" s="22" t="s">
        <v>173</v>
      </c>
      <c r="C9" s="10">
        <v>41957344</v>
      </c>
      <c r="D9" s="10">
        <v>303.60750000000002</v>
      </c>
      <c r="E9" s="10">
        <v>62.67</v>
      </c>
      <c r="F9" s="10">
        <v>5</v>
      </c>
      <c r="G9" s="10">
        <v>150</v>
      </c>
      <c r="H9" s="28">
        <f t="shared" si="0"/>
        <v>521.27750000000003</v>
      </c>
    </row>
    <row r="10" spans="1:8" ht="18.75" thickBot="1" x14ac:dyDescent="0.3">
      <c r="A10" s="24">
        <v>7</v>
      </c>
      <c r="B10" s="25" t="s">
        <v>174</v>
      </c>
      <c r="C10" s="26">
        <v>41960544</v>
      </c>
      <c r="D10" s="26">
        <v>337.3125</v>
      </c>
      <c r="E10" s="26">
        <v>5.33</v>
      </c>
      <c r="F10" s="26">
        <v>20</v>
      </c>
      <c r="G10" s="26">
        <v>150</v>
      </c>
      <c r="H10" s="29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45" zoomScaleNormal="145" workbookViewId="0">
      <selection activeCell="G11" sqref="G11"/>
    </sheetView>
  </sheetViews>
  <sheetFormatPr baseColWidth="10" defaultRowHeight="15" x14ac:dyDescent="0.25"/>
  <cols>
    <col min="1" max="1" width="4.28515625" customWidth="1"/>
    <col min="2" max="2" width="24.5703125" customWidth="1"/>
    <col min="3" max="3" width="8.28515625" customWidth="1"/>
    <col min="4" max="4" width="12.28515625" customWidth="1"/>
    <col min="5" max="5" width="11.28515625" customWidth="1"/>
    <col min="6" max="6" width="12.42578125" customWidth="1"/>
  </cols>
  <sheetData>
    <row r="1" spans="1:8" ht="54" customHeight="1" x14ac:dyDescent="0.25">
      <c r="A1" s="49" t="s">
        <v>190</v>
      </c>
      <c r="B1" s="50"/>
      <c r="C1" s="50"/>
      <c r="D1" s="50"/>
      <c r="E1" s="50"/>
      <c r="F1" s="50"/>
      <c r="G1" s="50"/>
      <c r="H1" s="51"/>
    </row>
    <row r="2" spans="1:8" ht="18" customHeight="1" x14ac:dyDescent="0.25">
      <c r="A2" s="52" t="s">
        <v>195</v>
      </c>
      <c r="B2" s="53"/>
      <c r="C2" s="53"/>
      <c r="D2" s="53"/>
      <c r="E2" s="53"/>
      <c r="F2" s="53"/>
      <c r="G2" s="53"/>
      <c r="H2" s="54"/>
    </row>
    <row r="3" spans="1:8" ht="54.75" customHeight="1" x14ac:dyDescent="0.25">
      <c r="A3" s="19" t="s">
        <v>181</v>
      </c>
      <c r="B3" s="20" t="s">
        <v>182</v>
      </c>
      <c r="C3" s="20" t="s">
        <v>183</v>
      </c>
      <c r="D3" s="11" t="s">
        <v>184</v>
      </c>
      <c r="E3" s="12" t="s">
        <v>185</v>
      </c>
      <c r="F3" s="12" t="s">
        <v>186</v>
      </c>
      <c r="G3" s="11" t="s">
        <v>187</v>
      </c>
      <c r="H3" s="18" t="s">
        <v>188</v>
      </c>
    </row>
    <row r="4" spans="1:8" ht="17.25" thickBot="1" x14ac:dyDescent="0.3">
      <c r="A4" s="13">
        <v>1</v>
      </c>
      <c r="B4" s="8" t="s">
        <v>193</v>
      </c>
      <c r="C4" s="9">
        <v>24581197</v>
      </c>
      <c r="D4" s="9">
        <v>443.0025</v>
      </c>
      <c r="E4" s="9">
        <v>76.89</v>
      </c>
      <c r="F4" s="9">
        <v>10</v>
      </c>
      <c r="G4" s="9">
        <v>150</v>
      </c>
      <c r="H4" s="16">
        <f>D4+E4+F4+G4</f>
        <v>679.89250000000004</v>
      </c>
    </row>
    <row r="5" spans="1:8" ht="17.25" thickBot="1" x14ac:dyDescent="0.3">
      <c r="A5" s="13">
        <v>2</v>
      </c>
      <c r="B5" s="8" t="s">
        <v>191</v>
      </c>
      <c r="C5" s="9">
        <v>41904238</v>
      </c>
      <c r="D5" s="9">
        <v>407.60250000000002</v>
      </c>
      <c r="E5" s="9">
        <v>111.28</v>
      </c>
      <c r="F5" s="9">
        <v>0</v>
      </c>
      <c r="G5" s="9">
        <v>150</v>
      </c>
      <c r="H5" s="16">
        <f>D5+E5+F5+G5</f>
        <v>668.88250000000005</v>
      </c>
    </row>
    <row r="6" spans="1:8" ht="15.75" thickBot="1" x14ac:dyDescent="0.3">
      <c r="A6" s="13">
        <v>3</v>
      </c>
      <c r="B6" s="8" t="s">
        <v>192</v>
      </c>
      <c r="C6" s="9">
        <v>24605119</v>
      </c>
      <c r="D6" s="9">
        <v>383.08499999999998</v>
      </c>
      <c r="E6" s="9">
        <v>99</v>
      </c>
      <c r="F6" s="9">
        <v>20</v>
      </c>
      <c r="G6" s="9">
        <v>0</v>
      </c>
      <c r="H6" s="16">
        <f>D6+E6+F6+G6</f>
        <v>502.08499999999998</v>
      </c>
    </row>
    <row r="7" spans="1:8" ht="15.75" thickBot="1" x14ac:dyDescent="0.3">
      <c r="A7" s="14">
        <v>4</v>
      </c>
      <c r="B7" s="30" t="s">
        <v>194</v>
      </c>
      <c r="C7" s="31">
        <v>41928657</v>
      </c>
      <c r="D7" s="31">
        <v>407.60250000000002</v>
      </c>
      <c r="E7" s="31">
        <v>69.56</v>
      </c>
      <c r="F7" s="31">
        <v>10</v>
      </c>
      <c r="G7" s="31">
        <v>0</v>
      </c>
      <c r="H7" s="17">
        <f>D7+E7+F7+G7</f>
        <v>487.16250000000002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4" zoomScale="130" zoomScaleNormal="130" workbookViewId="0">
      <selection activeCell="K46" sqref="K46"/>
    </sheetView>
  </sheetViews>
  <sheetFormatPr baseColWidth="10" defaultRowHeight="15" x14ac:dyDescent="0.25"/>
  <cols>
    <col min="1" max="1" width="3.7109375" customWidth="1"/>
    <col min="2" max="2" width="23.85546875" customWidth="1"/>
    <col min="3" max="4" width="10" customWidth="1"/>
    <col min="5" max="5" width="9" customWidth="1"/>
    <col min="6" max="6" width="9.28515625" customWidth="1"/>
  </cols>
  <sheetData>
    <row r="1" spans="1:16" ht="42" customHeight="1" x14ac:dyDescent="0.25">
      <c r="A1" s="55" t="s">
        <v>252</v>
      </c>
      <c r="B1" s="55"/>
      <c r="C1" s="55"/>
      <c r="D1" s="55"/>
      <c r="E1" s="55"/>
      <c r="F1" s="55"/>
      <c r="G1" s="55"/>
      <c r="H1" s="55"/>
      <c r="K1" s="15"/>
      <c r="L1" s="15"/>
      <c r="M1" s="15"/>
      <c r="N1" s="15"/>
      <c r="O1" s="15"/>
      <c r="P1" s="15"/>
    </row>
    <row r="2" spans="1:16" ht="18" customHeight="1" x14ac:dyDescent="0.25">
      <c r="A2" s="47" t="s">
        <v>251</v>
      </c>
      <c r="B2" s="47"/>
      <c r="C2" s="47"/>
      <c r="D2" s="47"/>
      <c r="E2" s="47"/>
      <c r="F2" s="47"/>
      <c r="G2" s="47"/>
      <c r="H2" s="47"/>
      <c r="K2" s="15"/>
      <c r="L2" s="15"/>
      <c r="M2" s="15"/>
      <c r="N2" s="15"/>
      <c r="O2" s="15"/>
      <c r="P2" s="15"/>
    </row>
    <row r="3" spans="1:16" ht="63.75" customHeight="1" x14ac:dyDescent="0.25">
      <c r="A3" s="20" t="s">
        <v>181</v>
      </c>
      <c r="B3" s="20" t="s">
        <v>182</v>
      </c>
      <c r="C3" s="20" t="s">
        <v>183</v>
      </c>
      <c r="D3" s="11" t="s">
        <v>184</v>
      </c>
      <c r="E3" s="12" t="s">
        <v>185</v>
      </c>
      <c r="F3" s="12" t="s">
        <v>186</v>
      </c>
      <c r="G3" s="11" t="s">
        <v>187</v>
      </c>
      <c r="H3" s="32" t="s">
        <v>188</v>
      </c>
      <c r="K3" s="15"/>
      <c r="L3" s="15"/>
      <c r="M3" s="15"/>
      <c r="N3" s="15"/>
      <c r="O3" s="15"/>
      <c r="P3" s="15"/>
    </row>
    <row r="4" spans="1:16" x14ac:dyDescent="0.25">
      <c r="A4" s="35">
        <v>1</v>
      </c>
      <c r="B4" s="10" t="s">
        <v>238</v>
      </c>
      <c r="C4" s="10">
        <v>41905127</v>
      </c>
      <c r="D4" s="10">
        <v>543.80250000000001</v>
      </c>
      <c r="E4" s="10">
        <v>150</v>
      </c>
      <c r="F4" s="10">
        <v>60</v>
      </c>
      <c r="G4" s="10">
        <v>150</v>
      </c>
      <c r="H4" s="34">
        <f>D4+E4+F4+G4</f>
        <v>903.80250000000001</v>
      </c>
      <c r="K4" s="15"/>
      <c r="L4" s="15"/>
      <c r="M4" s="15"/>
      <c r="N4" s="15"/>
      <c r="O4" s="15"/>
      <c r="P4" s="15"/>
    </row>
    <row r="5" spans="1:16" x14ac:dyDescent="0.25">
      <c r="A5" s="35">
        <v>2</v>
      </c>
      <c r="B5" s="10" t="s">
        <v>235</v>
      </c>
      <c r="C5" s="10">
        <v>30399171</v>
      </c>
      <c r="D5" s="10">
        <v>477.27</v>
      </c>
      <c r="E5" s="10">
        <v>150</v>
      </c>
      <c r="F5" s="10">
        <v>5</v>
      </c>
      <c r="G5" s="10">
        <v>150</v>
      </c>
      <c r="H5" s="34">
        <f>D5+E5+F5+G5</f>
        <v>782.27</v>
      </c>
      <c r="K5" s="15"/>
      <c r="L5" s="15"/>
      <c r="M5" s="15"/>
      <c r="N5" s="15"/>
      <c r="O5" s="15"/>
      <c r="P5" s="15"/>
    </row>
    <row r="6" spans="1:16" x14ac:dyDescent="0.25">
      <c r="A6" s="35">
        <v>3</v>
      </c>
      <c r="B6" s="10" t="s">
        <v>236</v>
      </c>
      <c r="C6" s="10">
        <v>18497346</v>
      </c>
      <c r="D6" s="10">
        <v>464.30250000000001</v>
      </c>
      <c r="E6" s="10">
        <v>150</v>
      </c>
      <c r="F6" s="10">
        <v>20</v>
      </c>
      <c r="G6" s="10">
        <v>112.5</v>
      </c>
      <c r="H6" s="34">
        <f>D6+E6+F6+G6</f>
        <v>746.80250000000001</v>
      </c>
      <c r="K6" s="15"/>
      <c r="L6" s="15"/>
      <c r="M6" s="15"/>
      <c r="N6" s="15"/>
      <c r="O6" s="15"/>
      <c r="P6" s="15"/>
    </row>
    <row r="7" spans="1:16" x14ac:dyDescent="0.25">
      <c r="A7" s="35">
        <v>4</v>
      </c>
      <c r="B7" s="10" t="s">
        <v>240</v>
      </c>
      <c r="C7" s="10">
        <v>4525745</v>
      </c>
      <c r="D7" s="10">
        <v>470.22</v>
      </c>
      <c r="E7" s="10">
        <v>121.78</v>
      </c>
      <c r="F7" s="10">
        <v>30</v>
      </c>
      <c r="G7" s="10">
        <v>112.5</v>
      </c>
      <c r="H7" s="34">
        <f>D7+E7+F7+G7</f>
        <v>734.5</v>
      </c>
      <c r="K7" s="15"/>
      <c r="L7" s="15"/>
      <c r="M7" s="15"/>
      <c r="N7" s="15"/>
      <c r="O7" s="15"/>
      <c r="P7" s="15"/>
    </row>
    <row r="8" spans="1:16" ht="18" x14ac:dyDescent="0.25">
      <c r="A8" s="35">
        <v>5</v>
      </c>
      <c r="B8" s="10" t="s">
        <v>246</v>
      </c>
      <c r="C8" s="10">
        <v>9736169</v>
      </c>
      <c r="D8" s="10">
        <v>501.23250000000002</v>
      </c>
      <c r="E8" s="10">
        <v>72.78</v>
      </c>
      <c r="F8" s="10">
        <v>0</v>
      </c>
      <c r="G8" s="10">
        <v>150</v>
      </c>
      <c r="H8" s="34">
        <f>D8+E8+F8+G8</f>
        <v>724.01250000000005</v>
      </c>
      <c r="K8" s="15"/>
      <c r="L8" s="15"/>
      <c r="M8" s="15"/>
      <c r="N8" s="15"/>
      <c r="O8" s="15"/>
      <c r="P8" s="15"/>
    </row>
    <row r="9" spans="1:16" x14ac:dyDescent="0.25">
      <c r="A9" s="35">
        <v>6</v>
      </c>
      <c r="B9" s="10" t="s">
        <v>233</v>
      </c>
      <c r="C9" s="10">
        <v>94389750</v>
      </c>
      <c r="D9" s="10">
        <v>513.36</v>
      </c>
      <c r="E9" s="10">
        <v>134.66999999999999</v>
      </c>
      <c r="F9" s="10">
        <v>0</v>
      </c>
      <c r="G9" s="10">
        <v>75</v>
      </c>
      <c r="H9" s="34">
        <f>D9+E9+F9+G9</f>
        <v>723.03</v>
      </c>
      <c r="K9" s="15"/>
      <c r="L9" s="15"/>
      <c r="M9" s="15"/>
      <c r="N9" s="15"/>
      <c r="O9" s="15"/>
      <c r="P9" s="15"/>
    </row>
    <row r="10" spans="1:16" ht="18" x14ac:dyDescent="0.25">
      <c r="A10" s="35">
        <v>7</v>
      </c>
      <c r="B10" s="10" t="s">
        <v>239</v>
      </c>
      <c r="C10" s="10">
        <v>18389987</v>
      </c>
      <c r="D10" s="10">
        <v>446.53500000000003</v>
      </c>
      <c r="E10" s="10">
        <v>135.72</v>
      </c>
      <c r="F10" s="10">
        <v>20</v>
      </c>
      <c r="G10" s="10">
        <v>112.5</v>
      </c>
      <c r="H10" s="34">
        <f>D10+E10+F10+G10</f>
        <v>714.755</v>
      </c>
      <c r="K10" s="15"/>
      <c r="L10" s="15"/>
      <c r="M10" s="15"/>
      <c r="N10" s="15"/>
      <c r="O10" s="15"/>
      <c r="P10" s="15"/>
    </row>
    <row r="11" spans="1:16" ht="18" x14ac:dyDescent="0.25">
      <c r="A11" s="35">
        <v>8</v>
      </c>
      <c r="B11" s="10" t="s">
        <v>215</v>
      </c>
      <c r="C11" s="10">
        <v>41933087</v>
      </c>
      <c r="D11" s="10">
        <v>440.61750000000001</v>
      </c>
      <c r="E11" s="10">
        <v>84.06</v>
      </c>
      <c r="F11" s="10">
        <v>40</v>
      </c>
      <c r="G11" s="10">
        <v>150</v>
      </c>
      <c r="H11" s="34">
        <f>D11+E11+F11+G11</f>
        <v>714.67750000000001</v>
      </c>
      <c r="K11" s="15"/>
      <c r="L11" s="15"/>
      <c r="M11" s="15"/>
      <c r="N11" s="15"/>
      <c r="O11" s="15"/>
      <c r="P11" s="15"/>
    </row>
    <row r="12" spans="1:16" ht="18" x14ac:dyDescent="0.25">
      <c r="A12" s="35">
        <v>9</v>
      </c>
      <c r="B12" s="10" t="s">
        <v>228</v>
      </c>
      <c r="C12" s="10">
        <v>9732253</v>
      </c>
      <c r="D12" s="10">
        <v>537.88499999999999</v>
      </c>
      <c r="E12" s="10">
        <v>146.22</v>
      </c>
      <c r="F12" s="10">
        <v>30</v>
      </c>
      <c r="G12" s="10">
        <v>0</v>
      </c>
      <c r="H12" s="34">
        <f>D12+E12+F12+G12</f>
        <v>714.10500000000002</v>
      </c>
      <c r="K12" s="15"/>
      <c r="L12" s="15"/>
      <c r="M12" s="15"/>
      <c r="N12" s="15"/>
      <c r="O12" s="15"/>
      <c r="P12" s="15"/>
    </row>
    <row r="13" spans="1:16" ht="18" x14ac:dyDescent="0.25">
      <c r="A13" s="35">
        <v>10</v>
      </c>
      <c r="B13" s="10" t="s">
        <v>250</v>
      </c>
      <c r="C13" s="10">
        <v>24604171</v>
      </c>
      <c r="D13" s="10">
        <v>440.33249999999998</v>
      </c>
      <c r="E13" s="10">
        <v>122.22</v>
      </c>
      <c r="F13" s="10">
        <v>0</v>
      </c>
      <c r="G13" s="10">
        <v>150</v>
      </c>
      <c r="H13" s="34">
        <f>D13+E13+F13+G13</f>
        <v>712.55250000000001</v>
      </c>
      <c r="K13" s="15"/>
      <c r="L13" s="15"/>
      <c r="M13" s="15"/>
      <c r="N13" s="15"/>
      <c r="O13" s="15"/>
      <c r="P13" s="15"/>
    </row>
    <row r="14" spans="1:16" ht="18" x14ac:dyDescent="0.25">
      <c r="A14" s="35">
        <v>11</v>
      </c>
      <c r="B14" s="10" t="s">
        <v>218</v>
      </c>
      <c r="C14" s="10">
        <v>25023111</v>
      </c>
      <c r="D14" s="10">
        <v>379.15499999999997</v>
      </c>
      <c r="E14" s="10">
        <v>134.33000000000001</v>
      </c>
      <c r="F14" s="10">
        <v>30</v>
      </c>
      <c r="G14" s="10">
        <v>150</v>
      </c>
      <c r="H14" s="34">
        <f>D14+E14+F14+G14</f>
        <v>693.48500000000001</v>
      </c>
      <c r="K14" s="15"/>
      <c r="L14" s="15"/>
      <c r="M14" s="15"/>
      <c r="N14" s="15"/>
      <c r="O14" s="15"/>
      <c r="P14" s="15"/>
    </row>
    <row r="15" spans="1:16" ht="18" x14ac:dyDescent="0.25">
      <c r="A15" s="35">
        <v>12</v>
      </c>
      <c r="B15" s="10" t="s">
        <v>231</v>
      </c>
      <c r="C15" s="10">
        <v>41894044</v>
      </c>
      <c r="D15" s="10">
        <v>373.23750000000001</v>
      </c>
      <c r="E15" s="10">
        <v>150</v>
      </c>
      <c r="F15" s="10">
        <v>50</v>
      </c>
      <c r="G15" s="10">
        <v>112.5</v>
      </c>
      <c r="H15" s="34">
        <f>D15+E15+F15+G15</f>
        <v>685.73749999999995</v>
      </c>
      <c r="K15" s="15"/>
      <c r="L15" s="15"/>
      <c r="M15" s="15"/>
      <c r="N15" s="15"/>
      <c r="O15" s="15"/>
      <c r="P15" s="15"/>
    </row>
    <row r="16" spans="1:16" ht="18" x14ac:dyDescent="0.25">
      <c r="A16" s="35">
        <v>13</v>
      </c>
      <c r="B16" s="10" t="s">
        <v>234</v>
      </c>
      <c r="C16" s="10">
        <v>18390992</v>
      </c>
      <c r="D16" s="10">
        <v>367.3125</v>
      </c>
      <c r="E16" s="10">
        <v>147.56</v>
      </c>
      <c r="F16" s="10">
        <v>15</v>
      </c>
      <c r="G16" s="10">
        <v>150</v>
      </c>
      <c r="H16" s="34">
        <f>D16+E16+F16+G16</f>
        <v>679.87249999999995</v>
      </c>
      <c r="K16" s="15"/>
      <c r="L16" s="15"/>
      <c r="M16" s="15"/>
      <c r="N16" s="15"/>
      <c r="O16" s="15"/>
      <c r="P16" s="15"/>
    </row>
    <row r="17" spans="1:16" ht="18" x14ac:dyDescent="0.25">
      <c r="A17" s="35">
        <v>14</v>
      </c>
      <c r="B17" s="10" t="s">
        <v>204</v>
      </c>
      <c r="C17" s="10">
        <v>94461773</v>
      </c>
      <c r="D17" s="10">
        <v>373.23750000000001</v>
      </c>
      <c r="E17" s="10">
        <v>138.44</v>
      </c>
      <c r="F17" s="10">
        <v>15</v>
      </c>
      <c r="G17" s="10">
        <v>150</v>
      </c>
      <c r="H17" s="34">
        <f>D17+E17+F17+G17</f>
        <v>676.67750000000001</v>
      </c>
      <c r="K17" s="15"/>
      <c r="L17" s="15"/>
      <c r="M17" s="15"/>
      <c r="N17" s="15"/>
      <c r="O17" s="15"/>
      <c r="P17" s="15"/>
    </row>
    <row r="18" spans="1:16" ht="18" x14ac:dyDescent="0.25">
      <c r="A18" s="35">
        <v>15</v>
      </c>
      <c r="B18" s="10" t="s">
        <v>226</v>
      </c>
      <c r="C18" s="10">
        <v>89001215</v>
      </c>
      <c r="D18" s="10">
        <v>385.64249999999998</v>
      </c>
      <c r="E18" s="10">
        <v>126.83</v>
      </c>
      <c r="F18" s="10">
        <v>0</v>
      </c>
      <c r="G18" s="10">
        <v>150</v>
      </c>
      <c r="H18" s="34">
        <f>D18+E18+F18+G18</f>
        <v>662.47249999999997</v>
      </c>
      <c r="K18" s="15"/>
      <c r="L18" s="15"/>
      <c r="M18" s="15"/>
      <c r="N18" s="15"/>
      <c r="O18" s="15"/>
      <c r="P18" s="15"/>
    </row>
    <row r="19" spans="1:16" ht="18" x14ac:dyDescent="0.25">
      <c r="A19" s="35">
        <v>16</v>
      </c>
      <c r="B19" s="10" t="s">
        <v>207</v>
      </c>
      <c r="C19" s="10">
        <v>79112532</v>
      </c>
      <c r="D19" s="10">
        <v>354.90750000000003</v>
      </c>
      <c r="E19" s="10">
        <v>150</v>
      </c>
      <c r="F19" s="10">
        <v>0</v>
      </c>
      <c r="G19" s="10">
        <v>150</v>
      </c>
      <c r="H19" s="34">
        <f>D19+E19+F19+G19</f>
        <v>654.90750000000003</v>
      </c>
      <c r="K19" s="15"/>
      <c r="L19" s="15"/>
      <c r="M19" s="15"/>
      <c r="N19" s="15"/>
      <c r="O19" s="15"/>
      <c r="P19" s="15"/>
    </row>
    <row r="20" spans="1:16" ht="18" x14ac:dyDescent="0.25">
      <c r="A20" s="35">
        <v>17</v>
      </c>
      <c r="B20" s="10" t="s">
        <v>203</v>
      </c>
      <c r="C20" s="10">
        <v>24606236</v>
      </c>
      <c r="D20" s="10">
        <v>422.01</v>
      </c>
      <c r="E20" s="10">
        <v>46.17</v>
      </c>
      <c r="F20" s="10">
        <v>10</v>
      </c>
      <c r="G20" s="10">
        <v>150</v>
      </c>
      <c r="H20" s="34">
        <f>SUM(D20:G20)</f>
        <v>628.18000000000006</v>
      </c>
      <c r="K20" s="15"/>
      <c r="L20" s="15"/>
      <c r="M20" s="15"/>
      <c r="N20" s="15"/>
      <c r="O20" s="15"/>
      <c r="P20" s="15"/>
    </row>
    <row r="21" spans="1:16" ht="18" x14ac:dyDescent="0.25">
      <c r="A21" s="35">
        <v>18</v>
      </c>
      <c r="B21" s="10" t="s">
        <v>229</v>
      </c>
      <c r="C21" s="10">
        <v>29818959</v>
      </c>
      <c r="D21" s="10">
        <v>422.28750000000002</v>
      </c>
      <c r="E21" s="10">
        <v>126.33</v>
      </c>
      <c r="F21" s="10">
        <v>70</v>
      </c>
      <c r="G21" s="10">
        <v>0</v>
      </c>
      <c r="H21" s="34">
        <f>D21+E21+F21+G21</f>
        <v>618.61750000000006</v>
      </c>
      <c r="K21" s="15"/>
      <c r="L21" s="15"/>
      <c r="M21" s="15"/>
      <c r="N21" s="15"/>
      <c r="O21" s="15"/>
      <c r="P21" s="15"/>
    </row>
    <row r="22" spans="1:16" ht="18" x14ac:dyDescent="0.25">
      <c r="A22" s="35">
        <v>19</v>
      </c>
      <c r="B22" s="10" t="s">
        <v>245</v>
      </c>
      <c r="C22" s="10">
        <v>24988543</v>
      </c>
      <c r="D22" s="10">
        <v>367.3125</v>
      </c>
      <c r="E22" s="10">
        <v>72.44</v>
      </c>
      <c r="F22" s="10">
        <v>60</v>
      </c>
      <c r="G22" s="10">
        <v>112.5</v>
      </c>
      <c r="H22" s="34">
        <f>D22+E22+F22+G22</f>
        <v>612.25250000000005</v>
      </c>
      <c r="K22" s="15"/>
      <c r="L22" s="15"/>
      <c r="M22" s="15"/>
      <c r="N22" s="15"/>
      <c r="O22" s="15"/>
      <c r="P22" s="15"/>
    </row>
    <row r="23" spans="1:16" ht="18" x14ac:dyDescent="0.25">
      <c r="A23" s="35">
        <v>20</v>
      </c>
      <c r="B23" s="10" t="s">
        <v>211</v>
      </c>
      <c r="C23" s="10">
        <v>1094899144</v>
      </c>
      <c r="D23" s="10">
        <v>415.8075</v>
      </c>
      <c r="E23" s="10">
        <v>37.17</v>
      </c>
      <c r="F23" s="10">
        <v>40</v>
      </c>
      <c r="G23" s="10">
        <v>112.5</v>
      </c>
      <c r="H23" s="34">
        <f>D23+E23+F23+G23</f>
        <v>605.47749999999996</v>
      </c>
      <c r="K23" s="15"/>
      <c r="L23" s="15"/>
      <c r="M23" s="15"/>
      <c r="N23" s="15"/>
      <c r="O23" s="15"/>
      <c r="P23" s="15"/>
    </row>
    <row r="24" spans="1:16" ht="18" x14ac:dyDescent="0.25">
      <c r="A24" s="35">
        <v>21</v>
      </c>
      <c r="B24" s="10" t="s">
        <v>232</v>
      </c>
      <c r="C24" s="10">
        <v>18495148</v>
      </c>
      <c r="D24" s="10">
        <v>361.11</v>
      </c>
      <c r="E24" s="10">
        <v>18.72</v>
      </c>
      <c r="F24" s="10">
        <v>70</v>
      </c>
      <c r="G24" s="10">
        <v>150</v>
      </c>
      <c r="H24" s="34">
        <f>D24+E24+F24+G24</f>
        <v>599.83000000000004</v>
      </c>
      <c r="K24" s="15"/>
      <c r="L24" s="15"/>
      <c r="M24" s="15"/>
      <c r="N24" s="15"/>
      <c r="O24" s="15"/>
      <c r="P24" s="15"/>
    </row>
    <row r="25" spans="1:16" x14ac:dyDescent="0.25">
      <c r="A25" s="35">
        <v>22</v>
      </c>
      <c r="B25" s="10" t="s">
        <v>212</v>
      </c>
      <c r="C25" s="10">
        <v>1094899403</v>
      </c>
      <c r="D25" s="10">
        <v>379.4325</v>
      </c>
      <c r="E25" s="10">
        <v>39</v>
      </c>
      <c r="F25" s="10">
        <v>20</v>
      </c>
      <c r="G25" s="10">
        <v>150</v>
      </c>
      <c r="H25" s="34">
        <f>D25+E25+F25+G25</f>
        <v>588.4325</v>
      </c>
      <c r="K25" s="15"/>
      <c r="L25" s="15"/>
      <c r="M25" s="15"/>
      <c r="N25" s="15"/>
      <c r="O25" s="15"/>
      <c r="P25" s="15"/>
    </row>
    <row r="26" spans="1:16" ht="18" x14ac:dyDescent="0.25">
      <c r="A26" s="35">
        <v>23</v>
      </c>
      <c r="B26" s="10" t="s">
        <v>247</v>
      </c>
      <c r="C26" s="10">
        <v>41927028</v>
      </c>
      <c r="D26" s="10">
        <v>385.64249999999998</v>
      </c>
      <c r="E26" s="10">
        <v>32.56</v>
      </c>
      <c r="F26" s="10">
        <v>10</v>
      </c>
      <c r="G26" s="10">
        <v>150</v>
      </c>
      <c r="H26" s="34">
        <f>D26+E26+F26+G26</f>
        <v>578.20249999999999</v>
      </c>
      <c r="K26" s="15"/>
      <c r="L26" s="15"/>
      <c r="M26" s="15"/>
      <c r="N26" s="15"/>
      <c r="O26" s="15"/>
      <c r="P26" s="15"/>
    </row>
    <row r="27" spans="1:16" ht="18" x14ac:dyDescent="0.25">
      <c r="A27" s="35">
        <v>24</v>
      </c>
      <c r="B27" s="10" t="s">
        <v>227</v>
      </c>
      <c r="C27" s="10">
        <v>30739580</v>
      </c>
      <c r="D27" s="10">
        <v>397.48500000000001</v>
      </c>
      <c r="E27" s="10">
        <v>60.94</v>
      </c>
      <c r="F27" s="10">
        <v>5</v>
      </c>
      <c r="G27" s="10">
        <v>112.5</v>
      </c>
      <c r="H27" s="34">
        <f>D27+E27+F27+G27</f>
        <v>575.92499999999995</v>
      </c>
      <c r="K27" s="15"/>
      <c r="L27" s="15"/>
      <c r="M27" s="15"/>
      <c r="N27" s="15"/>
      <c r="O27" s="15"/>
      <c r="P27" s="15"/>
    </row>
    <row r="28" spans="1:16" ht="18" x14ac:dyDescent="0.25">
      <c r="A28" s="35">
        <v>25</v>
      </c>
      <c r="B28" s="10" t="s">
        <v>249</v>
      </c>
      <c r="C28" s="10">
        <v>41917378</v>
      </c>
      <c r="D28" s="10">
        <v>391.27499999999998</v>
      </c>
      <c r="E28" s="10">
        <v>126.33</v>
      </c>
      <c r="F28" s="10">
        <v>20</v>
      </c>
      <c r="G28" s="10">
        <v>37.5</v>
      </c>
      <c r="H28" s="34">
        <f>D28+E28+F28+G28</f>
        <v>575.10500000000002</v>
      </c>
      <c r="K28" s="15"/>
      <c r="L28" s="15"/>
      <c r="M28" s="15"/>
      <c r="N28" s="15"/>
      <c r="O28" s="15"/>
      <c r="P28" s="15"/>
    </row>
    <row r="29" spans="1:16" ht="18" x14ac:dyDescent="0.25">
      <c r="A29" s="35">
        <v>26</v>
      </c>
      <c r="B29" s="10" t="s">
        <v>220</v>
      </c>
      <c r="C29" s="10">
        <v>18401575</v>
      </c>
      <c r="D29" s="10">
        <v>471.06</v>
      </c>
      <c r="E29" s="10">
        <v>60.5</v>
      </c>
      <c r="F29" s="10">
        <v>40</v>
      </c>
      <c r="G29" s="10">
        <v>0</v>
      </c>
      <c r="H29" s="34">
        <f>D29+E29+F29+G29</f>
        <v>571.55999999999995</v>
      </c>
      <c r="K29" s="15"/>
      <c r="L29" s="15"/>
      <c r="M29" s="15"/>
      <c r="N29" s="15"/>
      <c r="O29" s="15"/>
      <c r="P29" s="15"/>
    </row>
    <row r="30" spans="1:16" ht="18" x14ac:dyDescent="0.25">
      <c r="A30" s="35">
        <v>27</v>
      </c>
      <c r="B30" s="10" t="s">
        <v>213</v>
      </c>
      <c r="C30" s="10">
        <v>41915393</v>
      </c>
      <c r="D30" s="10">
        <v>421.73250000000002</v>
      </c>
      <c r="E30" s="10">
        <v>36.61</v>
      </c>
      <c r="F30" s="10">
        <v>35</v>
      </c>
      <c r="G30" s="10">
        <v>75</v>
      </c>
      <c r="H30" s="34">
        <f>D30+E30+F30+G30</f>
        <v>568.34249999999997</v>
      </c>
      <c r="K30" s="15"/>
      <c r="L30" s="15"/>
      <c r="M30" s="15"/>
      <c r="N30" s="15"/>
      <c r="O30" s="15"/>
      <c r="P30" s="15"/>
    </row>
    <row r="31" spans="1:16" x14ac:dyDescent="0.25">
      <c r="A31" s="35">
        <v>28</v>
      </c>
      <c r="B31" s="10" t="s">
        <v>237</v>
      </c>
      <c r="C31" s="10">
        <v>41950121</v>
      </c>
      <c r="D31" s="10">
        <v>367.3125</v>
      </c>
      <c r="E31" s="10">
        <v>28.22</v>
      </c>
      <c r="F31" s="10">
        <v>0</v>
      </c>
      <c r="G31" s="10">
        <v>150</v>
      </c>
      <c r="H31" s="34">
        <f>D31+E31+F31+G31</f>
        <v>545.53250000000003</v>
      </c>
      <c r="K31" s="15"/>
      <c r="L31" s="15"/>
      <c r="M31" s="15"/>
      <c r="N31" s="15"/>
      <c r="O31" s="15"/>
      <c r="P31" s="15"/>
    </row>
    <row r="32" spans="1:16" ht="18" x14ac:dyDescent="0.25">
      <c r="A32" s="35">
        <v>29</v>
      </c>
      <c r="B32" s="10" t="s">
        <v>241</v>
      </c>
      <c r="C32" s="10">
        <v>79209423</v>
      </c>
      <c r="D32" s="10">
        <v>348.99</v>
      </c>
      <c r="E32" s="10">
        <v>31.17</v>
      </c>
      <c r="F32" s="10">
        <v>15</v>
      </c>
      <c r="G32" s="10">
        <v>150</v>
      </c>
      <c r="H32" s="34">
        <f>D32+E32+F32+G32</f>
        <v>545.16000000000008</v>
      </c>
      <c r="K32" s="15"/>
      <c r="L32" s="15"/>
      <c r="M32" s="15"/>
      <c r="N32" s="15"/>
      <c r="O32" s="15"/>
      <c r="P32" s="15"/>
    </row>
    <row r="33" spans="1:16" ht="18" x14ac:dyDescent="0.25">
      <c r="A33" s="35">
        <v>30</v>
      </c>
      <c r="B33" s="10" t="s">
        <v>225</v>
      </c>
      <c r="C33" s="10">
        <v>41945945</v>
      </c>
      <c r="D33" s="10">
        <v>379.15499999999997</v>
      </c>
      <c r="E33" s="10">
        <v>142.44</v>
      </c>
      <c r="F33" s="10">
        <v>0</v>
      </c>
      <c r="G33" s="10">
        <v>0</v>
      </c>
      <c r="H33" s="34">
        <f>D33+E33+F33+G33</f>
        <v>521.59500000000003</v>
      </c>
      <c r="K33" s="15"/>
      <c r="L33" s="15"/>
      <c r="M33" s="15"/>
      <c r="N33" s="15"/>
      <c r="O33" s="15"/>
      <c r="P33" s="15"/>
    </row>
    <row r="34" spans="1:16" ht="18" x14ac:dyDescent="0.25">
      <c r="A34" s="35">
        <v>31</v>
      </c>
      <c r="B34" s="10" t="s">
        <v>205</v>
      </c>
      <c r="C34" s="10">
        <v>19493310</v>
      </c>
      <c r="D34" s="10">
        <v>373.23750000000001</v>
      </c>
      <c r="E34" s="10">
        <v>26.22</v>
      </c>
      <c r="F34" s="10">
        <v>0</v>
      </c>
      <c r="G34" s="10">
        <v>112.5</v>
      </c>
      <c r="H34" s="34">
        <f>D34+E34+F34+G34</f>
        <v>511.95749999999998</v>
      </c>
      <c r="K34" s="15"/>
      <c r="L34" s="15"/>
      <c r="M34" s="15"/>
      <c r="N34" s="15"/>
      <c r="O34" s="15"/>
      <c r="P34" s="15"/>
    </row>
    <row r="35" spans="1:16" ht="18" x14ac:dyDescent="0.25">
      <c r="A35" s="35">
        <v>32</v>
      </c>
      <c r="B35" s="10" t="s">
        <v>219</v>
      </c>
      <c r="C35" s="10">
        <v>24576365</v>
      </c>
      <c r="D35" s="10">
        <v>330.66</v>
      </c>
      <c r="E35" s="10">
        <v>150</v>
      </c>
      <c r="F35" s="10">
        <v>30</v>
      </c>
      <c r="G35" s="10">
        <v>0</v>
      </c>
      <c r="H35" s="34">
        <f>D35+E35+F35+G35</f>
        <v>510.66</v>
      </c>
      <c r="K35" s="15"/>
      <c r="L35" s="15"/>
      <c r="M35" s="15"/>
      <c r="N35" s="15"/>
      <c r="O35" s="15"/>
      <c r="P35" s="15"/>
    </row>
    <row r="36" spans="1:16" ht="18" x14ac:dyDescent="0.25">
      <c r="A36" s="35">
        <v>33</v>
      </c>
      <c r="B36" s="10" t="s">
        <v>216</v>
      </c>
      <c r="C36" s="10">
        <v>9725572</v>
      </c>
      <c r="D36" s="10">
        <v>397.48500000000001</v>
      </c>
      <c r="E36" s="10">
        <v>84.33</v>
      </c>
      <c r="F36" s="10">
        <v>25</v>
      </c>
      <c r="G36" s="10">
        <v>0</v>
      </c>
      <c r="H36" s="34">
        <f>D36+E36+F36+G36</f>
        <v>506.815</v>
      </c>
      <c r="K36" s="15"/>
      <c r="L36" s="15"/>
      <c r="M36" s="15"/>
      <c r="N36" s="15"/>
      <c r="O36" s="15"/>
      <c r="P36" s="15"/>
    </row>
    <row r="37" spans="1:16" ht="18" x14ac:dyDescent="0.25">
      <c r="A37" s="35">
        <v>34</v>
      </c>
      <c r="B37" s="10" t="s">
        <v>244</v>
      </c>
      <c r="C37" s="10">
        <v>79949448</v>
      </c>
      <c r="D37" s="10">
        <v>452.17500000000001</v>
      </c>
      <c r="E37" s="10">
        <v>41.5</v>
      </c>
      <c r="F37" s="10">
        <v>10</v>
      </c>
      <c r="G37" s="10">
        <v>0</v>
      </c>
      <c r="H37" s="34">
        <f>D37+E37+F37+G37</f>
        <v>503.67500000000001</v>
      </c>
      <c r="K37" s="15"/>
      <c r="L37" s="15"/>
      <c r="M37" s="15"/>
      <c r="N37" s="15"/>
      <c r="O37" s="15"/>
      <c r="P37" s="15"/>
    </row>
    <row r="38" spans="1:16" ht="18" x14ac:dyDescent="0.25">
      <c r="A38" s="35">
        <v>35</v>
      </c>
      <c r="B38" s="10" t="s">
        <v>210</v>
      </c>
      <c r="C38" s="10">
        <v>41957288</v>
      </c>
      <c r="D38" s="10">
        <v>354.90750000000003</v>
      </c>
      <c r="E38" s="10">
        <v>121.5</v>
      </c>
      <c r="F38" s="10">
        <v>20</v>
      </c>
      <c r="G38" s="10">
        <v>0</v>
      </c>
      <c r="H38" s="34">
        <f>D38+E38+F38+G38</f>
        <v>496.40750000000003</v>
      </c>
      <c r="K38" s="15"/>
      <c r="L38" s="15"/>
      <c r="M38" s="15"/>
      <c r="N38" s="15"/>
      <c r="O38" s="15"/>
      <c r="P38" s="15"/>
    </row>
    <row r="39" spans="1:16" ht="18" x14ac:dyDescent="0.25">
      <c r="A39" s="35">
        <v>36</v>
      </c>
      <c r="B39" s="10" t="s">
        <v>217</v>
      </c>
      <c r="C39" s="10">
        <v>24496814</v>
      </c>
      <c r="D39" s="10">
        <v>397.76249999999999</v>
      </c>
      <c r="E39" s="10">
        <v>70.89</v>
      </c>
      <c r="F39" s="10">
        <v>20</v>
      </c>
      <c r="G39" s="10">
        <v>0</v>
      </c>
      <c r="H39" s="34">
        <f>D39+E39+F39+G39</f>
        <v>488.65249999999997</v>
      </c>
      <c r="K39" s="15"/>
      <c r="L39" s="15"/>
      <c r="M39" s="15"/>
      <c r="N39" s="15"/>
      <c r="O39" s="15"/>
      <c r="P39" s="15"/>
    </row>
    <row r="40" spans="1:16" x14ac:dyDescent="0.25">
      <c r="A40" s="35">
        <v>37</v>
      </c>
      <c r="B40" s="10" t="s">
        <v>222</v>
      </c>
      <c r="C40" s="10">
        <v>9774751</v>
      </c>
      <c r="D40" s="10">
        <v>354.90750000000003</v>
      </c>
      <c r="E40" s="10">
        <v>0.06</v>
      </c>
      <c r="F40" s="10">
        <v>20</v>
      </c>
      <c r="G40" s="10">
        <v>112.5</v>
      </c>
      <c r="H40" s="34">
        <f>D40+E40+F40+G40</f>
        <v>487.46750000000003</v>
      </c>
      <c r="K40" s="15"/>
      <c r="L40" s="15"/>
      <c r="M40" s="15"/>
      <c r="N40" s="15"/>
      <c r="O40" s="15"/>
      <c r="P40" s="15"/>
    </row>
    <row r="41" spans="1:16" ht="18" x14ac:dyDescent="0.25">
      <c r="A41" s="35">
        <v>38</v>
      </c>
      <c r="B41" s="10" t="s">
        <v>243</v>
      </c>
      <c r="C41" s="10">
        <v>1094901226</v>
      </c>
      <c r="D41" s="10">
        <v>342.78</v>
      </c>
      <c r="E41" s="10">
        <v>4.9400000000000004</v>
      </c>
      <c r="F41" s="10">
        <v>20</v>
      </c>
      <c r="G41" s="10">
        <v>112.5</v>
      </c>
      <c r="H41" s="34">
        <f>D41+E41+F41+G41</f>
        <v>480.21999999999997</v>
      </c>
      <c r="K41" s="15"/>
      <c r="L41" s="15"/>
      <c r="M41" s="15"/>
      <c r="N41" s="15"/>
      <c r="O41" s="15"/>
      <c r="P41" s="15"/>
    </row>
    <row r="42" spans="1:16" ht="18" x14ac:dyDescent="0.25">
      <c r="A42" s="35">
        <v>39</v>
      </c>
      <c r="B42" s="10" t="s">
        <v>248</v>
      </c>
      <c r="C42" s="10">
        <v>33818229</v>
      </c>
      <c r="D42" s="10">
        <v>355.1925</v>
      </c>
      <c r="E42" s="10">
        <v>87.56</v>
      </c>
      <c r="F42" s="10">
        <v>10</v>
      </c>
      <c r="G42" s="10">
        <v>0</v>
      </c>
      <c r="H42" s="34">
        <f>D42+E42+F42+G42</f>
        <v>452.7525</v>
      </c>
      <c r="K42" s="15"/>
      <c r="L42" s="15"/>
      <c r="M42" s="15"/>
      <c r="N42" s="15"/>
      <c r="O42" s="15"/>
      <c r="P42" s="15"/>
    </row>
    <row r="43" spans="1:16" x14ac:dyDescent="0.25">
      <c r="A43" s="35">
        <v>40</v>
      </c>
      <c r="B43" s="10" t="s">
        <v>230</v>
      </c>
      <c r="C43" s="10">
        <v>41871938</v>
      </c>
      <c r="D43" s="10">
        <v>330.66</v>
      </c>
      <c r="E43" s="10">
        <v>94.28</v>
      </c>
      <c r="F43" s="10">
        <v>15</v>
      </c>
      <c r="G43" s="10">
        <v>0</v>
      </c>
      <c r="H43" s="34">
        <f>D43+E43+F43+G43</f>
        <v>439.94000000000005</v>
      </c>
      <c r="K43" s="15"/>
      <c r="L43" s="15"/>
      <c r="M43" s="15"/>
      <c r="N43" s="15"/>
      <c r="O43" s="15"/>
      <c r="P43" s="15"/>
    </row>
    <row r="44" spans="1:16" x14ac:dyDescent="0.25">
      <c r="A44" s="35">
        <v>41</v>
      </c>
      <c r="B44" s="10" t="s">
        <v>208</v>
      </c>
      <c r="C44" s="10">
        <v>18391746</v>
      </c>
      <c r="D44" s="10">
        <v>397.76249999999999</v>
      </c>
      <c r="E44" s="10">
        <v>20.72</v>
      </c>
      <c r="F44" s="10">
        <v>20</v>
      </c>
      <c r="G44" s="10">
        <v>0</v>
      </c>
      <c r="H44" s="34">
        <f>D44+E44+F44+G44</f>
        <v>438.48249999999996</v>
      </c>
      <c r="K44" s="15"/>
      <c r="L44" s="15"/>
      <c r="M44" s="15"/>
      <c r="N44" s="15"/>
      <c r="O44" s="15"/>
      <c r="P44" s="15"/>
    </row>
    <row r="45" spans="1:16" ht="18" x14ac:dyDescent="0.25">
      <c r="A45" s="35">
        <v>42</v>
      </c>
      <c r="B45" s="10" t="s">
        <v>206</v>
      </c>
      <c r="C45" s="10">
        <v>1094907227</v>
      </c>
      <c r="D45" s="10">
        <v>415.8075</v>
      </c>
      <c r="E45" s="10">
        <v>14</v>
      </c>
      <c r="F45" s="10">
        <v>0</v>
      </c>
      <c r="G45" s="10">
        <v>0</v>
      </c>
      <c r="H45" s="34">
        <f>D45+E45+F45+G45</f>
        <v>429.8075</v>
      </c>
      <c r="K45" s="15"/>
      <c r="L45" s="15"/>
      <c r="M45" s="15"/>
      <c r="N45" s="15"/>
      <c r="O45" s="15"/>
      <c r="P45" s="15"/>
    </row>
    <row r="46" spans="1:16" ht="18" x14ac:dyDescent="0.25">
      <c r="A46" s="35">
        <v>43</v>
      </c>
      <c r="B46" s="10" t="s">
        <v>223</v>
      </c>
      <c r="C46" s="10">
        <v>33817351</v>
      </c>
      <c r="D46" s="10">
        <v>409.60500000000002</v>
      </c>
      <c r="E46" s="10">
        <v>13.17</v>
      </c>
      <c r="F46" s="10">
        <v>5</v>
      </c>
      <c r="G46" s="10">
        <v>0</v>
      </c>
      <c r="H46" s="34">
        <f>D46+E46+F46+G46</f>
        <v>427.77500000000003</v>
      </c>
      <c r="K46" s="15"/>
      <c r="L46" s="15"/>
      <c r="M46" s="15"/>
      <c r="N46" s="15"/>
      <c r="O46" s="15"/>
      <c r="P46" s="15"/>
    </row>
    <row r="47" spans="1:16" ht="18" x14ac:dyDescent="0.25">
      <c r="A47" s="35">
        <v>44</v>
      </c>
      <c r="B47" s="10" t="s">
        <v>209</v>
      </c>
      <c r="C47" s="10">
        <v>43167162</v>
      </c>
      <c r="D47" s="10">
        <v>373.52249999999998</v>
      </c>
      <c r="E47" s="10">
        <v>33.28</v>
      </c>
      <c r="F47" s="10">
        <v>20</v>
      </c>
      <c r="G47" s="10">
        <v>0</v>
      </c>
      <c r="H47" s="34">
        <f>D47+E47+F47+G47</f>
        <v>426.80250000000001</v>
      </c>
      <c r="K47" s="15"/>
      <c r="L47" s="15"/>
      <c r="M47" s="15"/>
      <c r="N47" s="15"/>
      <c r="O47" s="15"/>
      <c r="P47" s="15"/>
    </row>
    <row r="48" spans="1:16" ht="18" x14ac:dyDescent="0.25">
      <c r="A48" s="35">
        <v>45</v>
      </c>
      <c r="B48" s="10" t="s">
        <v>214</v>
      </c>
      <c r="C48" s="10">
        <v>89005185</v>
      </c>
      <c r="D48" s="10">
        <v>403.96499999999997</v>
      </c>
      <c r="E48" s="10">
        <v>21.72</v>
      </c>
      <c r="F48" s="10">
        <v>0</v>
      </c>
      <c r="G48" s="10">
        <v>0</v>
      </c>
      <c r="H48" s="34">
        <f>D48+E48+F48+G48</f>
        <v>425.68499999999995</v>
      </c>
      <c r="K48" s="15"/>
      <c r="L48" s="15"/>
      <c r="M48" s="15"/>
      <c r="N48" s="15"/>
      <c r="O48" s="15"/>
      <c r="P48" s="15"/>
    </row>
    <row r="49" spans="1:16" x14ac:dyDescent="0.25">
      <c r="A49" s="35">
        <v>46</v>
      </c>
      <c r="B49" s="10" t="s">
        <v>224</v>
      </c>
      <c r="C49" s="10">
        <v>7513627</v>
      </c>
      <c r="D49" s="10">
        <v>373.52249999999998</v>
      </c>
      <c r="E49" s="10">
        <v>40.06</v>
      </c>
      <c r="F49" s="10">
        <v>5</v>
      </c>
      <c r="G49" s="10">
        <v>0</v>
      </c>
      <c r="H49" s="34">
        <f>D49+E49+F49+G49</f>
        <v>418.58249999999998</v>
      </c>
      <c r="K49" s="15"/>
      <c r="L49" s="15"/>
      <c r="M49" s="15"/>
      <c r="N49" s="15"/>
      <c r="O49" s="15"/>
      <c r="P49" s="15"/>
    </row>
    <row r="50" spans="1:16" ht="18" x14ac:dyDescent="0.25">
      <c r="A50" s="35">
        <v>47</v>
      </c>
      <c r="B50" s="10" t="s">
        <v>242</v>
      </c>
      <c r="C50" s="10">
        <v>7551814</v>
      </c>
      <c r="D50" s="10">
        <v>354.90750000000003</v>
      </c>
      <c r="E50" s="10">
        <v>45.11</v>
      </c>
      <c r="F50" s="10">
        <v>10</v>
      </c>
      <c r="G50" s="10">
        <v>0</v>
      </c>
      <c r="H50" s="34">
        <f>D50+E50+F50+G50</f>
        <v>410.01750000000004</v>
      </c>
    </row>
    <row r="51" spans="1:16" ht="18" x14ac:dyDescent="0.25">
      <c r="A51" s="35">
        <v>48</v>
      </c>
      <c r="B51" s="10" t="s">
        <v>221</v>
      </c>
      <c r="C51" s="10">
        <v>1094894296</v>
      </c>
      <c r="D51" s="10">
        <v>373.23750000000001</v>
      </c>
      <c r="E51" s="10">
        <v>13.06</v>
      </c>
      <c r="F51" s="10">
        <v>5</v>
      </c>
      <c r="G51" s="10">
        <v>0</v>
      </c>
      <c r="H51" s="34">
        <f>D51+E51+F51+G51</f>
        <v>391.29750000000001</v>
      </c>
    </row>
  </sheetData>
  <sortState ref="A4:H51">
    <sortCondition descending="1" ref="H4:H51"/>
  </sortState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4" zoomScale="130" zoomScaleNormal="130" workbookViewId="0">
      <selection activeCell="N16" sqref="N16"/>
    </sheetView>
  </sheetViews>
  <sheetFormatPr baseColWidth="10" defaultRowHeight="15" x14ac:dyDescent="0.25"/>
  <cols>
    <col min="1" max="1" width="3.7109375" customWidth="1"/>
    <col min="2" max="2" width="23.85546875" customWidth="1"/>
    <col min="3" max="4" width="10" customWidth="1"/>
    <col min="5" max="5" width="9" customWidth="1"/>
    <col min="6" max="6" width="9.28515625" customWidth="1"/>
  </cols>
  <sheetData>
    <row r="1" spans="1:8" ht="42" customHeight="1" x14ac:dyDescent="0.25">
      <c r="A1" s="55" t="s">
        <v>253</v>
      </c>
      <c r="B1" s="55"/>
      <c r="C1" s="55"/>
      <c r="D1" s="55"/>
      <c r="E1" s="55"/>
      <c r="F1" s="55"/>
      <c r="G1" s="55"/>
      <c r="H1" s="55"/>
    </row>
    <row r="2" spans="1:8" ht="18" customHeight="1" x14ac:dyDescent="0.25">
      <c r="A2" s="47" t="s">
        <v>251</v>
      </c>
      <c r="B2" s="47"/>
      <c r="C2" s="47"/>
      <c r="D2" s="47"/>
      <c r="E2" s="47"/>
      <c r="F2" s="47"/>
      <c r="G2" s="47"/>
      <c r="H2" s="47"/>
    </row>
    <row r="3" spans="1:8" ht="63.75" customHeight="1" x14ac:dyDescent="0.25">
      <c r="A3" s="20" t="s">
        <v>181</v>
      </c>
      <c r="B3" s="20" t="s">
        <v>182</v>
      </c>
      <c r="C3" s="20" t="s">
        <v>183</v>
      </c>
      <c r="D3" s="11" t="s">
        <v>184</v>
      </c>
      <c r="E3" s="12" t="s">
        <v>185</v>
      </c>
      <c r="F3" s="12" t="s">
        <v>186</v>
      </c>
      <c r="G3" s="11" t="s">
        <v>187</v>
      </c>
      <c r="H3" s="32" t="s">
        <v>188</v>
      </c>
    </row>
    <row r="4" spans="1:8" x14ac:dyDescent="0.25">
      <c r="A4" s="36">
        <v>1</v>
      </c>
      <c r="B4" s="33" t="s">
        <v>238</v>
      </c>
      <c r="C4" s="33">
        <v>41905127</v>
      </c>
      <c r="D4" s="33">
        <v>513.50250000000005</v>
      </c>
      <c r="E4" s="33">
        <v>150</v>
      </c>
      <c r="F4" s="33">
        <v>60</v>
      </c>
      <c r="G4" s="33">
        <v>150</v>
      </c>
      <c r="H4" s="34">
        <f>D4+E4+F4+G4</f>
        <v>873.50250000000005</v>
      </c>
    </row>
    <row r="5" spans="1:8" x14ac:dyDescent="0.25">
      <c r="A5" s="36">
        <v>2</v>
      </c>
      <c r="B5" s="33" t="s">
        <v>273</v>
      </c>
      <c r="C5" s="33">
        <v>30399171</v>
      </c>
      <c r="D5" s="33">
        <v>433.2</v>
      </c>
      <c r="E5" s="33">
        <v>140.72</v>
      </c>
      <c r="F5" s="33">
        <v>5</v>
      </c>
      <c r="G5" s="33">
        <v>150</v>
      </c>
      <c r="H5" s="34">
        <f>D5+E5+F5+G5</f>
        <v>728.92</v>
      </c>
    </row>
    <row r="6" spans="1:8" x14ac:dyDescent="0.25">
      <c r="A6" s="36">
        <v>3</v>
      </c>
      <c r="B6" s="33" t="s">
        <v>274</v>
      </c>
      <c r="C6" s="33">
        <v>18497346</v>
      </c>
      <c r="D6" s="33">
        <v>425.505</v>
      </c>
      <c r="E6" s="33">
        <v>150</v>
      </c>
      <c r="F6" s="33">
        <v>20</v>
      </c>
      <c r="G6" s="33">
        <v>112.5</v>
      </c>
      <c r="H6" s="34">
        <f>D6+E6+F6+G6</f>
        <v>708.005</v>
      </c>
    </row>
    <row r="7" spans="1:8" x14ac:dyDescent="0.25">
      <c r="A7" s="36">
        <v>4</v>
      </c>
      <c r="B7" s="33" t="s">
        <v>281</v>
      </c>
      <c r="C7" s="33">
        <v>41948084</v>
      </c>
      <c r="D7" s="33">
        <v>382.32</v>
      </c>
      <c r="E7" s="33">
        <v>104.39</v>
      </c>
      <c r="F7" s="33">
        <v>40</v>
      </c>
      <c r="G7" s="33">
        <v>150</v>
      </c>
      <c r="H7" s="34">
        <f>D7+E7+F7+G7</f>
        <v>676.71</v>
      </c>
    </row>
    <row r="8" spans="1:8" x14ac:dyDescent="0.25">
      <c r="A8" s="36">
        <v>5</v>
      </c>
      <c r="B8" s="33" t="s">
        <v>271</v>
      </c>
      <c r="C8" s="33">
        <v>94389750</v>
      </c>
      <c r="D8" s="33">
        <v>478.6275</v>
      </c>
      <c r="E8" s="33">
        <v>114.67</v>
      </c>
      <c r="F8" s="33">
        <v>0</v>
      </c>
      <c r="G8" s="33">
        <v>75</v>
      </c>
      <c r="H8" s="34">
        <f>D8+E8+F8+G8</f>
        <v>668.29750000000001</v>
      </c>
    </row>
    <row r="9" spans="1:8" x14ac:dyDescent="0.25">
      <c r="A9" s="36">
        <v>6</v>
      </c>
      <c r="B9" s="33" t="s">
        <v>278</v>
      </c>
      <c r="C9" s="33">
        <v>9736169</v>
      </c>
      <c r="D9" s="33">
        <v>464.23500000000001</v>
      </c>
      <c r="E9" s="33">
        <v>52.78</v>
      </c>
      <c r="F9" s="33">
        <v>0</v>
      </c>
      <c r="G9" s="33">
        <v>150</v>
      </c>
      <c r="H9" s="34">
        <f>D9+E9+F9+G9</f>
        <v>667.01499999999999</v>
      </c>
    </row>
    <row r="10" spans="1:8" x14ac:dyDescent="0.25">
      <c r="A10" s="35">
        <v>7</v>
      </c>
      <c r="B10" s="33" t="s">
        <v>268</v>
      </c>
      <c r="C10" s="33">
        <v>9732253</v>
      </c>
      <c r="D10" s="33">
        <v>505.185</v>
      </c>
      <c r="E10" s="33">
        <v>126.28</v>
      </c>
      <c r="F10" s="33">
        <v>30</v>
      </c>
      <c r="G10" s="33">
        <v>0</v>
      </c>
      <c r="H10" s="34">
        <f>D10+E10+F10+G10</f>
        <v>661.46500000000003</v>
      </c>
    </row>
    <row r="11" spans="1:8" ht="16.5" x14ac:dyDescent="0.25">
      <c r="A11" s="36">
        <v>8</v>
      </c>
      <c r="B11" s="33" t="s">
        <v>276</v>
      </c>
      <c r="C11" s="33">
        <v>24604171</v>
      </c>
      <c r="D11" s="33">
        <v>394.48500000000001</v>
      </c>
      <c r="E11" s="33">
        <v>102.22</v>
      </c>
      <c r="F11" s="33">
        <v>0</v>
      </c>
      <c r="G11" s="33">
        <v>150</v>
      </c>
      <c r="H11" s="34">
        <f>D11+E11+F11+G11</f>
        <v>646.70500000000004</v>
      </c>
    </row>
    <row r="12" spans="1:8" ht="16.5" x14ac:dyDescent="0.25">
      <c r="A12" s="35">
        <v>9</v>
      </c>
      <c r="B12" s="33" t="s">
        <v>263</v>
      </c>
      <c r="C12" s="33">
        <v>41933087</v>
      </c>
      <c r="D12" s="33">
        <v>392.25</v>
      </c>
      <c r="E12" s="33">
        <v>64.06</v>
      </c>
      <c r="F12" s="33">
        <v>40</v>
      </c>
      <c r="G12" s="33">
        <v>150</v>
      </c>
      <c r="H12" s="34">
        <f>D12+E12+F12+G12</f>
        <v>646.30999999999995</v>
      </c>
    </row>
    <row r="13" spans="1:8" x14ac:dyDescent="0.25">
      <c r="A13" s="36">
        <v>10</v>
      </c>
      <c r="B13" s="33" t="s">
        <v>272</v>
      </c>
      <c r="C13" s="33">
        <v>18390992</v>
      </c>
      <c r="D13" s="33">
        <v>310.33499999999998</v>
      </c>
      <c r="E13" s="33">
        <v>127.56</v>
      </c>
      <c r="F13" s="33">
        <v>15</v>
      </c>
      <c r="G13" s="33">
        <v>112.5</v>
      </c>
      <c r="H13" s="34">
        <f>D13+E13+F13+G13</f>
        <v>565.39499999999998</v>
      </c>
    </row>
    <row r="14" spans="1:8" ht="16.5" x14ac:dyDescent="0.25">
      <c r="A14" s="35">
        <v>11</v>
      </c>
      <c r="B14" s="33" t="s">
        <v>269</v>
      </c>
      <c r="C14" s="33">
        <v>29818959</v>
      </c>
      <c r="D14" s="33">
        <v>371.76749999999998</v>
      </c>
      <c r="E14" s="33">
        <v>120.78</v>
      </c>
      <c r="F14" s="33">
        <v>70</v>
      </c>
      <c r="G14" s="33">
        <v>0</v>
      </c>
      <c r="H14" s="34">
        <f>D14+E14+F14+G14</f>
        <v>562.54750000000001</v>
      </c>
    </row>
    <row r="15" spans="1:8" ht="16.5" x14ac:dyDescent="0.25">
      <c r="A15" s="35">
        <v>12</v>
      </c>
      <c r="B15" s="33" t="s">
        <v>254</v>
      </c>
      <c r="C15" s="33">
        <v>24606236</v>
      </c>
      <c r="D15" s="33">
        <v>374.01</v>
      </c>
      <c r="E15" s="33">
        <v>26.17</v>
      </c>
      <c r="F15" s="33">
        <v>10</v>
      </c>
      <c r="G15" s="33">
        <v>150</v>
      </c>
      <c r="H15" s="34">
        <f>D15+E15+F15+G15</f>
        <v>560.18000000000006</v>
      </c>
    </row>
    <row r="16" spans="1:8" ht="16.5" x14ac:dyDescent="0.25">
      <c r="A16" s="35">
        <v>13</v>
      </c>
      <c r="B16" s="33" t="s">
        <v>256</v>
      </c>
      <c r="C16" s="33">
        <v>41942607</v>
      </c>
      <c r="D16" s="33">
        <v>388.40249999999997</v>
      </c>
      <c r="E16" s="33">
        <v>138.78</v>
      </c>
      <c r="F16" s="33">
        <v>15</v>
      </c>
      <c r="G16" s="33">
        <v>0</v>
      </c>
      <c r="H16" s="34">
        <f>D16+E16+F16+G16</f>
        <v>542.1825</v>
      </c>
    </row>
    <row r="17" spans="1:8" ht="16.5" x14ac:dyDescent="0.25">
      <c r="A17" s="35">
        <v>14</v>
      </c>
      <c r="B17" s="33" t="s">
        <v>260</v>
      </c>
      <c r="C17" s="33">
        <v>1094899144</v>
      </c>
      <c r="D17" s="33">
        <v>367.92</v>
      </c>
      <c r="E17" s="33">
        <v>17.170000000000002</v>
      </c>
      <c r="F17" s="33">
        <v>40</v>
      </c>
      <c r="G17" s="33">
        <v>112.5</v>
      </c>
      <c r="H17" s="34">
        <f>D17+E17+F17+G17</f>
        <v>537.59</v>
      </c>
    </row>
    <row r="18" spans="1:8" ht="16.5" x14ac:dyDescent="0.25">
      <c r="A18" s="36">
        <v>15</v>
      </c>
      <c r="B18" s="33" t="s">
        <v>279</v>
      </c>
      <c r="C18" s="33">
        <v>24988543</v>
      </c>
      <c r="D18" s="33">
        <v>310.33499999999998</v>
      </c>
      <c r="E18" s="33">
        <v>52.44</v>
      </c>
      <c r="F18" s="33">
        <v>60</v>
      </c>
      <c r="G18" s="33">
        <v>112.5</v>
      </c>
      <c r="H18" s="34">
        <f>D18+E18+F18+G18</f>
        <v>535.27499999999998</v>
      </c>
    </row>
    <row r="19" spans="1:8" x14ac:dyDescent="0.25">
      <c r="A19" s="35">
        <v>16</v>
      </c>
      <c r="B19" s="33" t="s">
        <v>267</v>
      </c>
      <c r="C19" s="33">
        <v>89001215</v>
      </c>
      <c r="D19" s="33">
        <v>330.8175</v>
      </c>
      <c r="E19" s="33">
        <v>106.83</v>
      </c>
      <c r="F19" s="33">
        <v>0</v>
      </c>
      <c r="G19" s="33">
        <v>75</v>
      </c>
      <c r="H19" s="34">
        <f>D19+E19+F19+G19</f>
        <v>512.64750000000004</v>
      </c>
    </row>
    <row r="20" spans="1:8" x14ac:dyDescent="0.25">
      <c r="A20" s="35">
        <v>17</v>
      </c>
      <c r="B20" s="33" t="s">
        <v>257</v>
      </c>
      <c r="C20" s="33">
        <v>41934788</v>
      </c>
      <c r="D20" s="33">
        <v>359.61</v>
      </c>
      <c r="E20" s="33">
        <v>150</v>
      </c>
      <c r="F20" s="33">
        <v>0</v>
      </c>
      <c r="G20" s="33">
        <v>0</v>
      </c>
      <c r="H20" s="34">
        <f>D20+E20+F20+G20</f>
        <v>509.61</v>
      </c>
    </row>
    <row r="21" spans="1:8" ht="16.5" x14ac:dyDescent="0.25">
      <c r="A21" s="35">
        <v>18</v>
      </c>
      <c r="B21" s="33" t="s">
        <v>265</v>
      </c>
      <c r="C21" s="33">
        <v>18401575</v>
      </c>
      <c r="D21" s="33">
        <v>427.125</v>
      </c>
      <c r="E21" s="33">
        <v>42.11</v>
      </c>
      <c r="F21" s="33">
        <v>40</v>
      </c>
      <c r="G21" s="33">
        <v>0</v>
      </c>
      <c r="H21" s="34">
        <f>D21+E21+F21+G21</f>
        <v>509.23500000000001</v>
      </c>
    </row>
    <row r="22" spans="1:8" ht="16.5" x14ac:dyDescent="0.25">
      <c r="A22" s="35">
        <v>19</v>
      </c>
      <c r="B22" s="33" t="s">
        <v>258</v>
      </c>
      <c r="C22" s="33">
        <v>1094879422</v>
      </c>
      <c r="D22" s="33">
        <v>445.98750000000001</v>
      </c>
      <c r="E22" s="33">
        <v>40.94</v>
      </c>
      <c r="F22" s="33">
        <v>15</v>
      </c>
      <c r="G22" s="33">
        <v>0</v>
      </c>
      <c r="H22" s="34">
        <f>D22+E22+F22+G22</f>
        <v>501.92750000000001</v>
      </c>
    </row>
    <row r="23" spans="1:8" ht="16.5" x14ac:dyDescent="0.25">
      <c r="A23" s="35">
        <v>20</v>
      </c>
      <c r="B23" s="33" t="s">
        <v>259</v>
      </c>
      <c r="C23" s="33">
        <v>24604362</v>
      </c>
      <c r="D23" s="33">
        <v>310.33499999999998</v>
      </c>
      <c r="E23" s="33">
        <v>4.22</v>
      </c>
      <c r="F23" s="33">
        <v>70</v>
      </c>
      <c r="G23" s="33">
        <v>112.5</v>
      </c>
      <c r="H23" s="34">
        <f>D23+E23+F23+G23</f>
        <v>497.05500000000001</v>
      </c>
    </row>
    <row r="24" spans="1:8" ht="16.5" x14ac:dyDescent="0.25">
      <c r="A24" s="35">
        <v>21</v>
      </c>
      <c r="B24" s="33" t="s">
        <v>266</v>
      </c>
      <c r="C24" s="33">
        <v>41918707</v>
      </c>
      <c r="D24" s="33">
        <v>339.1275</v>
      </c>
      <c r="E24" s="33">
        <v>150</v>
      </c>
      <c r="F24" s="33">
        <v>5</v>
      </c>
      <c r="G24" s="33">
        <v>0</v>
      </c>
      <c r="H24" s="34">
        <f>D24+E24+F24+G24</f>
        <v>494.1275</v>
      </c>
    </row>
    <row r="25" spans="1:8" x14ac:dyDescent="0.25">
      <c r="A25" s="36">
        <v>22</v>
      </c>
      <c r="B25" s="33" t="s">
        <v>275</v>
      </c>
      <c r="C25" s="33">
        <v>41950121</v>
      </c>
      <c r="D25" s="33">
        <v>310.33499999999998</v>
      </c>
      <c r="E25" s="33">
        <v>8.2200000000000006</v>
      </c>
      <c r="F25" s="33">
        <v>0</v>
      </c>
      <c r="G25" s="33">
        <v>150</v>
      </c>
      <c r="H25" s="34">
        <f>D25+E25+F25+G25</f>
        <v>468.55500000000001</v>
      </c>
    </row>
    <row r="26" spans="1:8" x14ac:dyDescent="0.25">
      <c r="A26" s="36">
        <v>23</v>
      </c>
      <c r="B26" s="33" t="s">
        <v>277</v>
      </c>
      <c r="C26" s="33">
        <v>41927028</v>
      </c>
      <c r="D26" s="33">
        <v>330.8175</v>
      </c>
      <c r="E26" s="33">
        <v>12.56</v>
      </c>
      <c r="F26" s="33">
        <v>10</v>
      </c>
      <c r="G26" s="33">
        <v>112.5</v>
      </c>
      <c r="H26" s="34">
        <f>D26+E26+F26+G26</f>
        <v>465.8775</v>
      </c>
    </row>
    <row r="27" spans="1:8" ht="16.5" x14ac:dyDescent="0.25">
      <c r="A27" s="36">
        <v>24</v>
      </c>
      <c r="B27" s="33" t="s">
        <v>280</v>
      </c>
      <c r="C27" s="33">
        <v>79949448</v>
      </c>
      <c r="D27" s="33">
        <v>411.11250000000001</v>
      </c>
      <c r="E27" s="33">
        <v>28.17</v>
      </c>
      <c r="F27" s="33">
        <v>10</v>
      </c>
      <c r="G27" s="33">
        <v>0</v>
      </c>
      <c r="H27" s="34">
        <f>D27+E27+F27+G27</f>
        <v>449.28250000000003</v>
      </c>
    </row>
    <row r="28" spans="1:8" x14ac:dyDescent="0.25">
      <c r="A28" s="35">
        <v>25</v>
      </c>
      <c r="B28" s="33" t="s">
        <v>264</v>
      </c>
      <c r="C28" s="33">
        <v>24496814</v>
      </c>
      <c r="D28" s="33">
        <v>345.21749999999997</v>
      </c>
      <c r="E28" s="33">
        <v>50.83</v>
      </c>
      <c r="F28" s="33">
        <v>20</v>
      </c>
      <c r="G28" s="33">
        <v>0</v>
      </c>
      <c r="H28" s="34">
        <f>D28+E28+F28+G28</f>
        <v>416.04749999999996</v>
      </c>
    </row>
    <row r="29" spans="1:8" x14ac:dyDescent="0.25">
      <c r="A29" s="35">
        <v>26</v>
      </c>
      <c r="B29" s="33" t="s">
        <v>262</v>
      </c>
      <c r="C29" s="33">
        <v>9739783</v>
      </c>
      <c r="D29" s="33">
        <v>330.8175</v>
      </c>
      <c r="E29" s="33">
        <v>50.78</v>
      </c>
      <c r="F29" s="33">
        <v>30</v>
      </c>
      <c r="G29" s="33">
        <v>0</v>
      </c>
      <c r="H29" s="34">
        <f>D29+E29+F29+G29</f>
        <v>411.59749999999997</v>
      </c>
    </row>
    <row r="30" spans="1:8" x14ac:dyDescent="0.25">
      <c r="A30" s="36">
        <v>27</v>
      </c>
      <c r="B30" s="33" t="s">
        <v>270</v>
      </c>
      <c r="C30" s="33">
        <v>24584342</v>
      </c>
      <c r="D30" s="33">
        <v>353.52749999999997</v>
      </c>
      <c r="E30" s="33">
        <v>47.33</v>
      </c>
      <c r="F30" s="33">
        <v>10</v>
      </c>
      <c r="G30" s="33">
        <v>0</v>
      </c>
      <c r="H30" s="34">
        <f>D30+E30+F30+G30</f>
        <v>410.85749999999996</v>
      </c>
    </row>
    <row r="31" spans="1:8" ht="16.5" x14ac:dyDescent="0.25">
      <c r="A31" s="35">
        <v>28</v>
      </c>
      <c r="B31" s="33" t="s">
        <v>255</v>
      </c>
      <c r="C31" s="33">
        <v>1094890654</v>
      </c>
      <c r="D31" s="33">
        <v>367.92</v>
      </c>
      <c r="E31" s="33">
        <v>31.94</v>
      </c>
      <c r="F31" s="33">
        <v>10</v>
      </c>
      <c r="G31" s="33">
        <v>0</v>
      </c>
      <c r="H31" s="34">
        <f>D31+E31+F31+G31</f>
        <v>409.86</v>
      </c>
    </row>
    <row r="32" spans="1:8" x14ac:dyDescent="0.25">
      <c r="A32" s="35">
        <v>29</v>
      </c>
      <c r="B32" s="33" t="s">
        <v>261</v>
      </c>
      <c r="C32" s="33">
        <v>89005185</v>
      </c>
      <c r="D32" s="33">
        <v>351.29250000000002</v>
      </c>
      <c r="E32" s="33">
        <v>1.72</v>
      </c>
      <c r="F32" s="33">
        <v>0</v>
      </c>
      <c r="G32" s="33">
        <v>0</v>
      </c>
      <c r="H32" s="34">
        <f>D32+E32+F32+G32</f>
        <v>353.01250000000005</v>
      </c>
    </row>
  </sheetData>
  <sortState ref="A4:H32">
    <sortCondition descending="1" ref="H4:H32"/>
  </sortState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ETAPA CLASI. TODOS</vt:lpstr>
      <vt:lpstr>Prof. Unv. 11-Derecho</vt:lpstr>
      <vt:lpstr>Prof. Unv. 12-Derecho</vt:lpstr>
      <vt:lpstr>Prof. Unv. 12-Talento humano</vt:lpstr>
      <vt:lpstr>Aux. Adm 3</vt:lpstr>
      <vt:lpstr>Asist. Adm. 5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Garcia Restrepo</dc:creator>
  <cp:lastModifiedBy>Paola Andrea Garcia Restrepo</cp:lastModifiedBy>
  <dcterms:created xsi:type="dcterms:W3CDTF">2016-06-13T20:32:44Z</dcterms:created>
  <dcterms:modified xsi:type="dcterms:W3CDTF">2016-08-24T19:25:58Z</dcterms:modified>
</cp:coreProperties>
</file>