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codeName="ThisWorkbook" defaultThemeVersion="124226"/>
  <xr:revisionPtr revIDLastSave="34" documentId="8_{6A89432C-77EE-4A1D-BE51-85658E77E671}" xr6:coauthVersionLast="36" xr6:coauthVersionMax="36" xr10:uidLastSave="{8B2D95E4-097B-4F4A-8931-B953F6336F3F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105" tabRatio="980" firstSheet="16" activeTab="16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AsistSocJFamiliayAdoleG1!$A$2:$H$3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 iterateDelta="0"/>
</workbook>
</file>

<file path=xl/calcChain.xml><?xml version="1.0" encoding="utf-8"?>
<calcChain xmlns="http://schemas.openxmlformats.org/spreadsheetml/2006/main">
  <c r="H28" i="63" l="1"/>
  <c r="H20" i="62"/>
  <c r="H27" i="63" l="1"/>
  <c r="H31" i="31" l="1"/>
  <c r="H23" i="57" l="1"/>
  <c r="H17" i="16" l="1"/>
  <c r="H22" i="57" l="1"/>
  <c r="H65" i="58" l="1"/>
  <c r="H25" i="55" l="1"/>
  <c r="H19" i="62" l="1"/>
  <c r="H64" i="58" l="1"/>
  <c r="H5" i="30" l="1"/>
  <c r="H3" i="29"/>
  <c r="H18" i="61" l="1"/>
  <c r="H21" i="57" l="1"/>
  <c r="H63" i="58"/>
  <c r="H62" i="58"/>
  <c r="H28" i="59"/>
  <c r="H26" i="63" l="1"/>
  <c r="H27" i="59" l="1"/>
  <c r="H12" i="36" l="1"/>
  <c r="H26" i="59"/>
  <c r="H61" i="58" l="1"/>
  <c r="H25" i="59" l="1"/>
  <c r="H24" i="55"/>
  <c r="H31" i="29"/>
  <c r="H25" i="63"/>
  <c r="H60" i="58"/>
  <c r="H59" i="58"/>
  <c r="H24" i="59" l="1"/>
  <c r="H31" i="56"/>
  <c r="H11" i="35"/>
  <c r="H24" i="63" l="1"/>
  <c r="H58" i="58"/>
  <c r="H57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6" i="58" l="1"/>
  <c r="H16" i="16" l="1"/>
  <c r="H15" i="16"/>
  <c r="H18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8" i="58"/>
  <c r="H37" i="58"/>
  <c r="H36" i="58"/>
  <c r="H35" i="58"/>
  <c r="H34" i="58"/>
  <c r="H33" i="58"/>
  <c r="H32" i="58"/>
  <c r="H31" i="58"/>
  <c r="H30" i="58"/>
  <c r="H21" i="58"/>
  <c r="H29" i="58"/>
  <c r="H27" i="58"/>
  <c r="H28" i="58"/>
  <c r="H26" i="58"/>
  <c r="H25" i="58"/>
  <c r="H24" i="58"/>
  <c r="H23" i="58"/>
  <c r="H22" i="58"/>
  <c r="H20" i="58"/>
  <c r="H18" i="58"/>
  <c r="H19" i="58"/>
  <c r="H15" i="58"/>
  <c r="H14" i="58"/>
  <c r="H16" i="58"/>
  <c r="H17" i="58"/>
  <c r="H13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9" i="57"/>
  <c r="H7" i="57"/>
  <c r="H10" i="57"/>
  <c r="H8" i="57"/>
  <c r="H6" i="57"/>
  <c r="H5" i="57"/>
  <c r="H4" i="57"/>
  <c r="H3" i="57"/>
  <c r="H20" i="59" l="1"/>
  <c r="H14" i="16"/>
  <c r="H11" i="36"/>
  <c r="H17" i="62"/>
  <c r="H12" i="39"/>
  <c r="H11" i="52" l="1"/>
  <c r="H10" i="52"/>
  <c r="H9" i="52"/>
  <c r="H8" i="52"/>
  <c r="H7" i="52"/>
  <c r="H6" i="52"/>
  <c r="H5" i="52"/>
  <c r="H4" i="52"/>
  <c r="H3" i="52"/>
  <c r="H11" i="63"/>
  <c r="H10" i="63"/>
  <c r="H6" i="63"/>
  <c r="H9" i="63"/>
  <c r="H5" i="63"/>
  <c r="H8" i="63"/>
  <c r="H7" i="63"/>
  <c r="H4" i="63"/>
  <c r="H3" i="63"/>
  <c r="H10" i="62"/>
  <c r="H5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5" i="58"/>
  <c r="H54" i="60" l="1"/>
  <c r="H15" i="53"/>
  <c r="H23" i="63"/>
  <c r="H22" i="63"/>
  <c r="H21" i="63"/>
  <c r="H20" i="63"/>
  <c r="H49" i="54"/>
  <c r="H54" i="58"/>
  <c r="H53" i="58"/>
  <c r="H52" i="58"/>
  <c r="H51" i="58"/>
  <c r="H50" i="58"/>
  <c r="H19" i="59" l="1"/>
  <c r="H18" i="59"/>
  <c r="H17" i="59"/>
  <c r="H16" i="59"/>
  <c r="H14" i="53" l="1"/>
  <c r="H15" i="59" l="1"/>
  <c r="H49" i="58" l="1"/>
  <c r="H13" i="53"/>
  <c r="H48" i="58"/>
  <c r="H19" i="63"/>
  <c r="H18" i="63"/>
  <c r="H47" i="58" l="1"/>
  <c r="H14" i="59" l="1"/>
  <c r="H46" i="58" l="1"/>
  <c r="H45" i="58" l="1"/>
  <c r="H44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3" i="16" l="1"/>
  <c r="H12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4" i="16"/>
  <c r="H5" i="16"/>
  <c r="H3" i="16"/>
  <c r="H6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<sst xmlns="http://schemas.openxmlformats.org/spreadsheetml/2006/main" count="1249" uniqueCount="663">
  <si>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</si>
  <si>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</si>
  <si>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</si>
  <si>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</si>
  <si>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</si>
  <si>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</si>
  <si>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</si>
  <si>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</si>
  <si>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</si>
  <si>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</si>
  <si>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</si>
  <si>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</si>
  <si>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</si>
  <si>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</si>
  <si>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</si>
  <si>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</si>
  <si>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</si>
  <si>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</si>
  <si>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</si>
  <si>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</si>
  <si>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</si>
  <si>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</si>
  <si>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</si>
  <si>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</si>
  <si>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</si>
  <si>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</si>
  <si>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</si>
  <si>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</si>
  <si>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</si>
  <si>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</si>
  <si>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</si>
  <si>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</si>
  <si>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</si>
  <si>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</si>
  <si>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</si>
  <si>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</si>
  <si>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</si>
  <si>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</si>
  <si>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</si>
  <si>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</si>
  <si>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</si>
  <si>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</si>
  <si>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</si>
  <si>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</si>
  <si>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</si>
  <si>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</si>
  <si>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</si>
  <si>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</si>
  <si>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</si>
  <si>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</si>
  <si>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</si>
  <si>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</si>
  <si>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</si>
  <si>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</si>
  <si>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</si>
  <si>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</si>
  <si>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</si>
  <si>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</si>
  <si>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</si>
  <si>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</si>
  <si>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</si>
  <si>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</si>
  <si>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</si>
  <si>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</si>
  <si>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</si>
  <si>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</si>
  <si>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</si>
  <si>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</si>
  <si>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</si>
  <si>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</si>
  <si>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</si>
  <si>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</si>
  <si>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</si>
  <si>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</si>
  <si>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</si>
  <si>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</si>
  <si>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</si>
  <si>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</si>
  <si>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</si>
  <si>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</si>
  <si>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</si>
  <si>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</si>
  <si>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</si>
  <si>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</si>
  <si>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</si>
  <si>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</si>
  <si>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</si>
  <si>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</si>
  <si>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</si>
  <si>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</si>
  <si>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</si>
  <si>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</si>
  <si>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</si>
  <si>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</si>
  <si>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</si>
  <si>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</si>
  <si>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</si>
  <si>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</si>
  <si>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</si>
  <si>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</si>
  <si>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</si>
  <si>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</si>
  <si>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</si>
  <si>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</si>
  <si>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</si>
  <si>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</si>
  <si>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</si>
  <si>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</si>
  <si>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</si>
  <si>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</si>
  <si>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</si>
  <si>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</si>
  <si>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</si>
  <si>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</si>
  <si>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</si>
  <si>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</si>
  <si>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</si>
  <si>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</si>
  <si>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</si>
  <si>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</si>
  <si>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</si>
  <si>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</si>
  <si>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</si>
  <si>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</si>
  <si>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</si>
  <si>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</si>
  <si>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</si>
  <si>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</si>
  <si>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</si>
  <si>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</si>
  <si>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</si>
  <si>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</si>
  <si>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</si>
  <si>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</si>
  <si>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</si>
  <si>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</si>
  <si>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</si>
  <si>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</si>
  <si>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</si>
  <si>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</si>
  <si>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</si>
  <si>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</si>
  <si>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</si>
  <si>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</si>
  <si>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</si>
  <si>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</si>
  <si>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</si>
  <si>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</si>
  <si>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</si>
  <si>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</si>
  <si>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</si>
  <si>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</si>
  <si>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</si>
  <si>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</si>
  <si>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</si>
  <si>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</si>
  <si>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</si>
  <si>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</si>
  <si>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</si>
  <si>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</si>
  <si>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</si>
  <si>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</si>
  <si>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</si>
  <si>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</si>
  <si>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</si>
  <si>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</si>
  <si>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</si>
  <si>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</si>
  <si>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</si>
  <si>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</si>
  <si>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</si>
  <si>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</si>
  <si>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</si>
  <si>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</si>
  <si>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</si>
  <si>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</si>
  <si>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</si>
  <si>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</si>
  <si>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</si>
  <si>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</si>
  <si>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</si>
  <si>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</si>
  <si>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</si>
  <si>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</si>
  <si>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</si>
  <si>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</si>
  <si>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</si>
  <si>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</si>
  <si>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</si>
  <si>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</si>
  <si>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</si>
  <si>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</si>
  <si>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</si>
  <si>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</si>
  <si>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</si>
  <si>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</si>
  <si>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</si>
  <si>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</si>
  <si>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</si>
  <si>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</si>
  <si>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</si>
  <si>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</si>
  <si>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</si>
  <si>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</si>
  <si>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</si>
  <si>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</si>
  <si>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</si>
  <si>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</si>
  <si>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</si>
  <si>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</si>
  <si>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</si>
  <si>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</si>
  <si>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</si>
  <si>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</si>
  <si>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</si>
  <si>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</si>
  <si>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</si>
  <si>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</si>
  <si>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</si>
  <si>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</si>
  <si>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</si>
  <si>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</si>
  <si>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</si>
  <si>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</si>
  <si>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</si>
  <si>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</si>
  <si>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</si>
  <si>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</si>
  <si>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</si>
  <si>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</si>
  <si>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</si>
  <si>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</si>
  <si>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</si>
  <si>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</si>
  <si>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</si>
  <si>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</si>
  <si>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</si>
  <si>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</si>
  <si>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</si>
  <si>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</si>
  <si>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</si>
  <si>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</si>
  <si>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</si>
  <si>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</si>
  <si>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</si>
  <si>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</si>
  <si>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</si>
  <si>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</si>
  <si>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</si>
  <si>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</si>
  <si>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</si>
  <si>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</si>
  <si>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</si>
  <si>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</si>
  <si>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</si>
  <si>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</si>
  <si>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</si>
  <si>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</si>
  <si>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</si>
  <si>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</si>
  <si>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</si>
  <si>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</si>
  <si>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</si>
  <si>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</si>
  <si>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</si>
  <si>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</si>
  <si>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</si>
  <si>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</si>
  <si>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</si>
  <si>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</si>
  <si>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</si>
  <si>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</si>
  <si>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</si>
  <si>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</si>
  <si>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</si>
  <si>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</si>
  <si>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</si>
  <si>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</si>
  <si>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</si>
  <si>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</si>
  <si>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</si>
  <si>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</si>
  <si>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</si>
  <si>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</si>
  <si>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</si>
  <si>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</si>
  <si>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</si>
  <si>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</si>
  <si>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</si>
  <si>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</si>
  <si>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</si>
  <si>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</si>
  <si>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</si>
  <si>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</si>
  <si>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</si>
  <si>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</si>
  <si>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</si>
  <si>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</si>
  <si>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</si>
  <si>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</si>
  <si>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</si>
  <si>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</si>
  <si>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</si>
  <si>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</si>
  <si>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</si>
  <si>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</si>
  <si>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</si>
  <si>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</si>
  <si>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</si>
  <si>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</si>
  <si>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</si>
  <si>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</si>
  <si>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</si>
  <si>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</si>
  <si>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</si>
  <si>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</si>
  <si>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</si>
  <si>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</si>
  <si>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</si>
  <si>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</si>
  <si>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</si>
  <si>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</si>
  <si>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</si>
  <si>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</si>
  <si>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</si>
  <si>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</si>
  <si>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</si>
  <si>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</si>
  <si>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</si>
  <si>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</si>
  <si>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</si>
  <si>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</si>
  <si>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</si>
  <si>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</si>
  <si>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</si>
  <si>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</si>
  <si>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</si>
  <si>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</si>
  <si>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</si>
  <si>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</si>
  <si>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</si>
  <si>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</si>
  <si>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</si>
  <si>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</si>
  <si>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</si>
  <si>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</si>
  <si>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</si>
  <si>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</si>
  <si>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</si>
  <si>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</si>
  <si>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</si>
  <si>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</si>
  <si>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</si>
  <si>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</si>
  <si>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</si>
  <si>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</si>
  <si>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</si>
  <si>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</si>
  <si>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</si>
  <si>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</si>
  <si>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</si>
  <si>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</si>
  <si>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</si>
  <si>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</si>
  <si>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</si>
  <si>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</si>
  <si>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</si>
  <si>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</si>
  <si>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</si>
  <si>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</si>
  <si>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</si>
  <si>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</si>
  <si>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</si>
  <si>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</si>
  <si>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</si>
  <si>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</si>
  <si>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</si>
  <si>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</si>
  <si>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</si>
  <si>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</si>
  <si>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</si>
  <si>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</si>
  <si>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</si>
  <si>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</si>
  <si>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</si>
  <si>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</si>
  <si>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</si>
  <si>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</si>
  <si>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</si>
  <si>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</si>
  <si>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</si>
  <si>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</si>
  <si>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</si>
  <si>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</si>
  <si>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</si>
  <si>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</si>
  <si>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</si>
  <si>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</si>
  <si>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</si>
  <si>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</si>
  <si>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</si>
  <si>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</si>
  <si>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</si>
  <si>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</si>
  <si>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</si>
  <si>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</si>
  <si>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</si>
  <si>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</si>
  <si>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</si>
  <si>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</si>
  <si>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</si>
  <si>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</si>
  <si>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</si>
  <si>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</si>
  <si>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</si>
  <si>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</si>
  <si>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</si>
  <si>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</si>
  <si>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</si>
  <si>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</si>
  <si>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</si>
  <si>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</si>
  <si>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</si>
  <si>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</si>
  <si>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</si>
  <si>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</si>
  <si>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</si>
  <si>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</si>
  <si>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</si>
  <si>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</si>
  <si>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</si>
  <si>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</si>
  <si>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</si>
  <si>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</si>
  <si>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</si>
  <si>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</si>
  <si>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</si>
  <si>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</si>
  <si>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</si>
  <si>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</si>
  <si>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</si>
  <si>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</si>
  <si>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</si>
  <si>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</si>
  <si>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</si>
  <si>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</si>
  <si>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</si>
  <si>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</si>
  <si>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</si>
  <si>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</si>
  <si>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</si>
  <si>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</si>
  <si>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</si>
  <si>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</si>
  <si>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</si>
  <si>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</si>
  <si>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</si>
  <si>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</si>
  <si>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</si>
  <si>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</si>
  <si>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</si>
  <si>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</si>
  <si>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</si>
  <si>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</si>
  <si>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</si>
  <si>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</si>
  <si>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</si>
  <si>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</si>
  <si>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</si>
  <si>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</si>
  <si>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</si>
  <si>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</si>
  <si>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</si>
  <si>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</si>
  <si>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</si>
  <si>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</si>
  <si>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</si>
  <si>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</si>
  <si>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</si>
  <si>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</si>
  <si>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</si>
  <si>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</si>
  <si>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</si>
  <si>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</si>
  <si>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</si>
  <si>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</si>
  <si>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</si>
  <si>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</si>
  <si>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</si>
  <si>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</si>
  <si>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</si>
  <si>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</si>
  <si>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</si>
  <si>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</si>
  <si>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</si>
  <si>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</si>
  <si>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</si>
  <si>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</si>
  <si>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</si>
  <si>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</si>
  <si>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</si>
  <si>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</si>
  <si>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</si>
  <si>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</si>
  <si>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</si>
  <si>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</si>
  <si>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</si>
  <si>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</si>
  <si>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</si>
  <si>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</si>
  <si>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</si>
  <si>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</si>
  <si>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</si>
  <si>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</si>
  <si>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</si>
  <si>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</si>
  <si>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</si>
  <si>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</si>
  <si>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</si>
  <si>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</si>
  <si>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</si>
  <si>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</si>
  <si>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</si>
  <si>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</si>
  <si>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</si>
  <si>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</si>
  <si>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</si>
  <si>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</si>
  <si>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</si>
  <si>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</si>
  <si>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</si>
  <si>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</si>
  <si>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</si>
  <si>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</si>
  <si>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</si>
  <si>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</si>
  <si>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</si>
  <si>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</si>
  <si>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</si>
  <si>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</si>
  <si>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</si>
  <si>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</si>
  <si>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</si>
  <si>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</si>
  <si>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</si>
  <si>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</si>
  <si>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</si>
  <si>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</si>
  <si>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</si>
  <si>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</si>
  <si>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</si>
  <si>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</si>
  <si>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</si>
  <si>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</si>
  <si>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</si>
  <si>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</si>
  <si>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</si>
  <si>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</si>
  <si>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</si>
  <si>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</si>
  <si>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</si>
  <si>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</si>
  <si>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</si>
  <si>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</si>
  <si>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</si>
  <si>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</si>
  <si>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</si>
  <si>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</si>
  <si>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</si>
  <si>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</si>
  <si>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</si>
  <si>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</si>
  <si>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</si>
  <si>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</si>
  <si>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</si>
  <si>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</si>
  <si>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</si>
  <si>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</si>
  <si>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</si>
  <si>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</si>
  <si>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</si>
  <si>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</si>
  <si>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</si>
  <si>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</si>
  <si>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</si>
  <si>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</si>
  <si>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</si>
  <si>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</si>
  <si>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</si>
  <si>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</si>
  <si>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</si>
  <si>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</si>
  <si>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</si>
  <si>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</si>
  <si>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</si>
  <si>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</si>
  <si>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</si>
  <si>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</si>
  <si>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</si>
  <si>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</si>
  <si>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</si>
  <si>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</si>
  <si>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</si>
  <si>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</si>
  <si>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</si>
  <si>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</si>
  <si>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</si>
  <si>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</si>
  <si>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</si>
  <si>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</si>
  <si>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</si>
  <si>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</si>
  <si>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</si>
  <si>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</si>
  <si>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</si>
  <si>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</si>
  <si>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</si>
  <si>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</si>
  <si>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</si>
  <si>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</si>
  <si>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</si>
  <si>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</si>
  <si>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</si>
  <si>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</si>
  <si>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</si>
  <si>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</si>
  <si>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</si>
  <si>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</si>
  <si>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</si>
  <si>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</si>
  <si>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</si>
  <si>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</si>
  <si>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</si>
  <si>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</si>
  <si>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</si>
  <si>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</si>
  <si>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</si>
  <si>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</si>
  <si>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</si>
  <si>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</si>
  <si>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</si>
  <si>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</si>
  <si>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</si>
  <si>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</si>
  <si>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</si>
  <si>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</si>
  <si>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</si>
  <si>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</si>
  <si>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</si>
  <si>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</si>
  <si>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</si>
  <si>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</si>
  <si>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</si>
  <si>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</si>
  <si>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</si>
  <si>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</si>
  <si>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</si>
  <si>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</si>
  <si>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</si>
  <si>
    <t>Lista: Acuerdo CSJQUA23-22 del 27/04/2023
Nombramiento: Res. 120 del 21/09 /2023 - Centro de Servicios Judiciales para los Juzgados Civiles y de Familia de Armenia - 
Posesión: 10/10/2023.</t>
  </si>
  <si>
    <t>Lista: Acuerdo CSJQUA23-2 del 25/ene/2023
Nombramiento: Res. 007 del 11/09/2023 - Juzgado Promiscuo Municipal de Filandia - Posesión: 01/11/2023</t>
  </si>
  <si>
    <t>Nombramiento: Res. 003 del 27/02/2024 - Juzgado 3o Civil del Circuito de Armenia - 
Posesión: 14/03/2024</t>
  </si>
  <si>
    <t>Nombramiento: Res. 002 del 29/01/2024 - Juzgado 2o Penal Municipal Calarcá - Posesión: 01/03/2024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</si>
</sst>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" customWidth="1"/>
    <col min="2" max="2" width="26.5703125" customWidth="1"/>
    <col min="3" max="3" width="11.42578125" customWidth="1"/>
    <col min="4" max="4" width="7.42578125" customWidth="1"/>
    <col min="5" max="5" width="8.140625" customWidth="1"/>
    <col min="6" max="6" width="6.5703125" customWidth="1"/>
    <col min="7" max="8" width="6.42578125" customWidth="1"/>
    <col min="9" max="9" width="6.140625" customWidth="1"/>
    <col min="10" max="10" width="12.42578125" customWidth="1"/>
  </cols>
  <sheetData>
    <row r="1" spans="1:8" s="51" customFormat="1" ht="61.35" customHeight="1" x14ac:dyDescent="0.3">
      <c r="A1" s="60" t="s">
        <v>125</v>
      </c>
      <c r="B1" s="60"/>
      <c r="C1" s="60"/>
      <c r="D1" s="60"/>
      <c r="E1" s="60"/>
      <c r="F1" s="60"/>
      <c r="G1" s="60"/>
      <c r="H1" s="60"/>
    </row>
    <row r="2" spans="1:8" s="49" customFormat="1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25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25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25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25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25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25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25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25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25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25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25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25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25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25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2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2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2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2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2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2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2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2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25">
      <c r="A26"/>
      <c r="B26"/>
      <c r="C26"/>
      <c r="D26"/>
      <c r="E26"/>
      <c r="F26"/>
      <c r="G26"/>
      <c r="H26"/>
    </row>
    <row r="27" spans="1:10" s="49" customFormat="1" x14ac:dyDescent="0.2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25">
      <c r="B29" s="37" t="s">
        <v>257</v>
      </c>
    </row>
    <row r="30" spans="1:10" ht="54" x14ac:dyDescent="0.2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2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85546875" bestFit="1" customWidth="1"/>
    <col min="2" max="2" width="24.42578125" customWidth="1"/>
    <col min="3" max="3" width="10.85546875" customWidth="1"/>
    <col min="4" max="4" width="7.42578125" customWidth="1"/>
    <col min="5" max="5" width="9.5703125" customWidth="1"/>
    <col min="6" max="6" width="8.140625" customWidth="1"/>
    <col min="7" max="8" width="7.85546875" customWidth="1"/>
  </cols>
  <sheetData>
    <row r="1" spans="1:8" s="21" customFormat="1" ht="41.45" customHeight="1" x14ac:dyDescent="0.3">
      <c r="A1" s="60" t="s">
        <v>131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2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2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2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2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2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25">
      <c r="B8" s="2"/>
      <c r="C8" s="2"/>
      <c r="D8" s="2"/>
      <c r="E8" s="2"/>
      <c r="F8" s="2"/>
      <c r="G8" s="2"/>
      <c r="H8" s="2"/>
    </row>
    <row r="9" spans="1:8" x14ac:dyDescent="0.25">
      <c r="B9" s="40" t="s">
        <v>556</v>
      </c>
      <c r="C9" s="40" t="s">
        <v>555</v>
      </c>
      <c r="D9" s="2"/>
      <c r="E9" s="2"/>
      <c r="F9" s="2"/>
      <c r="G9" s="2"/>
    </row>
    <row r="10" spans="1:8" x14ac:dyDescent="0.25">
      <c r="B10" s="2"/>
      <c r="C10" s="2"/>
      <c r="D10" s="2"/>
      <c r="E10" s="2"/>
      <c r="F10" s="2"/>
      <c r="G10" s="2"/>
    </row>
    <row r="11" spans="1:8" x14ac:dyDescent="0.25">
      <c r="B11" s="2"/>
      <c r="C11" s="3"/>
      <c r="D11" s="2"/>
      <c r="E11" s="2"/>
      <c r="F11" s="2"/>
      <c r="G11" s="2"/>
    </row>
    <row r="12" spans="1:8" x14ac:dyDescent="0.25">
      <c r="C12" s="4"/>
      <c r="D12" s="2"/>
      <c r="E12" s="2"/>
      <c r="F12" s="2"/>
      <c r="G12" s="2"/>
    </row>
    <row r="14" spans="1:8" x14ac:dyDescent="0.2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C25" sqref="C25"/>
    </sheetView>
  </sheetViews>
  <sheetFormatPr baseColWidth="10" defaultColWidth="9.140625" defaultRowHeight="15" x14ac:dyDescent="0.25"/>
  <cols>
    <col min="1" max="1" width="3.85546875" bestFit="1" customWidth="1"/>
    <col min="2" max="2" width="24.42578125" bestFit="1" customWidth="1"/>
    <col min="3" max="3" width="10.42578125" customWidth="1"/>
    <col min="4" max="4" width="7.42578125" customWidth="1"/>
    <col min="5" max="5" width="9.85546875" customWidth="1"/>
    <col min="6" max="6" width="6.5703125" customWidth="1"/>
    <col min="7" max="7" width="8.42578125" customWidth="1"/>
    <col min="8" max="8" width="6.85546875" customWidth="1"/>
    <col min="9" max="9" width="9.42578125" customWidth="1"/>
  </cols>
  <sheetData>
    <row r="1" spans="1:10" s="21" customFormat="1" ht="72.599999999999994" customHeight="1" x14ac:dyDescent="0.3">
      <c r="A1" s="60" t="s">
        <v>132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25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25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25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25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25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25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25">
      <c r="B9" s="2"/>
      <c r="C9" s="2"/>
      <c r="D9" s="2"/>
      <c r="E9" s="2"/>
      <c r="F9" s="2"/>
      <c r="G9" s="2"/>
      <c r="H9" s="2"/>
    </row>
    <row r="10" spans="1:10" x14ac:dyDescent="0.25">
      <c r="B10" s="40" t="s">
        <v>556</v>
      </c>
      <c r="C10" s="40" t="s">
        <v>555</v>
      </c>
    </row>
    <row r="13" spans="1:10" x14ac:dyDescent="0.25">
      <c r="B13" s="37" t="s">
        <v>257</v>
      </c>
    </row>
    <row r="14" spans="1:10" ht="54" x14ac:dyDescent="0.25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45.5" x14ac:dyDescent="0.25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6" width="7.42578125" customWidth="1"/>
    <col min="7" max="7" width="6.5703125" customWidth="1"/>
    <col min="10" max="10" width="19.42578125" customWidth="1"/>
  </cols>
  <sheetData>
    <row r="1" spans="1:8" s="21" customFormat="1" ht="56.25" customHeight="1" x14ac:dyDescent="0.3">
      <c r="A1" s="60" t="s">
        <v>324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3" si="0">SUM(D3:G3)</f>
        <v>849.91</v>
      </c>
    </row>
    <row r="4" spans="1:8" s="49" customFormat="1" x14ac:dyDescent="0.25">
      <c r="A4" s="50">
        <v>2</v>
      </c>
      <c r="B4" s="50" t="s">
        <v>328</v>
      </c>
      <c r="C4" s="50">
        <v>41941579</v>
      </c>
      <c r="D4" s="54">
        <v>449.16</v>
      </c>
      <c r="E4" s="54">
        <v>148.5</v>
      </c>
      <c r="F4" s="54">
        <v>100</v>
      </c>
      <c r="G4" s="54">
        <v>20</v>
      </c>
      <c r="H4" s="55">
        <f t="shared" si="0"/>
        <v>717.66000000000008</v>
      </c>
    </row>
    <row r="5" spans="1:8" s="49" customFormat="1" x14ac:dyDescent="0.25">
      <c r="A5" s="50">
        <v>3</v>
      </c>
      <c r="B5" s="50" t="s">
        <v>330</v>
      </c>
      <c r="C5" s="50">
        <v>9730051</v>
      </c>
      <c r="D5" s="54">
        <v>360.29</v>
      </c>
      <c r="E5" s="54">
        <v>159.5</v>
      </c>
      <c r="F5" s="54">
        <v>100</v>
      </c>
      <c r="G5" s="54">
        <v>35</v>
      </c>
      <c r="H5" s="55">
        <f t="shared" si="0"/>
        <v>654.79</v>
      </c>
    </row>
    <row r="6" spans="1:8" s="49" customFormat="1" x14ac:dyDescent="0.25">
      <c r="A6" s="50">
        <v>4</v>
      </c>
      <c r="B6" s="50" t="s">
        <v>331</v>
      </c>
      <c r="C6" s="50">
        <v>7559142</v>
      </c>
      <c r="D6" s="54">
        <v>375.09</v>
      </c>
      <c r="E6" s="54">
        <v>150</v>
      </c>
      <c r="F6" s="54">
        <v>100</v>
      </c>
      <c r="G6" s="54">
        <v>0</v>
      </c>
      <c r="H6" s="55">
        <f t="shared" si="0"/>
        <v>625.08999999999992</v>
      </c>
    </row>
    <row r="7" spans="1:8" s="49" customFormat="1" x14ac:dyDescent="0.25">
      <c r="A7" s="50">
        <v>5</v>
      </c>
      <c r="B7" s="50" t="s">
        <v>335</v>
      </c>
      <c r="C7" s="50">
        <v>1094889924</v>
      </c>
      <c r="D7" s="54">
        <v>419.54</v>
      </c>
      <c r="E7" s="54">
        <v>162</v>
      </c>
      <c r="F7" s="54">
        <v>39.619999999999997</v>
      </c>
      <c r="G7" s="54">
        <v>0</v>
      </c>
      <c r="H7" s="55">
        <f t="shared" si="0"/>
        <v>621.16</v>
      </c>
    </row>
    <row r="8" spans="1:8" s="49" customFormat="1" x14ac:dyDescent="0.25">
      <c r="A8" s="50">
        <v>6</v>
      </c>
      <c r="B8" s="50" t="s">
        <v>332</v>
      </c>
      <c r="C8" s="50">
        <v>9736569</v>
      </c>
      <c r="D8" s="54">
        <v>360.29</v>
      </c>
      <c r="E8" s="54">
        <v>154.5</v>
      </c>
      <c r="F8" s="54">
        <v>100</v>
      </c>
      <c r="G8" s="54">
        <v>5</v>
      </c>
      <c r="H8" s="55">
        <f t="shared" si="0"/>
        <v>619.79</v>
      </c>
    </row>
    <row r="9" spans="1:8" s="49" customFormat="1" x14ac:dyDescent="0.25">
      <c r="A9" s="50">
        <v>7</v>
      </c>
      <c r="B9" s="50" t="s">
        <v>336</v>
      </c>
      <c r="C9" s="50">
        <v>89007203</v>
      </c>
      <c r="D9" s="54">
        <v>360.29</v>
      </c>
      <c r="E9" s="54">
        <v>142.5</v>
      </c>
      <c r="F9" s="54">
        <v>100</v>
      </c>
      <c r="G9" s="54">
        <v>10</v>
      </c>
      <c r="H9" s="55">
        <f t="shared" si="0"/>
        <v>612.79</v>
      </c>
    </row>
    <row r="10" spans="1:8" s="49" customFormat="1" x14ac:dyDescent="0.25">
      <c r="A10" s="50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s="49" customFormat="1" x14ac:dyDescent="0.25">
      <c r="A11" s="50">
        <v>9</v>
      </c>
      <c r="B11" s="9" t="s">
        <v>338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25">
      <c r="A12" s="50">
        <v>10</v>
      </c>
      <c r="B12" s="9" t="s">
        <v>337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25">
      <c r="A13" s="50">
        <v>11</v>
      </c>
      <c r="B13" s="9" t="s">
        <v>339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30</v>
      </c>
      <c r="H13" s="11">
        <f t="shared" si="0"/>
        <v>499.04</v>
      </c>
    </row>
    <row r="15" spans="1:8" x14ac:dyDescent="0.25">
      <c r="B15" s="40" t="s">
        <v>563</v>
      </c>
      <c r="C15" s="40" t="s">
        <v>564</v>
      </c>
    </row>
    <row r="18" spans="2:10" x14ac:dyDescent="0.25">
      <c r="B18" s="37" t="s">
        <v>257</v>
      </c>
    </row>
    <row r="19" spans="2:10" ht="54" x14ac:dyDescent="0.2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46.5" x14ac:dyDescent="0.25">
      <c r="B20" s="12" t="s">
        <v>326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255</v>
      </c>
      <c r="J20" s="32" t="s">
        <v>626</v>
      </c>
    </row>
    <row r="21" spans="2:10" ht="46.5" x14ac:dyDescent="0.25">
      <c r="B21" s="44" t="s">
        <v>329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255</v>
      </c>
      <c r="J21" s="47" t="s">
        <v>648</v>
      </c>
    </row>
    <row r="22" spans="2:10" s="49" customFormat="1" ht="94.5" customHeight="1" x14ac:dyDescent="0.25">
      <c r="B22" s="50" t="s">
        <v>327</v>
      </c>
      <c r="C22" s="50">
        <v>9770282</v>
      </c>
      <c r="D22" s="54">
        <v>404.73</v>
      </c>
      <c r="E22" s="54">
        <v>173</v>
      </c>
      <c r="F22" s="54">
        <v>100</v>
      </c>
      <c r="G22" s="54">
        <v>60</v>
      </c>
      <c r="H22" s="55">
        <f t="shared" si="2"/>
        <v>737.73</v>
      </c>
      <c r="I22" s="54" t="s">
        <v>255</v>
      </c>
      <c r="J22" s="58" t="s">
        <v>656</v>
      </c>
    </row>
    <row r="23" spans="2:10" s="49" customFormat="1" ht="55.5" x14ac:dyDescent="0.25">
      <c r="B23" s="50" t="s">
        <v>333</v>
      </c>
      <c r="C23" s="50">
        <v>9770358</v>
      </c>
      <c r="D23" s="54">
        <v>315.83999999999997</v>
      </c>
      <c r="E23" s="54">
        <v>170</v>
      </c>
      <c r="F23" s="54">
        <v>100</v>
      </c>
      <c r="G23" s="54">
        <v>70</v>
      </c>
      <c r="H23" s="55">
        <f t="shared" si="2"/>
        <v>655.83999999999992</v>
      </c>
      <c r="I23" s="54" t="s">
        <v>255</v>
      </c>
      <c r="J23" s="58" t="s">
        <v>658</v>
      </c>
    </row>
  </sheetData>
  <sheetProtection algorithmName="SHA-512" hashValue="my6otqy7ys2rT9MrHtiD7rCD74fRTK1aC3vHWwujaeE/kXJm7MpgEVRjqQJ66dDD592jazYULUVvj4p03UReBw==" saltValue="D/AxGy0cH9wBhkKPYR6EBg==" spinCount="100000" sheet="1" selectLockedCells="1" selectUnlockedCells="1"/>
  <autoFilter ref="A2:J2" xr:uid="{F9AC53C0-80D4-409D-8277-5BDBCAD90D45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30.425781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42578125" customWidth="1"/>
  </cols>
  <sheetData>
    <row r="1" spans="1:9" s="21" customFormat="1" ht="60.75" customHeight="1" x14ac:dyDescent="0.3">
      <c r="A1" s="60" t="s">
        <v>340</v>
      </c>
      <c r="B1" s="66"/>
      <c r="C1" s="66"/>
      <c r="D1" s="66"/>
      <c r="E1" s="66"/>
      <c r="F1" s="66"/>
      <c r="G1" s="66"/>
      <c r="H1" s="66"/>
    </row>
    <row r="2" spans="1:9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2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2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25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25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25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25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25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25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2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2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2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2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2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2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25">
      <c r="B18" s="40" t="s">
        <v>563</v>
      </c>
      <c r="C18" s="40" t="s">
        <v>564</v>
      </c>
    </row>
    <row r="21" spans="2:10" x14ac:dyDescent="0.25">
      <c r="B21" s="37" t="s">
        <v>257</v>
      </c>
    </row>
    <row r="22" spans="2:10" ht="54" x14ac:dyDescent="0.2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2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2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25">
      <c r="B25" s="50" t="s">
        <v>350</v>
      </c>
      <c r="C25" s="50">
        <v>1097400475</v>
      </c>
      <c r="D25" s="54">
        <v>422.27</v>
      </c>
      <c r="E25" s="54">
        <v>159.5</v>
      </c>
      <c r="F25" s="54">
        <v>100</v>
      </c>
      <c r="G25" s="54">
        <v>25</v>
      </c>
      <c r="H25" s="55">
        <f t="shared" ref="H25" si="2">SUM(D25:G25)</f>
        <v>706.77</v>
      </c>
      <c r="I25" s="54" t="s">
        <v>255</v>
      </c>
      <c r="J25" s="58" t="s">
        <v>654</v>
      </c>
    </row>
  </sheetData>
  <sheetProtection algorithmName="SHA-512" hashValue="ikgecst2IotyHnd8+xcB+Xmc3VNgPDDwzwdYh/cZXbTY97GcldzbGaMaA7fCcsEkpVWFLWluKdNfK2fhl/ttDw==" saltValue="cakGbp69Fty9UcbBaw6YQ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31.42578125" bestFit="1" customWidth="1"/>
    <col min="3" max="3" width="12.42578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8" s="21" customFormat="1" ht="65.25" customHeight="1" x14ac:dyDescent="0.3">
      <c r="A1" s="60" t="s">
        <v>574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25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25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25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25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25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25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25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25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25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25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25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25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25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2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2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2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2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2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2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25">
      <c r="B24" s="40" t="s">
        <v>563</v>
      </c>
      <c r="C24" s="40" t="s">
        <v>564</v>
      </c>
    </row>
    <row r="27" spans="1:10" x14ac:dyDescent="0.25">
      <c r="B27" s="37" t="s">
        <v>257</v>
      </c>
    </row>
    <row r="28" spans="1:10" ht="45" x14ac:dyDescent="0.2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91.5" x14ac:dyDescent="0.2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2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100.5" x14ac:dyDescent="0.2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C25" sqref="C25"/>
    </sheetView>
  </sheetViews>
  <sheetFormatPr baseColWidth="10" defaultColWidth="9.140625" defaultRowHeight="15" x14ac:dyDescent="0.25"/>
  <cols>
    <col min="1" max="1" width="4" customWidth="1"/>
    <col min="2" max="2" width="26.42578125" customWidth="1"/>
    <col min="3" max="3" width="10.85546875" customWidth="1"/>
    <col min="4" max="5" width="8.5703125" customWidth="1"/>
    <col min="6" max="6" width="8.42578125" bestFit="1" customWidth="1"/>
    <col min="7" max="7" width="7.140625" customWidth="1"/>
    <col min="8" max="8" width="7.42578125" customWidth="1"/>
    <col min="9" max="9" width="8.140625" customWidth="1"/>
  </cols>
  <sheetData>
    <row r="1" spans="1:10" s="21" customFormat="1" ht="35.25" customHeight="1" x14ac:dyDescent="0.3">
      <c r="A1" s="60" t="s">
        <v>133</v>
      </c>
      <c r="B1" s="60"/>
      <c r="C1" s="60"/>
      <c r="D1" s="60"/>
      <c r="E1" s="60"/>
      <c r="F1" s="60"/>
      <c r="G1" s="60"/>
      <c r="H1" s="60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2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2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25">
      <c r="B6" s="2"/>
      <c r="C6" s="2"/>
      <c r="D6" s="2"/>
      <c r="E6" s="2"/>
      <c r="F6" s="2"/>
      <c r="G6" s="2"/>
      <c r="H6" s="2"/>
    </row>
    <row r="7" spans="1:10" x14ac:dyDescent="0.25">
      <c r="B7" s="40" t="s">
        <v>556</v>
      </c>
      <c r="C7" s="40" t="s">
        <v>555</v>
      </c>
      <c r="D7" s="2"/>
      <c r="E7" s="2"/>
      <c r="F7" s="2"/>
      <c r="G7" s="2"/>
    </row>
    <row r="8" spans="1:10" x14ac:dyDescent="0.25">
      <c r="B8" s="2"/>
      <c r="C8" s="2"/>
      <c r="D8" s="2"/>
      <c r="E8" s="2"/>
      <c r="F8" s="2"/>
      <c r="G8" s="2"/>
    </row>
    <row r="9" spans="1:10" x14ac:dyDescent="0.25">
      <c r="B9" s="2"/>
      <c r="C9" s="2"/>
      <c r="D9" s="2"/>
      <c r="E9" s="2"/>
      <c r="F9" s="2"/>
      <c r="G9" s="2"/>
    </row>
    <row r="10" spans="1:10" x14ac:dyDescent="0.25">
      <c r="B10" s="37" t="s">
        <v>257</v>
      </c>
    </row>
    <row r="11" spans="1:10" ht="45" x14ac:dyDescent="0.2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82.5" x14ac:dyDescent="0.2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2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6.5703125" bestFit="1" customWidth="1"/>
    <col min="3" max="3" width="12.5703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  <col min="10" max="10" width="23.42578125" customWidth="1"/>
  </cols>
  <sheetData>
    <row r="1" spans="1:10" s="21" customFormat="1" ht="62.45" customHeight="1" x14ac:dyDescent="0.3">
      <c r="A1" s="60" t="s">
        <v>134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2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25">
      <c r="A5" s="35"/>
      <c r="B5" s="35"/>
      <c r="C5" s="35"/>
      <c r="D5" s="38"/>
      <c r="E5" s="38"/>
      <c r="F5" s="38"/>
      <c r="G5" s="38"/>
      <c r="H5" s="39"/>
    </row>
    <row r="6" spans="1:10" x14ac:dyDescent="0.2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25">
      <c r="B8" s="37" t="s">
        <v>257</v>
      </c>
    </row>
    <row r="9" spans="1:10" ht="54" x14ac:dyDescent="0.2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2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2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2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abSelected="1" topLeftCell="A10"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5.42578125" customWidth="1"/>
    <col min="2" max="2" width="29" bestFit="1" customWidth="1"/>
    <col min="3" max="3" width="11.5703125" customWidth="1"/>
    <col min="5" max="5" width="10.42578125" customWidth="1"/>
    <col min="6" max="6" width="7.42578125" customWidth="1"/>
    <col min="7" max="7" width="8.42578125" customWidth="1"/>
    <col min="8" max="8" width="8" customWidth="1"/>
    <col min="10" max="10" width="17" customWidth="1"/>
  </cols>
  <sheetData>
    <row r="1" spans="1:8" s="21" customFormat="1" ht="105" customHeight="1" x14ac:dyDescent="0.3">
      <c r="A1" s="61" t="s">
        <v>567</v>
      </c>
      <c r="B1" s="61"/>
      <c r="C1" s="61"/>
      <c r="D1" s="61"/>
      <c r="E1" s="61"/>
      <c r="F1" s="61"/>
      <c r="G1" s="61"/>
      <c r="H1" s="61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8" si="0">SUM(D3:G3)</f>
        <v>771.43000000000006</v>
      </c>
    </row>
    <row r="4" spans="1:8" s="49" customFormat="1" x14ac:dyDescent="0.25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25">
      <c r="A5" s="50">
        <v>3</v>
      </c>
      <c r="B5" s="50" t="s">
        <v>403</v>
      </c>
      <c r="C5" s="50">
        <v>1094920167</v>
      </c>
      <c r="D5" s="54">
        <v>434.55</v>
      </c>
      <c r="E5" s="54">
        <v>153</v>
      </c>
      <c r="F5" s="54">
        <v>100</v>
      </c>
      <c r="G5" s="54">
        <v>35</v>
      </c>
      <c r="H5" s="55">
        <f t="shared" si="0"/>
        <v>722.55</v>
      </c>
    </row>
    <row r="6" spans="1:8" s="49" customFormat="1" x14ac:dyDescent="0.25">
      <c r="A6" s="50">
        <v>4</v>
      </c>
      <c r="B6" s="50" t="s">
        <v>407</v>
      </c>
      <c r="C6" s="50">
        <v>1114827690</v>
      </c>
      <c r="D6" s="54">
        <v>450.93</v>
      </c>
      <c r="E6" s="54">
        <v>175.5</v>
      </c>
      <c r="F6" s="54">
        <v>64.05</v>
      </c>
      <c r="G6" s="54">
        <v>30</v>
      </c>
      <c r="H6" s="55">
        <f t="shared" si="0"/>
        <v>720.48</v>
      </c>
    </row>
    <row r="7" spans="1:8" s="49" customFormat="1" x14ac:dyDescent="0.25">
      <c r="A7" s="50">
        <v>5</v>
      </c>
      <c r="B7" s="50" t="s">
        <v>406</v>
      </c>
      <c r="C7" s="50">
        <v>1096037202</v>
      </c>
      <c r="D7" s="54">
        <v>434.55</v>
      </c>
      <c r="E7" s="54">
        <v>160</v>
      </c>
      <c r="F7" s="54">
        <v>100</v>
      </c>
      <c r="G7" s="54">
        <v>15</v>
      </c>
      <c r="H7" s="55">
        <f t="shared" si="0"/>
        <v>709.55</v>
      </c>
    </row>
    <row r="8" spans="1:8" s="49" customFormat="1" x14ac:dyDescent="0.25">
      <c r="A8" s="50">
        <v>6</v>
      </c>
      <c r="B8" s="50" t="s">
        <v>411</v>
      </c>
      <c r="C8" s="50">
        <v>10293455</v>
      </c>
      <c r="D8" s="54">
        <v>467.31</v>
      </c>
      <c r="E8" s="54">
        <v>87</v>
      </c>
      <c r="F8" s="54">
        <v>58.44</v>
      </c>
      <c r="G8" s="54">
        <v>75</v>
      </c>
      <c r="H8" s="55">
        <f t="shared" si="0"/>
        <v>687.75</v>
      </c>
    </row>
    <row r="9" spans="1:8" s="49" customFormat="1" x14ac:dyDescent="0.25">
      <c r="A9" s="50">
        <v>7</v>
      </c>
      <c r="B9" s="50" t="s">
        <v>395</v>
      </c>
      <c r="C9" s="50">
        <v>1094889437</v>
      </c>
      <c r="D9" s="54">
        <v>369.05</v>
      </c>
      <c r="E9" s="54">
        <v>159.5</v>
      </c>
      <c r="F9" s="54">
        <v>100</v>
      </c>
      <c r="G9" s="54">
        <v>55</v>
      </c>
      <c r="H9" s="55">
        <f t="shared" si="0"/>
        <v>683.55</v>
      </c>
    </row>
    <row r="10" spans="1:8" s="49" customFormat="1" x14ac:dyDescent="0.25">
      <c r="A10" s="50">
        <v>8</v>
      </c>
      <c r="B10" s="50" t="s">
        <v>414</v>
      </c>
      <c r="C10" s="50">
        <v>1094909982</v>
      </c>
      <c r="D10" s="54">
        <v>369.05</v>
      </c>
      <c r="E10" s="54">
        <v>161</v>
      </c>
      <c r="F10" s="54">
        <v>100</v>
      </c>
      <c r="G10" s="54">
        <v>50</v>
      </c>
      <c r="H10" s="55">
        <f t="shared" si="0"/>
        <v>680.05</v>
      </c>
    </row>
    <row r="11" spans="1:8" s="49" customFormat="1" x14ac:dyDescent="0.25">
      <c r="A11" s="50">
        <v>9</v>
      </c>
      <c r="B11" s="50" t="s">
        <v>396</v>
      </c>
      <c r="C11" s="50">
        <v>1094878838</v>
      </c>
      <c r="D11" s="54">
        <v>483.69</v>
      </c>
      <c r="E11" s="54">
        <v>158.5</v>
      </c>
      <c r="F11" s="54">
        <v>9.56</v>
      </c>
      <c r="G11" s="54">
        <v>25</v>
      </c>
      <c r="H11" s="55">
        <f t="shared" si="0"/>
        <v>676.75</v>
      </c>
    </row>
    <row r="12" spans="1:8" s="49" customFormat="1" x14ac:dyDescent="0.25">
      <c r="A12" s="50">
        <v>10</v>
      </c>
      <c r="B12" s="50" t="s">
        <v>398</v>
      </c>
      <c r="C12" s="50">
        <v>1094939044</v>
      </c>
      <c r="D12" s="54">
        <v>500.07</v>
      </c>
      <c r="E12" s="54">
        <v>132</v>
      </c>
      <c r="F12" s="54">
        <v>37.06</v>
      </c>
      <c r="G12" s="54">
        <v>0</v>
      </c>
      <c r="H12" s="55">
        <f t="shared" si="0"/>
        <v>669.12999999999988</v>
      </c>
    </row>
    <row r="13" spans="1:8" s="49" customFormat="1" x14ac:dyDescent="0.25">
      <c r="A13" s="50">
        <v>11</v>
      </c>
      <c r="B13" s="50" t="s">
        <v>399</v>
      </c>
      <c r="C13" s="50">
        <v>1113302891</v>
      </c>
      <c r="D13" s="54">
        <v>352.67</v>
      </c>
      <c r="E13" s="54">
        <v>165</v>
      </c>
      <c r="F13" s="54">
        <v>100</v>
      </c>
      <c r="G13" s="54">
        <v>40</v>
      </c>
      <c r="H13" s="55">
        <f t="shared" si="0"/>
        <v>657.67000000000007</v>
      </c>
    </row>
    <row r="14" spans="1:8" s="49" customFormat="1" x14ac:dyDescent="0.25">
      <c r="A14" s="50">
        <v>12</v>
      </c>
      <c r="B14" s="50" t="s">
        <v>428</v>
      </c>
      <c r="C14" s="50">
        <v>1094924673</v>
      </c>
      <c r="D14" s="54">
        <v>352.67</v>
      </c>
      <c r="E14" s="54">
        <v>160.5</v>
      </c>
      <c r="F14" s="54">
        <v>100</v>
      </c>
      <c r="G14" s="54">
        <v>35</v>
      </c>
      <c r="H14" s="55">
        <f t="shared" si="0"/>
        <v>648.17000000000007</v>
      </c>
    </row>
    <row r="15" spans="1:8" s="49" customFormat="1" x14ac:dyDescent="0.25">
      <c r="A15" s="50">
        <v>13</v>
      </c>
      <c r="B15" s="50" t="s">
        <v>413</v>
      </c>
      <c r="C15" s="50">
        <v>41933087</v>
      </c>
      <c r="D15" s="54">
        <v>369.05</v>
      </c>
      <c r="E15" s="54">
        <v>142</v>
      </c>
      <c r="F15" s="54">
        <v>100</v>
      </c>
      <c r="G15" s="54">
        <v>35</v>
      </c>
      <c r="H15" s="55">
        <f t="shared" si="0"/>
        <v>646.04999999999995</v>
      </c>
    </row>
    <row r="16" spans="1:8" s="49" customFormat="1" x14ac:dyDescent="0.25">
      <c r="A16" s="50">
        <v>14</v>
      </c>
      <c r="B16" s="50" t="s">
        <v>423</v>
      </c>
      <c r="C16" s="50">
        <v>9772146</v>
      </c>
      <c r="D16" s="54">
        <v>319.91000000000003</v>
      </c>
      <c r="E16" s="54">
        <v>165.5</v>
      </c>
      <c r="F16" s="54">
        <v>100</v>
      </c>
      <c r="G16" s="54">
        <v>60</v>
      </c>
      <c r="H16" s="55">
        <f t="shared" si="0"/>
        <v>645.41000000000008</v>
      </c>
    </row>
    <row r="17" spans="1:8" s="49" customFormat="1" x14ac:dyDescent="0.25">
      <c r="A17" s="50">
        <v>15</v>
      </c>
      <c r="B17" s="50" t="s">
        <v>404</v>
      </c>
      <c r="C17" s="50">
        <v>1094888795</v>
      </c>
      <c r="D17" s="54">
        <v>467.31</v>
      </c>
      <c r="E17" s="54">
        <v>153.5</v>
      </c>
      <c r="F17" s="54">
        <v>22</v>
      </c>
      <c r="G17" s="54">
        <v>0</v>
      </c>
      <c r="H17" s="55">
        <f t="shared" si="0"/>
        <v>642.80999999999995</v>
      </c>
    </row>
    <row r="18" spans="1:8" s="49" customFormat="1" x14ac:dyDescent="0.25">
      <c r="A18" s="50">
        <v>16</v>
      </c>
      <c r="B18" s="50" t="s">
        <v>416</v>
      </c>
      <c r="C18" s="50">
        <v>9731706</v>
      </c>
      <c r="D18" s="54">
        <v>352.67</v>
      </c>
      <c r="E18" s="54">
        <v>151</v>
      </c>
      <c r="F18" s="54">
        <v>100</v>
      </c>
      <c r="G18" s="54">
        <v>30</v>
      </c>
      <c r="H18" s="55">
        <f t="shared" si="0"/>
        <v>633.67000000000007</v>
      </c>
    </row>
    <row r="19" spans="1:8" s="49" customFormat="1" x14ac:dyDescent="0.25">
      <c r="A19" s="50">
        <v>17</v>
      </c>
      <c r="B19" s="50" t="s">
        <v>409</v>
      </c>
      <c r="C19" s="50">
        <v>1094878786</v>
      </c>
      <c r="D19" s="54">
        <v>352.67</v>
      </c>
      <c r="E19" s="54">
        <v>151</v>
      </c>
      <c r="F19" s="54">
        <v>100</v>
      </c>
      <c r="G19" s="54">
        <v>20</v>
      </c>
      <c r="H19" s="55">
        <f t="shared" si="0"/>
        <v>623.67000000000007</v>
      </c>
    </row>
    <row r="20" spans="1:8" s="49" customFormat="1" x14ac:dyDescent="0.25">
      <c r="A20" s="50">
        <v>18</v>
      </c>
      <c r="B20" s="50" t="s">
        <v>415</v>
      </c>
      <c r="C20" s="50">
        <v>1094946747</v>
      </c>
      <c r="D20" s="54">
        <v>369.05</v>
      </c>
      <c r="E20" s="54">
        <v>148</v>
      </c>
      <c r="F20" s="54">
        <v>53.72</v>
      </c>
      <c r="G20" s="54">
        <v>35</v>
      </c>
      <c r="H20" s="55">
        <f t="shared" si="0"/>
        <v>605.77</v>
      </c>
    </row>
    <row r="21" spans="1:8" s="49" customFormat="1" x14ac:dyDescent="0.25">
      <c r="A21" s="50">
        <v>19</v>
      </c>
      <c r="B21" s="50" t="s">
        <v>426</v>
      </c>
      <c r="C21" s="50">
        <v>89003499</v>
      </c>
      <c r="D21" s="54">
        <v>303.52999999999997</v>
      </c>
      <c r="E21" s="54">
        <v>167.5</v>
      </c>
      <c r="F21" s="54">
        <v>100</v>
      </c>
      <c r="G21" s="54">
        <v>30</v>
      </c>
      <c r="H21" s="55">
        <f t="shared" si="0"/>
        <v>601.03</v>
      </c>
    </row>
    <row r="22" spans="1:8" s="49" customFormat="1" x14ac:dyDescent="0.25">
      <c r="A22" s="50">
        <v>20</v>
      </c>
      <c r="B22" s="50" t="s">
        <v>417</v>
      </c>
      <c r="C22" s="50">
        <v>94287238</v>
      </c>
      <c r="D22" s="54">
        <v>369.05</v>
      </c>
      <c r="E22" s="54">
        <v>151</v>
      </c>
      <c r="F22" s="54">
        <v>55.61</v>
      </c>
      <c r="G22" s="54">
        <v>25</v>
      </c>
      <c r="H22" s="55">
        <f t="shared" si="0"/>
        <v>600.66</v>
      </c>
    </row>
    <row r="23" spans="1:8" s="49" customFormat="1" x14ac:dyDescent="0.25">
      <c r="A23" s="50">
        <v>21</v>
      </c>
      <c r="B23" s="50" t="s">
        <v>419</v>
      </c>
      <c r="C23" s="50">
        <v>33815445</v>
      </c>
      <c r="D23" s="54">
        <v>336.29</v>
      </c>
      <c r="E23" s="54">
        <v>162</v>
      </c>
      <c r="F23" s="54">
        <v>100</v>
      </c>
      <c r="G23" s="54">
        <v>0</v>
      </c>
      <c r="H23" s="55">
        <f t="shared" si="0"/>
        <v>598.29</v>
      </c>
    </row>
    <row r="24" spans="1:8" s="49" customFormat="1" x14ac:dyDescent="0.25">
      <c r="A24" s="50">
        <v>22</v>
      </c>
      <c r="B24" s="50" t="s">
        <v>435</v>
      </c>
      <c r="C24" s="50">
        <v>1094942552</v>
      </c>
      <c r="D24" s="54">
        <v>352.67</v>
      </c>
      <c r="E24" s="54">
        <v>145.5</v>
      </c>
      <c r="F24" s="54">
        <v>77.489999999999995</v>
      </c>
      <c r="G24" s="54">
        <v>20</v>
      </c>
      <c r="H24" s="55">
        <f t="shared" si="0"/>
        <v>595.66</v>
      </c>
    </row>
    <row r="25" spans="1:8" s="49" customFormat="1" x14ac:dyDescent="0.25">
      <c r="A25" s="50">
        <v>23</v>
      </c>
      <c r="B25" s="50" t="s">
        <v>420</v>
      </c>
      <c r="C25" s="50">
        <v>41944834</v>
      </c>
      <c r="D25" s="54">
        <v>319.91000000000003</v>
      </c>
      <c r="E25" s="54">
        <v>155</v>
      </c>
      <c r="F25" s="54">
        <v>100</v>
      </c>
      <c r="G25" s="54">
        <v>20</v>
      </c>
      <c r="H25" s="55">
        <f t="shared" si="0"/>
        <v>594.91000000000008</v>
      </c>
    </row>
    <row r="26" spans="1:8" s="49" customFormat="1" x14ac:dyDescent="0.25">
      <c r="A26" s="50">
        <v>24</v>
      </c>
      <c r="B26" s="50" t="s">
        <v>421</v>
      </c>
      <c r="C26" s="50">
        <v>1083870530</v>
      </c>
      <c r="D26" s="54">
        <v>385.41</v>
      </c>
      <c r="E26" s="54">
        <v>149</v>
      </c>
      <c r="F26" s="54">
        <v>48.5</v>
      </c>
      <c r="G26" s="54">
        <v>10</v>
      </c>
      <c r="H26" s="55">
        <f t="shared" si="0"/>
        <v>592.91000000000008</v>
      </c>
    </row>
    <row r="27" spans="1:8" s="49" customFormat="1" x14ac:dyDescent="0.25">
      <c r="A27" s="50">
        <v>25</v>
      </c>
      <c r="B27" s="50" t="s">
        <v>436</v>
      </c>
      <c r="C27" s="50">
        <v>1094913126</v>
      </c>
      <c r="D27" s="54">
        <v>336.29</v>
      </c>
      <c r="E27" s="54">
        <v>127</v>
      </c>
      <c r="F27" s="54">
        <v>100</v>
      </c>
      <c r="G27" s="54">
        <v>25</v>
      </c>
      <c r="H27" s="55">
        <f t="shared" si="0"/>
        <v>588.29</v>
      </c>
    </row>
    <row r="28" spans="1:8" s="49" customFormat="1" x14ac:dyDescent="0.25">
      <c r="A28" s="50">
        <v>26</v>
      </c>
      <c r="B28" s="50" t="s">
        <v>424</v>
      </c>
      <c r="C28" s="50">
        <v>1094958780</v>
      </c>
      <c r="D28" s="54">
        <v>418.17</v>
      </c>
      <c r="E28" s="54">
        <v>157</v>
      </c>
      <c r="F28" s="54">
        <v>5.44</v>
      </c>
      <c r="G28" s="54">
        <v>0</v>
      </c>
      <c r="H28" s="55">
        <f t="shared" si="0"/>
        <v>580.61000000000013</v>
      </c>
    </row>
    <row r="29" spans="1:8" s="49" customFormat="1" x14ac:dyDescent="0.25">
      <c r="A29" s="50">
        <v>27</v>
      </c>
      <c r="B29" s="50" t="s">
        <v>425</v>
      </c>
      <c r="C29" s="50">
        <v>16925479</v>
      </c>
      <c r="D29" s="54">
        <v>401.79</v>
      </c>
      <c r="E29" s="54">
        <v>155</v>
      </c>
      <c r="F29" s="54">
        <v>20.94</v>
      </c>
      <c r="G29" s="54">
        <v>0</v>
      </c>
      <c r="H29" s="55">
        <f t="shared" si="0"/>
        <v>577.73</v>
      </c>
    </row>
    <row r="30" spans="1:8" s="49" customFormat="1" x14ac:dyDescent="0.25">
      <c r="A30" s="50">
        <v>28</v>
      </c>
      <c r="B30" s="50" t="s">
        <v>427</v>
      </c>
      <c r="C30" s="50">
        <v>41951857</v>
      </c>
      <c r="D30" s="54">
        <v>336.29</v>
      </c>
      <c r="E30" s="54">
        <v>159</v>
      </c>
      <c r="F30" s="54">
        <v>64.11</v>
      </c>
      <c r="G30" s="54">
        <v>10</v>
      </c>
      <c r="H30" s="55">
        <f t="shared" si="0"/>
        <v>569.4</v>
      </c>
    </row>
    <row r="31" spans="1:8" s="49" customFormat="1" x14ac:dyDescent="0.25">
      <c r="A31" s="50">
        <v>29</v>
      </c>
      <c r="B31" s="50" t="s">
        <v>429</v>
      </c>
      <c r="C31" s="50">
        <v>1094938311</v>
      </c>
      <c r="D31" s="54">
        <v>369.05</v>
      </c>
      <c r="E31" s="54">
        <v>164</v>
      </c>
      <c r="F31" s="54">
        <v>7.17</v>
      </c>
      <c r="G31" s="54">
        <v>0</v>
      </c>
      <c r="H31" s="55">
        <f t="shared" si="0"/>
        <v>540.21999999999991</v>
      </c>
    </row>
    <row r="32" spans="1:8" s="49" customFormat="1" x14ac:dyDescent="0.25">
      <c r="A32" s="50">
        <v>30</v>
      </c>
      <c r="B32" s="50" t="s">
        <v>430</v>
      </c>
      <c r="C32" s="50">
        <v>1094946091</v>
      </c>
      <c r="D32" s="54">
        <v>352.67</v>
      </c>
      <c r="E32" s="54">
        <v>149.5</v>
      </c>
      <c r="F32" s="54">
        <v>3.83</v>
      </c>
      <c r="G32" s="54">
        <v>30</v>
      </c>
      <c r="H32" s="55">
        <f t="shared" si="0"/>
        <v>536</v>
      </c>
    </row>
    <row r="33" spans="1:10" s="49" customFormat="1" x14ac:dyDescent="0.25">
      <c r="A33" s="50">
        <v>31</v>
      </c>
      <c r="B33" s="50" t="s">
        <v>431</v>
      </c>
      <c r="C33" s="50">
        <v>9739179</v>
      </c>
      <c r="D33" s="54">
        <v>336.29</v>
      </c>
      <c r="E33" s="54">
        <v>156</v>
      </c>
      <c r="F33" s="54">
        <v>5.44</v>
      </c>
      <c r="G33" s="54">
        <v>30</v>
      </c>
      <c r="H33" s="55">
        <f t="shared" si="0"/>
        <v>527.73</v>
      </c>
    </row>
    <row r="34" spans="1:10" s="49" customFormat="1" x14ac:dyDescent="0.25">
      <c r="A34" s="50">
        <v>32</v>
      </c>
      <c r="B34" s="50" t="s">
        <v>432</v>
      </c>
      <c r="C34" s="50">
        <v>41896498</v>
      </c>
      <c r="D34" s="54">
        <v>303.52999999999997</v>
      </c>
      <c r="E34" s="54">
        <v>93.5</v>
      </c>
      <c r="F34" s="54">
        <v>100</v>
      </c>
      <c r="G34" s="54">
        <v>30</v>
      </c>
      <c r="H34" s="55">
        <f t="shared" si="0"/>
        <v>527.03</v>
      </c>
    </row>
    <row r="35" spans="1:10" s="49" customFormat="1" x14ac:dyDescent="0.25">
      <c r="A35" s="50">
        <v>33</v>
      </c>
      <c r="B35" s="50" t="s">
        <v>438</v>
      </c>
      <c r="C35" s="50">
        <v>94329960</v>
      </c>
      <c r="D35" s="54">
        <v>303.52999999999997</v>
      </c>
      <c r="E35" s="54">
        <v>140.5</v>
      </c>
      <c r="F35" s="54">
        <v>69.05</v>
      </c>
      <c r="G35" s="54">
        <v>10</v>
      </c>
      <c r="H35" s="55">
        <f t="shared" si="0"/>
        <v>523.07999999999993</v>
      </c>
    </row>
    <row r="36" spans="1:10" s="49" customFormat="1" x14ac:dyDescent="0.25">
      <c r="A36" s="50">
        <v>34</v>
      </c>
      <c r="B36" s="50" t="s">
        <v>433</v>
      </c>
      <c r="C36" s="50">
        <v>1094940043</v>
      </c>
      <c r="D36" s="54">
        <v>336.29</v>
      </c>
      <c r="E36" s="54">
        <v>155.5</v>
      </c>
      <c r="F36" s="54">
        <v>10.220000000000001</v>
      </c>
      <c r="G36" s="54">
        <v>0</v>
      </c>
      <c r="H36" s="55">
        <f t="shared" si="0"/>
        <v>502.01000000000005</v>
      </c>
    </row>
    <row r="37" spans="1:10" s="49" customFormat="1" x14ac:dyDescent="0.25">
      <c r="A37" s="50">
        <v>35</v>
      </c>
      <c r="B37" s="50" t="s">
        <v>434</v>
      </c>
      <c r="C37" s="50">
        <v>1094929680</v>
      </c>
      <c r="D37" s="54">
        <v>319.91000000000003</v>
      </c>
      <c r="E37" s="54">
        <v>169</v>
      </c>
      <c r="F37" s="54">
        <v>1.67</v>
      </c>
      <c r="G37" s="54">
        <v>10</v>
      </c>
      <c r="H37" s="55">
        <f t="shared" si="0"/>
        <v>500.58000000000004</v>
      </c>
    </row>
    <row r="38" spans="1:10" s="49" customFormat="1" x14ac:dyDescent="0.25">
      <c r="A38" s="50">
        <v>36</v>
      </c>
      <c r="B38" s="50" t="s">
        <v>437</v>
      </c>
      <c r="C38" s="50">
        <v>1061706539</v>
      </c>
      <c r="D38" s="54">
        <v>319.91000000000003</v>
      </c>
      <c r="E38" s="54">
        <v>144.5</v>
      </c>
      <c r="F38" s="54">
        <v>2.83</v>
      </c>
      <c r="G38" s="54">
        <v>10</v>
      </c>
      <c r="H38" s="55">
        <f t="shared" si="0"/>
        <v>477.24</v>
      </c>
    </row>
    <row r="40" spans="1:10" x14ac:dyDescent="0.25">
      <c r="B40" s="40" t="s">
        <v>563</v>
      </c>
      <c r="C40" s="40" t="s">
        <v>564</v>
      </c>
    </row>
    <row r="42" spans="1:10" x14ac:dyDescent="0.25">
      <c r="B42" s="37" t="s">
        <v>257</v>
      </c>
    </row>
    <row r="43" spans="1:10" ht="54" x14ac:dyDescent="0.25">
      <c r="B43" s="6" t="s">
        <v>3</v>
      </c>
      <c r="C43" s="6" t="s">
        <v>0</v>
      </c>
      <c r="D43" s="7" t="s">
        <v>6</v>
      </c>
      <c r="E43" s="7" t="s">
        <v>1</v>
      </c>
      <c r="F43" s="7" t="s">
        <v>40</v>
      </c>
      <c r="G43" s="5" t="s">
        <v>5</v>
      </c>
      <c r="H43" s="34" t="s">
        <v>2</v>
      </c>
      <c r="I43" s="33" t="s">
        <v>254</v>
      </c>
      <c r="J43" s="33" t="s">
        <v>258</v>
      </c>
    </row>
    <row r="44" spans="1:10" ht="60" customHeight="1" x14ac:dyDescent="0.25">
      <c r="B44" s="9" t="s">
        <v>393</v>
      </c>
      <c r="C44" s="9">
        <v>1094921820</v>
      </c>
      <c r="D44" s="10">
        <v>500.07</v>
      </c>
      <c r="E44" s="10">
        <v>154</v>
      </c>
      <c r="F44" s="10">
        <v>37.17</v>
      </c>
      <c r="G44" s="10">
        <v>0</v>
      </c>
      <c r="H44" s="11">
        <f t="shared" ref="H44:H61" si="1">SUM(D44:G44)</f>
        <v>691.2399999999999</v>
      </c>
      <c r="I44" s="10" t="s">
        <v>255</v>
      </c>
      <c r="J44" s="32" t="s">
        <v>577</v>
      </c>
    </row>
    <row r="45" spans="1:10" ht="57.75" customHeight="1" x14ac:dyDescent="0.25">
      <c r="B45" s="9" t="s">
        <v>400</v>
      </c>
      <c r="C45" s="9">
        <v>52782982</v>
      </c>
      <c r="D45" s="10">
        <v>385.41</v>
      </c>
      <c r="E45" s="10">
        <v>156.5</v>
      </c>
      <c r="F45" s="10">
        <v>100</v>
      </c>
      <c r="G45" s="10">
        <v>15</v>
      </c>
      <c r="H45" s="11">
        <f t="shared" si="1"/>
        <v>656.91000000000008</v>
      </c>
      <c r="I45" s="10" t="s">
        <v>255</v>
      </c>
      <c r="J45" s="32" t="s">
        <v>578</v>
      </c>
    </row>
    <row r="46" spans="1:10" ht="72" customHeight="1" x14ac:dyDescent="0.25">
      <c r="B46" s="9" t="s">
        <v>388</v>
      </c>
      <c r="C46" s="9">
        <v>1094930481</v>
      </c>
      <c r="D46" s="10">
        <v>565.58000000000004</v>
      </c>
      <c r="E46" s="10">
        <v>141</v>
      </c>
      <c r="F46" s="10">
        <v>19.89</v>
      </c>
      <c r="G46" s="10">
        <v>15</v>
      </c>
      <c r="H46" s="11">
        <f t="shared" si="1"/>
        <v>741.47</v>
      </c>
      <c r="I46" s="10" t="s">
        <v>255</v>
      </c>
      <c r="J46" s="32" t="s">
        <v>579</v>
      </c>
    </row>
    <row r="47" spans="1:10" ht="45" customHeight="1" x14ac:dyDescent="0.25">
      <c r="B47" s="9" t="s">
        <v>386</v>
      </c>
      <c r="C47" s="9">
        <v>1094921460</v>
      </c>
      <c r="D47" s="10">
        <v>500.07</v>
      </c>
      <c r="E47" s="10">
        <v>157</v>
      </c>
      <c r="F47" s="10">
        <v>100</v>
      </c>
      <c r="G47" s="10">
        <v>0</v>
      </c>
      <c r="H47" s="11">
        <f t="shared" si="1"/>
        <v>757.06999999999994</v>
      </c>
      <c r="I47" s="10" t="s">
        <v>255</v>
      </c>
      <c r="J47" s="32" t="s">
        <v>581</v>
      </c>
    </row>
    <row r="48" spans="1:10" ht="48.75" customHeight="1" x14ac:dyDescent="0.25">
      <c r="B48" s="9" t="s">
        <v>383</v>
      </c>
      <c r="C48" s="9">
        <v>1094933276</v>
      </c>
      <c r="D48" s="10">
        <v>500.07</v>
      </c>
      <c r="E48" s="10">
        <v>157</v>
      </c>
      <c r="F48" s="10">
        <v>100</v>
      </c>
      <c r="G48" s="10">
        <v>30</v>
      </c>
      <c r="H48" s="11">
        <f t="shared" si="1"/>
        <v>787.06999999999994</v>
      </c>
      <c r="I48" s="10" t="s">
        <v>255</v>
      </c>
      <c r="J48" s="32" t="s">
        <v>585</v>
      </c>
    </row>
    <row r="49" spans="2:10" ht="44.25" customHeight="1" x14ac:dyDescent="0.25">
      <c r="B49" s="9" t="s">
        <v>389</v>
      </c>
      <c r="C49" s="9">
        <v>1094949644</v>
      </c>
      <c r="D49" s="10">
        <v>500.07</v>
      </c>
      <c r="E49" s="10">
        <v>154</v>
      </c>
      <c r="F49" s="10">
        <v>70.06</v>
      </c>
      <c r="G49" s="10">
        <v>0</v>
      </c>
      <c r="H49" s="11">
        <f t="shared" si="1"/>
        <v>724.12999999999988</v>
      </c>
      <c r="I49" s="10" t="s">
        <v>255</v>
      </c>
      <c r="J49" s="32" t="s">
        <v>584</v>
      </c>
    </row>
    <row r="50" spans="2:10" ht="44.25" customHeight="1" x14ac:dyDescent="0.25">
      <c r="B50" s="12" t="s">
        <v>382</v>
      </c>
      <c r="C50" s="12">
        <v>1094930909</v>
      </c>
      <c r="D50" s="10">
        <v>600</v>
      </c>
      <c r="E50" s="10">
        <v>161.5</v>
      </c>
      <c r="F50" s="10">
        <v>28.39</v>
      </c>
      <c r="G50" s="10">
        <v>0</v>
      </c>
      <c r="H50" s="11">
        <f t="shared" si="1"/>
        <v>789.89</v>
      </c>
      <c r="I50" s="10" t="s">
        <v>255</v>
      </c>
      <c r="J50" s="32" t="s">
        <v>592</v>
      </c>
    </row>
    <row r="51" spans="2:10" ht="48" customHeight="1" x14ac:dyDescent="0.25">
      <c r="B51" s="9" t="s">
        <v>390</v>
      </c>
      <c r="C51" s="9">
        <v>4377570</v>
      </c>
      <c r="D51" s="10">
        <v>434.55</v>
      </c>
      <c r="E51" s="10">
        <v>163</v>
      </c>
      <c r="F51" s="10">
        <v>100</v>
      </c>
      <c r="G51" s="10">
        <v>25</v>
      </c>
      <c r="H51" s="11">
        <f t="shared" si="1"/>
        <v>722.55</v>
      </c>
      <c r="I51" s="10" t="s">
        <v>255</v>
      </c>
      <c r="J51" s="32" t="s">
        <v>614</v>
      </c>
    </row>
    <row r="52" spans="2:10" ht="51.75" customHeight="1" x14ac:dyDescent="0.25">
      <c r="B52" s="9" t="s">
        <v>381</v>
      </c>
      <c r="C52" s="9">
        <v>1094900836</v>
      </c>
      <c r="D52" s="10">
        <v>581.96</v>
      </c>
      <c r="E52" s="10">
        <v>164</v>
      </c>
      <c r="F52" s="10">
        <v>100</v>
      </c>
      <c r="G52" s="10">
        <v>35</v>
      </c>
      <c r="H52" s="11">
        <f t="shared" si="1"/>
        <v>880.96</v>
      </c>
      <c r="I52" s="10" t="s">
        <v>255</v>
      </c>
      <c r="J52" s="32" t="s">
        <v>615</v>
      </c>
    </row>
    <row r="53" spans="2:10" ht="49.5" customHeight="1" x14ac:dyDescent="0.25">
      <c r="B53" s="9" t="s">
        <v>397</v>
      </c>
      <c r="C53" s="9">
        <v>9735491</v>
      </c>
      <c r="D53" s="10">
        <v>450.93</v>
      </c>
      <c r="E53" s="10">
        <v>141.5</v>
      </c>
      <c r="F53" s="10">
        <v>73.67</v>
      </c>
      <c r="G53" s="10">
        <v>5</v>
      </c>
      <c r="H53" s="11">
        <f t="shared" si="1"/>
        <v>671.1</v>
      </c>
      <c r="I53" s="10" t="s">
        <v>255</v>
      </c>
      <c r="J53" s="32" t="s">
        <v>616</v>
      </c>
    </row>
    <row r="54" spans="2:10" ht="52.5" customHeight="1" x14ac:dyDescent="0.25">
      <c r="B54" s="9" t="s">
        <v>387</v>
      </c>
      <c r="C54" s="9">
        <v>9730403</v>
      </c>
      <c r="D54" s="10">
        <v>450.93</v>
      </c>
      <c r="E54" s="10">
        <v>163</v>
      </c>
      <c r="F54" s="10">
        <v>100</v>
      </c>
      <c r="G54" s="10">
        <v>30</v>
      </c>
      <c r="H54" s="11">
        <f t="shared" si="1"/>
        <v>743.93000000000006</v>
      </c>
      <c r="I54" s="10" t="s">
        <v>255</v>
      </c>
      <c r="J54" s="32" t="s">
        <v>617</v>
      </c>
    </row>
    <row r="55" spans="2:10" ht="46.5" x14ac:dyDescent="0.25">
      <c r="B55" s="9" t="s">
        <v>392</v>
      </c>
      <c r="C55" s="9">
        <v>1094914117</v>
      </c>
      <c r="D55" s="10">
        <v>434.55</v>
      </c>
      <c r="E55" s="10">
        <v>164</v>
      </c>
      <c r="F55" s="10">
        <v>74.67</v>
      </c>
      <c r="G55" s="10">
        <v>20</v>
      </c>
      <c r="H55" s="11">
        <f t="shared" si="1"/>
        <v>693.21999999999991</v>
      </c>
      <c r="I55" s="10" t="s">
        <v>255</v>
      </c>
      <c r="J55" s="32" t="s">
        <v>618</v>
      </c>
    </row>
    <row r="56" spans="2:10" ht="46.5" x14ac:dyDescent="0.25">
      <c r="B56" s="9" t="s">
        <v>402</v>
      </c>
      <c r="C56" s="9">
        <v>1094933148</v>
      </c>
      <c r="D56" s="10">
        <v>434.55</v>
      </c>
      <c r="E56" s="10">
        <v>156.5</v>
      </c>
      <c r="F56" s="10">
        <v>100</v>
      </c>
      <c r="G56" s="10">
        <v>65</v>
      </c>
      <c r="H56" s="11">
        <f t="shared" si="1"/>
        <v>756.05</v>
      </c>
      <c r="I56" s="10" t="s">
        <v>255</v>
      </c>
      <c r="J56" s="32" t="s">
        <v>619</v>
      </c>
    </row>
    <row r="57" spans="2:10" ht="51.75" customHeight="1" x14ac:dyDescent="0.25">
      <c r="B57" s="9" t="s">
        <v>418</v>
      </c>
      <c r="C57" s="9">
        <v>1094899144</v>
      </c>
      <c r="D57" s="10">
        <v>369.05</v>
      </c>
      <c r="E57" s="10">
        <v>157</v>
      </c>
      <c r="F57" s="10">
        <v>100</v>
      </c>
      <c r="G57" s="10">
        <v>90</v>
      </c>
      <c r="H57" s="11">
        <f t="shared" si="1"/>
        <v>716.05</v>
      </c>
      <c r="I57" s="10" t="s">
        <v>255</v>
      </c>
      <c r="J57" s="32" t="s">
        <v>627</v>
      </c>
    </row>
    <row r="58" spans="2:10" ht="57" customHeight="1" x14ac:dyDescent="0.25">
      <c r="B58" s="9" t="s">
        <v>391</v>
      </c>
      <c r="C58" s="9">
        <v>1094903449</v>
      </c>
      <c r="D58" s="10">
        <v>483.69</v>
      </c>
      <c r="E58" s="10">
        <v>144</v>
      </c>
      <c r="F58" s="10">
        <v>62</v>
      </c>
      <c r="G58" s="10">
        <v>15</v>
      </c>
      <c r="H58" s="11">
        <f t="shared" si="1"/>
        <v>704.69</v>
      </c>
      <c r="I58" s="10" t="s">
        <v>255</v>
      </c>
      <c r="J58" s="32" t="s">
        <v>628</v>
      </c>
    </row>
    <row r="59" spans="2:10" ht="54" customHeight="1" x14ac:dyDescent="0.25">
      <c r="B59" s="9" t="s">
        <v>401</v>
      </c>
      <c r="C59" s="9">
        <v>1094921308</v>
      </c>
      <c r="D59" s="10">
        <v>401.79</v>
      </c>
      <c r="E59" s="10">
        <v>154.5</v>
      </c>
      <c r="F59" s="10">
        <v>100</v>
      </c>
      <c r="G59" s="10">
        <v>20</v>
      </c>
      <c r="H59" s="11">
        <f t="shared" si="1"/>
        <v>676.29</v>
      </c>
      <c r="I59" s="10" t="s">
        <v>255</v>
      </c>
      <c r="J59" s="32" t="s">
        <v>633</v>
      </c>
    </row>
    <row r="60" spans="2:10" ht="50.25" customHeight="1" x14ac:dyDescent="0.25">
      <c r="B60" s="9" t="s">
        <v>405</v>
      </c>
      <c r="C60" s="9">
        <v>4376450</v>
      </c>
      <c r="D60" s="10">
        <v>352.67</v>
      </c>
      <c r="E60" s="10">
        <v>154</v>
      </c>
      <c r="F60" s="10">
        <v>100</v>
      </c>
      <c r="G60" s="10">
        <v>60</v>
      </c>
      <c r="H60" s="11">
        <f t="shared" si="1"/>
        <v>666.67000000000007</v>
      </c>
      <c r="I60" s="10" t="s">
        <v>255</v>
      </c>
      <c r="J60" s="32" t="s">
        <v>634</v>
      </c>
    </row>
    <row r="61" spans="2:10" ht="50.25" customHeight="1" x14ac:dyDescent="0.25">
      <c r="B61" s="9" t="s">
        <v>410</v>
      </c>
      <c r="C61" s="9">
        <v>1094916523</v>
      </c>
      <c r="D61" s="10">
        <v>369.05</v>
      </c>
      <c r="E61" s="10">
        <v>162.5</v>
      </c>
      <c r="F61" s="10">
        <v>100</v>
      </c>
      <c r="G61" s="10">
        <v>40</v>
      </c>
      <c r="H61" s="11">
        <f t="shared" si="1"/>
        <v>671.55</v>
      </c>
      <c r="I61" s="10" t="s">
        <v>255</v>
      </c>
      <c r="J61" s="32" t="s">
        <v>640</v>
      </c>
    </row>
    <row r="62" spans="2:10" ht="46.5" x14ac:dyDescent="0.25">
      <c r="B62" s="9" t="s">
        <v>394</v>
      </c>
      <c r="C62" s="9">
        <v>1094932536</v>
      </c>
      <c r="D62" s="10">
        <v>483.69</v>
      </c>
      <c r="E62" s="10">
        <v>165.5</v>
      </c>
      <c r="F62" s="10">
        <v>97.38</v>
      </c>
      <c r="G62" s="10">
        <v>40</v>
      </c>
      <c r="H62" s="11">
        <f t="shared" ref="H62:H65" si="2">SUM(D62:G62)</f>
        <v>786.57</v>
      </c>
      <c r="I62" s="10" t="s">
        <v>255</v>
      </c>
      <c r="J62" s="32" t="s">
        <v>641</v>
      </c>
    </row>
    <row r="63" spans="2:10" ht="46.5" x14ac:dyDescent="0.25">
      <c r="B63" s="44" t="s">
        <v>408</v>
      </c>
      <c r="C63" s="44">
        <v>1096036818</v>
      </c>
      <c r="D63" s="45">
        <v>450.93</v>
      </c>
      <c r="E63" s="45">
        <v>161.5</v>
      </c>
      <c r="F63" s="45">
        <v>100</v>
      </c>
      <c r="G63" s="45">
        <v>30</v>
      </c>
      <c r="H63" s="46">
        <f t="shared" si="2"/>
        <v>742.43000000000006</v>
      </c>
      <c r="I63" s="45" t="s">
        <v>255</v>
      </c>
      <c r="J63" s="47" t="s">
        <v>647</v>
      </c>
    </row>
    <row r="64" spans="2:10" ht="61.7" customHeight="1" x14ac:dyDescent="0.25">
      <c r="B64" s="9" t="s">
        <v>412</v>
      </c>
      <c r="C64" s="9">
        <v>1094904066</v>
      </c>
      <c r="D64" s="10">
        <v>319.91000000000003</v>
      </c>
      <c r="E64" s="10">
        <v>172.5</v>
      </c>
      <c r="F64" s="10">
        <v>97.06</v>
      </c>
      <c r="G64" s="10">
        <v>30</v>
      </c>
      <c r="H64" s="11">
        <f t="shared" si="2"/>
        <v>619.47</v>
      </c>
      <c r="I64" s="45" t="s">
        <v>255</v>
      </c>
      <c r="J64" s="47" t="s">
        <v>652</v>
      </c>
    </row>
    <row r="65" spans="2:10" s="49" customFormat="1" ht="46.5" x14ac:dyDescent="0.25">
      <c r="B65" s="50" t="s">
        <v>422</v>
      </c>
      <c r="C65" s="50">
        <v>1094933248</v>
      </c>
      <c r="D65" s="54">
        <v>418.17</v>
      </c>
      <c r="E65" s="54">
        <v>163.5</v>
      </c>
      <c r="F65" s="54">
        <v>100</v>
      </c>
      <c r="G65" s="54">
        <v>50</v>
      </c>
      <c r="H65" s="55">
        <f t="shared" si="2"/>
        <v>731.67000000000007</v>
      </c>
      <c r="I65" s="54" t="s">
        <v>255</v>
      </c>
      <c r="J65" s="58" t="s">
        <v>655</v>
      </c>
    </row>
  </sheetData>
  <sheetProtection algorithmName="SHA-512" hashValue="sFlu4xeW4IbjaV11JoaAE0Mar9JlW7UEGFjFLct16jKS/z0y39xg34mv8bYjzjRu8IfZro/dstCI9avpITOEXA==" saltValue="xxqDAlL+imP4fUUOCz9b0A==" spinCount="100000" sheet="1" selectLockedCells="1" selectUnlockedCells="1"/>
  <autoFilter ref="A2:J2" xr:uid="{E64BF656-F09E-48F0-B7ED-D56C61594667}">
    <sortState ref="A3:J3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6.5703125" customWidth="1"/>
    <col min="3" max="3" width="13.42578125" customWidth="1"/>
    <col min="4" max="4" width="8.42578125" customWidth="1"/>
    <col min="5" max="5" width="10.42578125" customWidth="1"/>
    <col min="6" max="6" width="8.42578125" customWidth="1"/>
    <col min="8" max="8" width="8.42578125" customWidth="1"/>
    <col min="10" max="10" width="16" customWidth="1"/>
  </cols>
  <sheetData>
    <row r="1" spans="1:10" s="21" customFormat="1" ht="59.25" customHeight="1" x14ac:dyDescent="0.3">
      <c r="A1" s="60" t="s">
        <v>439</v>
      </c>
      <c r="B1" s="65"/>
      <c r="C1" s="65"/>
      <c r="D1" s="65"/>
      <c r="E1" s="65"/>
      <c r="F1" s="65"/>
      <c r="G1" s="65"/>
      <c r="H1" s="65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2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2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2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2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2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25">
      <c r="B10" s="40" t="s">
        <v>563</v>
      </c>
      <c r="C10" s="40" t="s">
        <v>564</v>
      </c>
    </row>
    <row r="12" spans="1:10" x14ac:dyDescent="0.25">
      <c r="B12" s="37" t="s">
        <v>257</v>
      </c>
    </row>
    <row r="13" spans="1:10" ht="45" x14ac:dyDescent="0.2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2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2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2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2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2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2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2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2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2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2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2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2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2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2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2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7.5703125" customWidth="1"/>
    <col min="3" max="3" width="10.42578125" customWidth="1"/>
    <col min="4" max="4" width="8" customWidth="1"/>
    <col min="5" max="5" width="10.42578125" customWidth="1"/>
    <col min="6" max="6" width="7.85546875" customWidth="1"/>
    <col min="7" max="8" width="7.42578125" customWidth="1"/>
    <col min="9" max="9" width="8" customWidth="1"/>
  </cols>
  <sheetData>
    <row r="1" spans="1:10" s="21" customFormat="1" ht="41.25" customHeight="1" x14ac:dyDescent="0.3">
      <c r="A1" s="60" t="s">
        <v>62</v>
      </c>
      <c r="B1" s="66"/>
      <c r="C1" s="66"/>
      <c r="D1" s="66"/>
      <c r="E1" s="66"/>
      <c r="F1" s="66"/>
      <c r="G1" s="66"/>
      <c r="H1" s="66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2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2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25">
      <c r="B7" s="40" t="s">
        <v>556</v>
      </c>
      <c r="C7" s="40" t="s">
        <v>555</v>
      </c>
    </row>
    <row r="9" spans="1:10" x14ac:dyDescent="0.25">
      <c r="B9" s="37" t="s">
        <v>257</v>
      </c>
    </row>
    <row r="10" spans="1:10" ht="54" x14ac:dyDescent="0.2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2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5703125" customWidth="1"/>
    <col min="2" max="2" width="30.140625" customWidth="1"/>
    <col min="3" max="3" width="12.85546875" customWidth="1"/>
    <col min="4" max="4" width="7.42578125" customWidth="1"/>
    <col min="5" max="5" width="10.5703125" customWidth="1"/>
    <col min="6" max="6" width="8" customWidth="1"/>
    <col min="7" max="7" width="8.140625" customWidth="1"/>
    <col min="8" max="8" width="6.42578125" customWidth="1"/>
  </cols>
  <sheetData>
    <row r="1" spans="1:10" s="21" customFormat="1" ht="78.599999999999994" customHeight="1" x14ac:dyDescent="0.3">
      <c r="A1" s="60" t="s">
        <v>126</v>
      </c>
      <c r="B1" s="60"/>
      <c r="C1" s="60"/>
      <c r="D1" s="60"/>
      <c r="E1" s="60"/>
      <c r="F1" s="60"/>
      <c r="G1" s="60"/>
      <c r="H1" s="60"/>
    </row>
    <row r="2" spans="1:10" s="49" customFormat="1" ht="78.7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25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25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25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25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25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25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25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25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25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25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25">
      <c r="A13"/>
      <c r="B13"/>
      <c r="C13"/>
      <c r="D13"/>
      <c r="E13"/>
      <c r="F13"/>
      <c r="G13"/>
      <c r="H13"/>
    </row>
    <row r="14" spans="1:10" s="49" customFormat="1" x14ac:dyDescent="0.25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25">
      <c r="A15"/>
      <c r="B15"/>
      <c r="C15"/>
      <c r="D15"/>
      <c r="E15"/>
      <c r="F15"/>
      <c r="G15"/>
      <c r="H15"/>
    </row>
    <row r="16" spans="1:10" s="49" customFormat="1" x14ac:dyDescent="0.25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C25" sqref="C25"/>
    </sheetView>
  </sheetViews>
  <sheetFormatPr baseColWidth="10" defaultRowHeight="15" x14ac:dyDescent="0.25"/>
  <cols>
    <col min="1" max="1" width="3.42578125" customWidth="1"/>
    <col min="2" max="2" width="26.42578125" customWidth="1"/>
    <col min="3" max="3" width="11.5703125" customWidth="1"/>
    <col min="4" max="4" width="10" customWidth="1"/>
    <col min="5" max="5" width="10.42578125" customWidth="1"/>
    <col min="7" max="7" width="8" customWidth="1"/>
    <col min="8" max="8" width="6.42578125" customWidth="1"/>
    <col min="10" max="10" width="16.140625" customWidth="1"/>
  </cols>
  <sheetData>
    <row r="1" spans="1:8" s="21" customFormat="1" ht="64.349999999999994" customHeight="1" x14ac:dyDescent="0.3">
      <c r="A1" s="61" t="s">
        <v>568</v>
      </c>
      <c r="B1" s="61"/>
      <c r="C1" s="61"/>
      <c r="D1" s="61"/>
      <c r="E1" s="61"/>
      <c r="F1" s="61"/>
      <c r="G1" s="61"/>
      <c r="H1" s="61"/>
    </row>
    <row r="2" spans="1:8" ht="43.3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2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2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2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2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2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2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25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2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2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2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2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2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2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2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2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2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2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2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2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2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2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2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2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2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2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2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2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2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2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2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2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2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2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2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2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2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2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2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2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2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2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2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2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2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25">
      <c r="B49" s="40" t="s">
        <v>563</v>
      </c>
      <c r="C49" s="40" t="s">
        <v>564</v>
      </c>
    </row>
    <row r="52" spans="2:10" x14ac:dyDescent="0.25">
      <c r="B52" s="37" t="s">
        <v>257</v>
      </c>
    </row>
    <row r="53" spans="2:10" ht="36" x14ac:dyDescent="0.2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2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2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7.5703125" customWidth="1"/>
    <col min="3" max="3" width="11" customWidth="1"/>
    <col min="4" max="4" width="8.42578125" customWidth="1"/>
    <col min="5" max="5" width="8" customWidth="1"/>
    <col min="6" max="7" width="7.42578125" customWidth="1"/>
    <col min="8" max="8" width="8.140625" customWidth="1"/>
    <col min="10" max="10" width="22.42578125" customWidth="1"/>
  </cols>
  <sheetData>
    <row r="1" spans="1:8" s="21" customFormat="1" ht="81.599999999999994" customHeight="1" x14ac:dyDescent="0.3">
      <c r="A1" s="60" t="s">
        <v>86</v>
      </c>
      <c r="B1" s="60"/>
      <c r="C1" s="60"/>
      <c r="D1" s="60"/>
      <c r="E1" s="60"/>
      <c r="F1" s="60"/>
      <c r="G1" s="60"/>
      <c r="H1" s="60"/>
    </row>
    <row r="2" spans="1:8" ht="104.2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25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25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25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25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25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25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2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2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2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2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2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2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2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2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2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2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2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2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2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2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2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2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2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2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2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2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2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2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2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2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25">
      <c r="A34" s="35"/>
      <c r="B34" s="35"/>
      <c r="C34" s="35"/>
      <c r="D34" s="38"/>
      <c r="E34" s="38"/>
      <c r="F34" s="38"/>
      <c r="G34" s="38"/>
      <c r="H34" s="39"/>
    </row>
    <row r="35" spans="1:10" x14ac:dyDescent="0.2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25">
      <c r="B37" s="37" t="s">
        <v>257</v>
      </c>
    </row>
    <row r="38" spans="1:10" ht="54" x14ac:dyDescent="0.2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2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6.42578125" customWidth="1"/>
    <col min="3" max="3" width="12.42578125" customWidth="1"/>
    <col min="4" max="4" width="8.42578125" customWidth="1"/>
    <col min="5" max="5" width="8" customWidth="1"/>
    <col min="6" max="7" width="7.42578125" customWidth="1"/>
    <col min="8" max="8" width="8.140625" customWidth="1"/>
  </cols>
  <sheetData>
    <row r="1" spans="1:8" s="21" customFormat="1" ht="74.45" customHeight="1" x14ac:dyDescent="0.3">
      <c r="A1" s="60" t="s">
        <v>520</v>
      </c>
      <c r="B1" s="60"/>
      <c r="C1" s="60"/>
      <c r="D1" s="60"/>
      <c r="E1" s="60"/>
      <c r="F1" s="60"/>
      <c r="G1" s="60"/>
      <c r="H1" s="60"/>
    </row>
    <row r="2" spans="1:8" ht="104.25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25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25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25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25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25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2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2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2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2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2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25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2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2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2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2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2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2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25">
      <c r="A21"/>
      <c r="B21"/>
      <c r="C21"/>
      <c r="D21"/>
      <c r="E21"/>
      <c r="F21"/>
      <c r="G21"/>
      <c r="H21"/>
    </row>
    <row r="22" spans="1:10" s="49" customFormat="1" x14ac:dyDescent="0.2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25">
      <c r="B25" s="37" t="s">
        <v>257</v>
      </c>
    </row>
    <row r="26" spans="1:10" ht="54" x14ac:dyDescent="0.2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91.5" x14ac:dyDescent="0.2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7.42578125" customWidth="1"/>
    <col min="3" max="3" width="12.42578125" customWidth="1"/>
    <col min="4" max="4" width="8.42578125" customWidth="1"/>
    <col min="5" max="5" width="8" customWidth="1"/>
    <col min="6" max="7" width="7.42578125" customWidth="1"/>
    <col min="8" max="8" width="8.140625" customWidth="1"/>
  </cols>
  <sheetData>
    <row r="1" spans="1:8" s="21" customFormat="1" ht="51" customHeight="1" x14ac:dyDescent="0.3">
      <c r="A1" s="60" t="s">
        <v>508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25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25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25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25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25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2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2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2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2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25">
      <c r="B14" s="40" t="s">
        <v>563</v>
      </c>
      <c r="C14" s="40" t="s">
        <v>564</v>
      </c>
    </row>
    <row r="16" spans="1:8" x14ac:dyDescent="0.25">
      <c r="B16" s="37" t="s">
        <v>257</v>
      </c>
    </row>
    <row r="17" spans="2:10" ht="54" x14ac:dyDescent="0.2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2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4.42578125" customWidth="1"/>
    <col min="3" max="3" width="10.5703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80.45" customHeight="1" x14ac:dyDescent="0.3">
      <c r="A1" s="60" t="s">
        <v>135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2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L8" sqref="L8"/>
    </sheetView>
  </sheetViews>
  <sheetFormatPr baseColWidth="10" defaultColWidth="9.140625" defaultRowHeight="15" x14ac:dyDescent="0.25"/>
  <cols>
    <col min="1" max="1" width="4.42578125" customWidth="1"/>
    <col min="2" max="2" width="29.42578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10" s="21" customFormat="1" ht="49.5" customHeight="1" x14ac:dyDescent="0.3">
      <c r="A1" s="60" t="s">
        <v>521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25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0" si="0">SUM(D3:G3)</f>
        <v>692.1</v>
      </c>
    </row>
    <row r="4" spans="1:10" s="49" customFormat="1" x14ac:dyDescent="0.25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10" s="49" customFormat="1" x14ac:dyDescent="0.25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10" s="49" customFormat="1" x14ac:dyDescent="0.25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10" s="49" customFormat="1" x14ac:dyDescent="0.25">
      <c r="A7" s="50">
        <v>5</v>
      </c>
      <c r="B7" s="53" t="s">
        <v>525</v>
      </c>
      <c r="C7" s="53">
        <v>41937888</v>
      </c>
      <c r="D7" s="54">
        <v>382.19</v>
      </c>
      <c r="E7" s="54">
        <v>155</v>
      </c>
      <c r="F7" s="54">
        <v>75.33</v>
      </c>
      <c r="G7" s="54">
        <v>25</v>
      </c>
      <c r="H7" s="55">
        <f t="shared" si="0"/>
        <v>637.5200000000001</v>
      </c>
    </row>
    <row r="8" spans="1:10" s="49" customFormat="1" x14ac:dyDescent="0.25">
      <c r="A8" s="50">
        <v>6</v>
      </c>
      <c r="B8" s="50" t="s">
        <v>532</v>
      </c>
      <c r="C8" s="50">
        <v>1094927381</v>
      </c>
      <c r="D8" s="54">
        <v>348.98</v>
      </c>
      <c r="E8" s="54">
        <v>141.5</v>
      </c>
      <c r="F8" s="54">
        <v>100</v>
      </c>
      <c r="G8" s="54">
        <v>40</v>
      </c>
      <c r="H8" s="55">
        <f t="shared" si="0"/>
        <v>630.48</v>
      </c>
    </row>
    <row r="9" spans="1:10" s="49" customFormat="1" x14ac:dyDescent="0.25">
      <c r="A9" s="50">
        <v>7</v>
      </c>
      <c r="B9" s="9" t="s">
        <v>530</v>
      </c>
      <c r="C9" s="9">
        <v>66711995</v>
      </c>
      <c r="D9" s="10">
        <v>315.77999999999997</v>
      </c>
      <c r="E9" s="10">
        <v>172</v>
      </c>
      <c r="F9" s="10">
        <v>100</v>
      </c>
      <c r="G9" s="10">
        <v>20</v>
      </c>
      <c r="H9" s="11">
        <f t="shared" si="0"/>
        <v>607.78</v>
      </c>
    </row>
    <row r="10" spans="1:10" s="49" customFormat="1" x14ac:dyDescent="0.25">
      <c r="A10" s="50">
        <v>8</v>
      </c>
      <c r="B10" s="12" t="s">
        <v>533</v>
      </c>
      <c r="C10" s="12">
        <v>19401998</v>
      </c>
      <c r="D10" s="10">
        <v>332.37</v>
      </c>
      <c r="E10" s="10">
        <v>149.5</v>
      </c>
      <c r="F10" s="10">
        <v>22.89</v>
      </c>
      <c r="G10" s="10">
        <v>0</v>
      </c>
      <c r="H10" s="11">
        <f t="shared" si="0"/>
        <v>504.76</v>
      </c>
    </row>
    <row r="12" spans="1:10" x14ac:dyDescent="0.25">
      <c r="B12" s="40" t="s">
        <v>563</v>
      </c>
      <c r="C12" s="40" t="s">
        <v>564</v>
      </c>
    </row>
    <row r="15" spans="1:10" x14ac:dyDescent="0.25">
      <c r="B15" s="37" t="s">
        <v>257</v>
      </c>
    </row>
    <row r="16" spans="1:10" ht="54" x14ac:dyDescent="0.25">
      <c r="B16" s="6" t="s">
        <v>3</v>
      </c>
      <c r="C16" s="6" t="s">
        <v>0</v>
      </c>
      <c r="D16" s="7" t="s">
        <v>6</v>
      </c>
      <c r="E16" s="7" t="s">
        <v>1</v>
      </c>
      <c r="F16" s="7" t="s">
        <v>40</v>
      </c>
      <c r="G16" s="5" t="s">
        <v>5</v>
      </c>
      <c r="H16" s="34" t="s">
        <v>2</v>
      </c>
      <c r="I16" s="33" t="s">
        <v>254</v>
      </c>
      <c r="J16" s="33" t="s">
        <v>258</v>
      </c>
    </row>
    <row r="17" spans="2:10" ht="108" customHeight="1" x14ac:dyDescent="0.25">
      <c r="B17" s="9" t="s">
        <v>522</v>
      </c>
      <c r="C17" s="9">
        <v>4377953</v>
      </c>
      <c r="D17" s="10">
        <v>481.8</v>
      </c>
      <c r="E17" s="10">
        <v>140</v>
      </c>
      <c r="F17" s="10">
        <v>100</v>
      </c>
      <c r="G17" s="10">
        <v>55</v>
      </c>
      <c r="H17" s="11">
        <f t="shared" ref="H17:H20" si="1">SUM(D17:G17)</f>
        <v>776.8</v>
      </c>
      <c r="I17" s="10" t="s">
        <v>255</v>
      </c>
      <c r="J17" s="32" t="s">
        <v>605</v>
      </c>
    </row>
    <row r="18" spans="2:10" ht="108" customHeight="1" x14ac:dyDescent="0.25">
      <c r="B18" s="12" t="s">
        <v>523</v>
      </c>
      <c r="C18" s="12">
        <v>1094898997</v>
      </c>
      <c r="D18" s="10">
        <v>415.38</v>
      </c>
      <c r="E18" s="10">
        <v>168.5</v>
      </c>
      <c r="F18" s="10">
        <v>100</v>
      </c>
      <c r="G18" s="10">
        <v>40</v>
      </c>
      <c r="H18" s="11">
        <f t="shared" si="1"/>
        <v>723.88</v>
      </c>
      <c r="I18" s="10" t="s">
        <v>255</v>
      </c>
      <c r="J18" s="32" t="s">
        <v>611</v>
      </c>
    </row>
    <row r="19" spans="2:10" ht="91.5" customHeight="1" x14ac:dyDescent="0.25">
      <c r="B19" s="50" t="s">
        <v>528</v>
      </c>
      <c r="C19" s="50">
        <v>42155792</v>
      </c>
      <c r="D19" s="54">
        <v>415.38</v>
      </c>
      <c r="E19" s="54">
        <v>164.5</v>
      </c>
      <c r="F19" s="54">
        <v>100</v>
      </c>
      <c r="G19" s="54">
        <v>20</v>
      </c>
      <c r="H19" s="55">
        <f t="shared" si="1"/>
        <v>699.88</v>
      </c>
      <c r="I19" s="54" t="s">
        <v>255</v>
      </c>
      <c r="J19" s="58" t="s">
        <v>653</v>
      </c>
    </row>
    <row r="20" spans="2:10" ht="96" customHeight="1" x14ac:dyDescent="0.25">
      <c r="B20" s="53" t="s">
        <v>529</v>
      </c>
      <c r="C20" s="53">
        <v>41943463</v>
      </c>
      <c r="D20" s="54">
        <v>315.77999999999997</v>
      </c>
      <c r="E20" s="54">
        <v>156</v>
      </c>
      <c r="F20" s="54">
        <v>100</v>
      </c>
      <c r="G20" s="54">
        <v>70</v>
      </c>
      <c r="H20" s="55">
        <f t="shared" si="1"/>
        <v>641.78</v>
      </c>
      <c r="I20" s="54" t="s">
        <v>255</v>
      </c>
      <c r="J20" s="58" t="s">
        <v>661</v>
      </c>
    </row>
  </sheetData>
  <sheetProtection algorithmName="SHA-512" hashValue="sgSFCrxkPOP+QsqCFY+LjzPaobsYjqA7uU8Z262s0bIM8MunQU4DsfB7bzXir+HloBeVk2SZG23cIpugUoHkDA==" saltValue="rHOYQHjEOz0nHP5vfED23Q==" spinCount="100000" sheet="1" selectLockedCells="1" selectUnlockedCells="1"/>
  <autoFilter ref="A2:J2" xr:uid="{3869E862-09C6-4641-A29E-D80894B698C7}">
    <sortState ref="A3:J1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13" zoomScale="115" zoomScaleNormal="115" workbookViewId="0">
      <selection activeCell="I6" sqref="I6"/>
    </sheetView>
  </sheetViews>
  <sheetFormatPr baseColWidth="10" defaultColWidth="9.140625" defaultRowHeight="15" x14ac:dyDescent="0.25"/>
  <cols>
    <col min="1" max="1" width="4.42578125" customWidth="1"/>
    <col min="2" max="2" width="28.42578125" bestFit="1" customWidth="1"/>
    <col min="3" max="3" width="11.42578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  <col min="10" max="10" width="18" customWidth="1"/>
  </cols>
  <sheetData>
    <row r="1" spans="1:8" s="21" customFormat="1" ht="60" customHeight="1" x14ac:dyDescent="0.3">
      <c r="A1" s="60" t="s">
        <v>569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1" si="0">SUM(D3:G3)</f>
        <v>866.5</v>
      </c>
    </row>
    <row r="4" spans="1:8" s="49" customFormat="1" x14ac:dyDescent="0.25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25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25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25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25">
      <c r="A8" s="50">
        <v>6</v>
      </c>
      <c r="B8" s="50" t="s">
        <v>544</v>
      </c>
      <c r="C8" s="50">
        <v>1014246812</v>
      </c>
      <c r="D8" s="54">
        <v>435.96</v>
      </c>
      <c r="E8" s="54">
        <v>164</v>
      </c>
      <c r="F8" s="54">
        <v>3.56</v>
      </c>
      <c r="G8" s="54">
        <v>0</v>
      </c>
      <c r="H8" s="55">
        <f t="shared" si="0"/>
        <v>603.52</v>
      </c>
    </row>
    <row r="9" spans="1:8" s="49" customFormat="1" x14ac:dyDescent="0.25">
      <c r="A9" s="50">
        <v>7</v>
      </c>
      <c r="B9" s="53" t="s">
        <v>551</v>
      </c>
      <c r="C9" s="53">
        <v>9801807</v>
      </c>
      <c r="D9" s="54">
        <v>369.86</v>
      </c>
      <c r="E9" s="54">
        <v>151</v>
      </c>
      <c r="F9" s="54">
        <v>44.16</v>
      </c>
      <c r="G9" s="54">
        <v>20</v>
      </c>
      <c r="H9" s="55">
        <f t="shared" si="0"/>
        <v>585.02</v>
      </c>
    </row>
    <row r="10" spans="1:8" s="49" customFormat="1" x14ac:dyDescent="0.25">
      <c r="A10" s="50">
        <v>8</v>
      </c>
      <c r="B10" s="53" t="s">
        <v>553</v>
      </c>
      <c r="C10" s="53">
        <v>1094937525</v>
      </c>
      <c r="D10" s="54">
        <v>353.34</v>
      </c>
      <c r="E10" s="54">
        <v>154</v>
      </c>
      <c r="F10" s="54">
        <v>45.5</v>
      </c>
      <c r="G10" s="54">
        <v>25</v>
      </c>
      <c r="H10" s="55">
        <f t="shared" si="0"/>
        <v>577.83999999999992</v>
      </c>
    </row>
    <row r="11" spans="1:8" s="49" customFormat="1" x14ac:dyDescent="0.25">
      <c r="A11" s="50">
        <v>9</v>
      </c>
      <c r="B11" s="9" t="s">
        <v>552</v>
      </c>
      <c r="C11" s="9">
        <v>1094936813</v>
      </c>
      <c r="D11" s="10">
        <v>369.86</v>
      </c>
      <c r="E11" s="10">
        <v>149.5</v>
      </c>
      <c r="F11" s="10">
        <v>11.39</v>
      </c>
      <c r="G11" s="10">
        <v>0</v>
      </c>
      <c r="H11" s="11">
        <f t="shared" si="0"/>
        <v>530.75</v>
      </c>
    </row>
    <row r="13" spans="1:8" x14ac:dyDescent="0.25">
      <c r="B13" s="40" t="s">
        <v>563</v>
      </c>
      <c r="C13" s="40" t="s">
        <v>564</v>
      </c>
    </row>
    <row r="16" spans="1:8" x14ac:dyDescent="0.25">
      <c r="B16" s="37" t="s">
        <v>257</v>
      </c>
    </row>
    <row r="17" spans="2:10" ht="54" x14ac:dyDescent="0.2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52.5" customHeight="1" x14ac:dyDescent="0.25">
      <c r="B18" s="12" t="s">
        <v>535</v>
      </c>
      <c r="C18" s="12">
        <v>1094890266</v>
      </c>
      <c r="D18" s="10">
        <v>502.07</v>
      </c>
      <c r="E18" s="10">
        <v>155.5</v>
      </c>
      <c r="F18" s="10">
        <v>100</v>
      </c>
      <c r="G18" s="10">
        <v>0</v>
      </c>
      <c r="H18" s="11">
        <f t="shared" ref="H18:H28" si="1">SUM(D18:G18)</f>
        <v>757.56999999999994</v>
      </c>
      <c r="I18" s="10" t="s">
        <v>255</v>
      </c>
      <c r="J18" s="32" t="s">
        <v>583</v>
      </c>
    </row>
    <row r="19" spans="2:10" ht="52.5" customHeight="1" x14ac:dyDescent="0.25">
      <c r="B19" s="9" t="s">
        <v>540</v>
      </c>
      <c r="C19" s="9">
        <v>24674485</v>
      </c>
      <c r="D19" s="10">
        <v>402.92</v>
      </c>
      <c r="E19" s="10">
        <v>147</v>
      </c>
      <c r="F19" s="10">
        <v>100</v>
      </c>
      <c r="G19" s="10">
        <v>20</v>
      </c>
      <c r="H19" s="11">
        <f t="shared" si="1"/>
        <v>669.92000000000007</v>
      </c>
      <c r="I19" s="10" t="s">
        <v>255</v>
      </c>
      <c r="J19" s="32" t="s">
        <v>582</v>
      </c>
    </row>
    <row r="20" spans="2:10" ht="51" customHeight="1" x14ac:dyDescent="0.25">
      <c r="B20" s="12" t="s">
        <v>537</v>
      </c>
      <c r="C20" s="12">
        <v>1094936204</v>
      </c>
      <c r="D20" s="10">
        <v>485.54</v>
      </c>
      <c r="E20" s="10">
        <v>167.5</v>
      </c>
      <c r="F20" s="10">
        <v>13.61</v>
      </c>
      <c r="G20" s="10">
        <v>25</v>
      </c>
      <c r="H20" s="11">
        <f t="shared" si="1"/>
        <v>691.65</v>
      </c>
      <c r="I20" s="10" t="s">
        <v>255</v>
      </c>
      <c r="J20" s="32" t="s">
        <v>594</v>
      </c>
    </row>
    <row r="21" spans="2:10" ht="54" customHeight="1" x14ac:dyDescent="0.25">
      <c r="B21" s="9" t="s">
        <v>538</v>
      </c>
      <c r="C21" s="9">
        <v>18413205</v>
      </c>
      <c r="D21" s="10">
        <v>419.43</v>
      </c>
      <c r="E21" s="10">
        <v>148.5</v>
      </c>
      <c r="F21" s="10">
        <v>100</v>
      </c>
      <c r="G21" s="10">
        <v>20</v>
      </c>
      <c r="H21" s="11">
        <f t="shared" si="1"/>
        <v>687.93000000000006</v>
      </c>
      <c r="I21" s="10" t="s">
        <v>255</v>
      </c>
      <c r="J21" s="32" t="s">
        <v>595</v>
      </c>
    </row>
    <row r="22" spans="2:10" ht="51" customHeight="1" x14ac:dyDescent="0.25">
      <c r="B22" s="9" t="s">
        <v>536</v>
      </c>
      <c r="C22" s="9">
        <v>89009802</v>
      </c>
      <c r="D22" s="10">
        <v>402.92</v>
      </c>
      <c r="E22" s="10">
        <v>164.5</v>
      </c>
      <c r="F22" s="10">
        <v>100</v>
      </c>
      <c r="G22" s="10">
        <v>40</v>
      </c>
      <c r="H22" s="11">
        <f t="shared" si="1"/>
        <v>707.42000000000007</v>
      </c>
      <c r="I22" s="10" t="s">
        <v>255</v>
      </c>
      <c r="J22" s="32" t="s">
        <v>596</v>
      </c>
    </row>
    <row r="23" spans="2:10" ht="51.75" customHeight="1" x14ac:dyDescent="0.25">
      <c r="B23" s="12" t="s">
        <v>539</v>
      </c>
      <c r="C23" s="12">
        <v>41941499</v>
      </c>
      <c r="D23" s="10">
        <v>369.86</v>
      </c>
      <c r="E23" s="10">
        <v>166.5</v>
      </c>
      <c r="F23" s="10">
        <v>100</v>
      </c>
      <c r="G23" s="10">
        <v>40</v>
      </c>
      <c r="H23" s="11">
        <f t="shared" si="1"/>
        <v>676.36</v>
      </c>
      <c r="I23" s="10" t="s">
        <v>255</v>
      </c>
      <c r="J23" s="32" t="s">
        <v>597</v>
      </c>
    </row>
    <row r="24" spans="2:10" ht="51" customHeight="1" x14ac:dyDescent="0.25">
      <c r="B24" s="12" t="s">
        <v>541</v>
      </c>
      <c r="C24" s="12">
        <v>1113307156</v>
      </c>
      <c r="D24" s="10">
        <v>419.43</v>
      </c>
      <c r="E24" s="10">
        <v>163.5</v>
      </c>
      <c r="F24" s="10">
        <v>100</v>
      </c>
      <c r="G24" s="10">
        <v>10</v>
      </c>
      <c r="H24" s="11">
        <f t="shared" si="1"/>
        <v>692.93000000000006</v>
      </c>
      <c r="I24" s="10" t="s">
        <v>255</v>
      </c>
      <c r="J24" s="32" t="s">
        <v>629</v>
      </c>
    </row>
    <row r="25" spans="2:10" ht="48.75" customHeight="1" x14ac:dyDescent="0.25">
      <c r="B25" s="9" t="s">
        <v>548</v>
      </c>
      <c r="C25" s="9">
        <v>80232852</v>
      </c>
      <c r="D25" s="10">
        <v>303.77</v>
      </c>
      <c r="E25" s="10">
        <v>161</v>
      </c>
      <c r="F25" s="10">
        <v>89</v>
      </c>
      <c r="G25" s="10">
        <v>45</v>
      </c>
      <c r="H25" s="11">
        <f t="shared" si="1"/>
        <v>598.77</v>
      </c>
      <c r="I25" s="10" t="s">
        <v>255</v>
      </c>
      <c r="J25" s="32" t="s">
        <v>635</v>
      </c>
    </row>
    <row r="26" spans="2:10" ht="48.75" customHeight="1" x14ac:dyDescent="0.25">
      <c r="B26" s="9" t="s">
        <v>542</v>
      </c>
      <c r="C26" s="9">
        <v>1113306654</v>
      </c>
      <c r="D26" s="10">
        <v>435.96</v>
      </c>
      <c r="E26" s="10">
        <v>164</v>
      </c>
      <c r="F26" s="10">
        <v>100</v>
      </c>
      <c r="G26" s="10">
        <v>35</v>
      </c>
      <c r="H26" s="11">
        <f t="shared" si="1"/>
        <v>734.96</v>
      </c>
      <c r="I26" s="10" t="s">
        <v>255</v>
      </c>
      <c r="J26" s="32" t="s">
        <v>645</v>
      </c>
    </row>
    <row r="27" spans="2:10" s="49" customFormat="1" ht="72.95" customHeight="1" x14ac:dyDescent="0.25">
      <c r="B27" s="50" t="s">
        <v>550</v>
      </c>
      <c r="C27" s="50">
        <v>1116241817</v>
      </c>
      <c r="D27" s="54">
        <v>336.81</v>
      </c>
      <c r="E27" s="54">
        <v>162.5</v>
      </c>
      <c r="F27" s="54">
        <v>100</v>
      </c>
      <c r="G27" s="54">
        <v>5</v>
      </c>
      <c r="H27" s="55">
        <f t="shared" si="1"/>
        <v>604.30999999999995</v>
      </c>
      <c r="I27" s="54" t="s">
        <v>255</v>
      </c>
      <c r="J27" s="58" t="s">
        <v>660</v>
      </c>
    </row>
    <row r="28" spans="2:10" ht="43.5" customHeight="1" x14ac:dyDescent="0.25">
      <c r="B28" s="50" t="s">
        <v>546</v>
      </c>
      <c r="C28" s="50">
        <v>12754120</v>
      </c>
      <c r="D28" s="54">
        <v>353.34</v>
      </c>
      <c r="E28" s="54">
        <v>144.5</v>
      </c>
      <c r="F28" s="54">
        <v>100</v>
      </c>
      <c r="G28" s="54">
        <v>30</v>
      </c>
      <c r="H28" s="55">
        <f t="shared" si="1"/>
        <v>627.83999999999992</v>
      </c>
      <c r="I28" s="54" t="s">
        <v>255</v>
      </c>
      <c r="J28" s="58" t="s">
        <v>662</v>
      </c>
    </row>
  </sheetData>
  <sheetProtection algorithmName="SHA-512" hashValue="ExhWi9R1j7k0PahTclTvXpHcOzPWzf5tbauqFQco9Sa8CjbzG5pAaEPDPDOHASho+TfckYYKQdw6Xp3TlpeA2g==" saltValue="DV2QxXzzEs/VvzUfnBMqfg==" spinCount="100000" sheet="1" selectLockedCells="1" selectUnlockedCells="1"/>
  <autoFilter ref="A2:J2" xr:uid="{AE65A5E5-607B-4BA1-A5C2-07F81DDED9CB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5.140625" customWidth="1"/>
    <col min="3" max="3" width="11" bestFit="1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56.45" customHeight="1" x14ac:dyDescent="0.3">
      <c r="A1" s="60" t="s">
        <v>119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25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25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25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25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25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2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7.5703125" customWidth="1"/>
    <col min="3" max="3" width="10.425781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93.6" customHeight="1" x14ac:dyDescent="0.3">
      <c r="A1" s="60" t="s">
        <v>136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2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2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2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2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2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2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2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2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2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2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26.140625" customWidth="1"/>
    <col min="3" max="3" width="11" bestFit="1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42578125" customWidth="1"/>
  </cols>
  <sheetData>
    <row r="1" spans="1:8" s="21" customFormat="1" ht="93.6" customHeight="1" x14ac:dyDescent="0.3">
      <c r="A1" s="60" t="s">
        <v>259</v>
      </c>
      <c r="B1" s="60"/>
      <c r="C1" s="60"/>
      <c r="D1" s="60"/>
      <c r="E1" s="60"/>
      <c r="F1" s="60"/>
      <c r="G1" s="60"/>
      <c r="H1" s="60"/>
    </row>
    <row r="2" spans="1:8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2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25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2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2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2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2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2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2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2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30.140625" customWidth="1"/>
    <col min="3" max="3" width="12.42578125" customWidth="1"/>
    <col min="4" max="4" width="8.42578125" customWidth="1"/>
    <col min="5" max="5" width="8" customWidth="1"/>
    <col min="6" max="6" width="7.42578125" customWidth="1"/>
    <col min="7" max="7" width="7.140625" customWidth="1"/>
    <col min="8" max="8" width="8" customWidth="1"/>
  </cols>
  <sheetData>
    <row r="1" spans="1:8" s="51" customFormat="1" ht="90" customHeight="1" x14ac:dyDescent="0.3">
      <c r="A1" s="61" t="s">
        <v>246</v>
      </c>
      <c r="B1" s="61"/>
      <c r="C1" s="61"/>
      <c r="D1" s="61"/>
      <c r="E1" s="61"/>
      <c r="F1" s="61"/>
      <c r="G1" s="61"/>
      <c r="H1" s="61"/>
    </row>
    <row r="2" spans="1:8" s="49" customFormat="1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25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25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25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25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2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2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2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25">
      <c r="A10"/>
      <c r="B10"/>
      <c r="C10"/>
      <c r="D10"/>
      <c r="E10"/>
      <c r="F10"/>
      <c r="G10"/>
      <c r="H10"/>
    </row>
    <row r="11" spans="1:8" s="49" customFormat="1" x14ac:dyDescent="0.2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2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topLeftCell="A8" zoomScale="70" zoomScaleNormal="70" workbookViewId="0">
      <selection activeCell="C25" sqref="C25"/>
    </sheetView>
  </sheetViews>
  <sheetFormatPr baseColWidth="10" defaultRowHeight="15" x14ac:dyDescent="0.25"/>
  <cols>
    <col min="2" max="2" width="42.42578125" customWidth="1"/>
    <col min="3" max="3" width="9.42578125" customWidth="1"/>
    <col min="4" max="4" width="39.42578125" customWidth="1"/>
    <col min="5" max="5" width="13.42578125" customWidth="1"/>
    <col min="7" max="8" width="22.42578125" customWidth="1"/>
  </cols>
  <sheetData>
    <row r="1" spans="1:8" ht="38.450000000000003" customHeight="1" thickBot="1" x14ac:dyDescent="0.3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5" customHeight="1" thickBot="1" x14ac:dyDescent="0.3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3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5" customHeight="1" thickBot="1" x14ac:dyDescent="0.3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3.25" thickBot="1" x14ac:dyDescent="0.3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" customHeight="1" thickBot="1" x14ac:dyDescent="0.3">
      <c r="A6" s="18">
        <v>261905</v>
      </c>
      <c r="B6" s="19" t="s">
        <v>14</v>
      </c>
      <c r="C6" s="20">
        <v>4</v>
      </c>
      <c r="D6" s="30" t="s">
        <v>45</v>
      </c>
      <c r="E6" s="68" t="s">
        <v>565</v>
      </c>
      <c r="F6" s="69"/>
      <c r="G6" s="69"/>
      <c r="H6" s="70"/>
    </row>
    <row r="7" spans="1:8" ht="27.75" customHeight="1" thickBot="1" x14ac:dyDescent="0.3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50000000000003" customHeight="1" thickBot="1" x14ac:dyDescent="0.3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5" customHeight="1" thickBot="1" x14ac:dyDescent="0.3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5" customHeight="1" thickBot="1" x14ac:dyDescent="0.3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3.25" thickBot="1" x14ac:dyDescent="0.3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4.5" thickBot="1" x14ac:dyDescent="0.3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5" customHeight="1" thickBot="1" x14ac:dyDescent="0.3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3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35" customHeight="1" thickBot="1" x14ac:dyDescent="0.3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3.25" thickBot="1" x14ac:dyDescent="0.3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3.25" thickBot="1" x14ac:dyDescent="0.3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35" customHeight="1" thickBot="1" x14ac:dyDescent="0.3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3.25" thickBot="1" x14ac:dyDescent="0.3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3.25" thickBot="1" x14ac:dyDescent="0.3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35" customHeight="1" thickBot="1" x14ac:dyDescent="0.3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3.25" thickBot="1" x14ac:dyDescent="0.3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3.25" thickBot="1" x14ac:dyDescent="0.3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5" customHeight="1" thickBot="1" x14ac:dyDescent="0.3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4.5" thickBot="1" x14ac:dyDescent="0.3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5" customHeight="1" thickBot="1" x14ac:dyDescent="0.3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3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3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3.25" thickBot="1" x14ac:dyDescent="0.3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.75" thickBot="1" x14ac:dyDescent="0.3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25">
      <c r="E31" s="49"/>
      <c r="F31" s="49"/>
      <c r="G31" s="49"/>
    </row>
    <row r="32" spans="1:8" ht="30.6" customHeight="1" x14ac:dyDescent="0.25">
      <c r="A32" s="67" t="s">
        <v>573</v>
      </c>
      <c r="B32" s="67"/>
      <c r="C32" s="67"/>
      <c r="D32" s="67"/>
      <c r="E32" s="67"/>
      <c r="F32" s="67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31"/>
  <sheetViews>
    <sheetView zoomScaleNormal="100" workbookViewId="0">
      <selection activeCell="C25" sqref="C25"/>
    </sheetView>
  </sheetViews>
  <sheetFormatPr baseColWidth="10" defaultColWidth="9.140625" defaultRowHeight="15" x14ac:dyDescent="0.25"/>
  <cols>
    <col min="1" max="1" width="3.85546875" bestFit="1" customWidth="1"/>
    <col min="2" max="2" width="27.42578125" customWidth="1"/>
    <col min="3" max="3" width="12.42578125" customWidth="1"/>
    <col min="5" max="5" width="9.42578125" customWidth="1"/>
    <col min="6" max="7" width="8.42578125" customWidth="1"/>
    <col min="8" max="8" width="7.42578125" customWidth="1"/>
    <col min="10" max="10" width="11.28515625" customWidth="1"/>
  </cols>
  <sheetData>
    <row r="1" spans="1:8" s="13" customFormat="1" ht="58.35" customHeight="1" x14ac:dyDescent="0.3">
      <c r="A1" s="60" t="s">
        <v>127</v>
      </c>
      <c r="B1" s="60"/>
      <c r="C1" s="60"/>
      <c r="D1" s="60"/>
      <c r="E1" s="60"/>
      <c r="F1" s="60"/>
      <c r="G1" s="60"/>
      <c r="H1" s="60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12" t="s">
        <v>182</v>
      </c>
      <c r="C3" s="12">
        <v>24586435</v>
      </c>
      <c r="D3" s="28">
        <v>536.76</v>
      </c>
      <c r="E3" s="10">
        <v>169</v>
      </c>
      <c r="F3" s="10">
        <v>96.89</v>
      </c>
      <c r="G3" s="10">
        <v>10</v>
      </c>
      <c r="H3" s="11">
        <f t="shared" ref="H3:H25" si="0">SUM(D3:G3)</f>
        <v>812.65</v>
      </c>
    </row>
    <row r="4" spans="1:8" x14ac:dyDescent="0.25">
      <c r="A4" s="9">
        <v>2</v>
      </c>
      <c r="B4" s="9" t="s">
        <v>184</v>
      </c>
      <c r="C4" s="9">
        <v>1094901271</v>
      </c>
      <c r="D4" s="28">
        <v>519.88499999999999</v>
      </c>
      <c r="E4" s="10">
        <v>151</v>
      </c>
      <c r="F4" s="10">
        <v>100</v>
      </c>
      <c r="G4" s="10">
        <v>35</v>
      </c>
      <c r="H4" s="11">
        <f t="shared" si="0"/>
        <v>805.88499999999999</v>
      </c>
    </row>
    <row r="5" spans="1:8" x14ac:dyDescent="0.25">
      <c r="A5" s="9">
        <v>3</v>
      </c>
      <c r="B5" s="9" t="s">
        <v>183</v>
      </c>
      <c r="C5" s="9">
        <v>36753672</v>
      </c>
      <c r="D5" s="28">
        <v>536.76</v>
      </c>
      <c r="E5" s="10">
        <v>173</v>
      </c>
      <c r="F5" s="10">
        <v>61.17</v>
      </c>
      <c r="G5" s="10">
        <v>30</v>
      </c>
      <c r="H5" s="11">
        <f t="shared" si="0"/>
        <v>800.93</v>
      </c>
    </row>
    <row r="6" spans="1:8" x14ac:dyDescent="0.25">
      <c r="A6" s="9">
        <v>4</v>
      </c>
      <c r="B6" s="9" t="s">
        <v>188</v>
      </c>
      <c r="C6" s="9">
        <v>1094918491</v>
      </c>
      <c r="D6" s="28">
        <v>536.76</v>
      </c>
      <c r="E6" s="10">
        <v>160</v>
      </c>
      <c r="F6" s="10">
        <v>100</v>
      </c>
      <c r="G6" s="10">
        <v>0</v>
      </c>
      <c r="H6" s="11">
        <f t="shared" si="0"/>
        <v>796.76</v>
      </c>
    </row>
    <row r="7" spans="1:8" x14ac:dyDescent="0.25">
      <c r="A7" s="9">
        <v>5</v>
      </c>
      <c r="B7" s="9" t="s">
        <v>185</v>
      </c>
      <c r="C7" s="9">
        <v>52210297</v>
      </c>
      <c r="D7" s="28">
        <v>469.27499999999998</v>
      </c>
      <c r="E7" s="10">
        <v>162</v>
      </c>
      <c r="F7" s="10">
        <v>100</v>
      </c>
      <c r="G7" s="10">
        <v>30</v>
      </c>
      <c r="H7" s="11">
        <f t="shared" si="0"/>
        <v>761.27499999999998</v>
      </c>
    </row>
    <row r="8" spans="1:8" x14ac:dyDescent="0.25">
      <c r="A8" s="9">
        <v>6</v>
      </c>
      <c r="B8" s="9" t="s">
        <v>186</v>
      </c>
      <c r="C8" s="9">
        <v>30335891</v>
      </c>
      <c r="D8" s="28">
        <v>452.4</v>
      </c>
      <c r="E8" s="10">
        <v>156</v>
      </c>
      <c r="F8" s="10">
        <v>100</v>
      </c>
      <c r="G8" s="10">
        <v>20</v>
      </c>
      <c r="H8" s="11">
        <f t="shared" si="0"/>
        <v>728.4</v>
      </c>
    </row>
    <row r="9" spans="1:8" x14ac:dyDescent="0.25">
      <c r="A9" s="9">
        <v>7</v>
      </c>
      <c r="B9" s="9" t="s">
        <v>187</v>
      </c>
      <c r="C9" s="9">
        <v>9772168</v>
      </c>
      <c r="D9" s="28">
        <v>503.01</v>
      </c>
      <c r="E9" s="10">
        <v>165.5</v>
      </c>
      <c r="F9" s="10">
        <v>43.5</v>
      </c>
      <c r="G9" s="10">
        <v>15</v>
      </c>
      <c r="H9" s="11">
        <f t="shared" si="0"/>
        <v>727.01</v>
      </c>
    </row>
    <row r="10" spans="1:8" x14ac:dyDescent="0.25">
      <c r="A10" s="9">
        <v>8</v>
      </c>
      <c r="B10" s="9" t="s">
        <v>189</v>
      </c>
      <c r="C10" s="9">
        <v>6321252</v>
      </c>
      <c r="D10" s="28">
        <v>418.66500000000002</v>
      </c>
      <c r="E10" s="10">
        <v>155</v>
      </c>
      <c r="F10" s="10">
        <v>92.39</v>
      </c>
      <c r="G10" s="10">
        <v>40</v>
      </c>
      <c r="H10" s="11">
        <f t="shared" si="0"/>
        <v>706.05499999999995</v>
      </c>
    </row>
    <row r="11" spans="1:8" x14ac:dyDescent="0.25">
      <c r="A11" s="9">
        <v>9</v>
      </c>
      <c r="B11" s="9" t="s">
        <v>193</v>
      </c>
      <c r="C11" s="9">
        <v>30403106</v>
      </c>
      <c r="D11" s="28">
        <v>351.18</v>
      </c>
      <c r="E11" s="10">
        <v>156.5</v>
      </c>
      <c r="F11" s="10">
        <v>100</v>
      </c>
      <c r="G11" s="10">
        <v>40</v>
      </c>
      <c r="H11" s="11">
        <f t="shared" si="0"/>
        <v>647.68000000000006</v>
      </c>
    </row>
    <row r="12" spans="1:8" x14ac:dyDescent="0.25">
      <c r="A12" s="9">
        <v>10</v>
      </c>
      <c r="B12" s="9" t="s">
        <v>190</v>
      </c>
      <c r="C12" s="9">
        <v>41951504</v>
      </c>
      <c r="D12" s="28">
        <v>368.05500000000001</v>
      </c>
      <c r="E12" s="10">
        <v>168.5</v>
      </c>
      <c r="F12" s="10">
        <v>100</v>
      </c>
      <c r="G12" s="10">
        <v>10</v>
      </c>
      <c r="H12" s="11">
        <f t="shared" si="0"/>
        <v>646.55500000000006</v>
      </c>
    </row>
    <row r="13" spans="1:8" x14ac:dyDescent="0.25">
      <c r="A13" s="9">
        <v>11</v>
      </c>
      <c r="B13" s="9" t="s">
        <v>191</v>
      </c>
      <c r="C13" s="9">
        <v>1094908818</v>
      </c>
      <c r="D13" s="28">
        <v>401.79</v>
      </c>
      <c r="E13" s="10">
        <v>149</v>
      </c>
      <c r="F13" s="10">
        <v>48.22</v>
      </c>
      <c r="G13" s="10">
        <v>25</v>
      </c>
      <c r="H13" s="11">
        <f t="shared" si="0"/>
        <v>624.01</v>
      </c>
    </row>
    <row r="14" spans="1:8" x14ac:dyDescent="0.25">
      <c r="A14" s="9">
        <v>12</v>
      </c>
      <c r="B14" s="9" t="s">
        <v>192</v>
      </c>
      <c r="C14" s="9">
        <v>30335570</v>
      </c>
      <c r="D14" s="28">
        <v>317.44499999999999</v>
      </c>
      <c r="E14" s="10">
        <v>167</v>
      </c>
      <c r="F14" s="10">
        <v>100</v>
      </c>
      <c r="G14" s="10">
        <v>30</v>
      </c>
      <c r="H14" s="11">
        <f t="shared" si="0"/>
        <v>614.44499999999994</v>
      </c>
    </row>
    <row r="15" spans="1:8" x14ac:dyDescent="0.25">
      <c r="A15" s="9">
        <v>13</v>
      </c>
      <c r="B15" s="9" t="s">
        <v>194</v>
      </c>
      <c r="C15" s="9">
        <v>41936479</v>
      </c>
      <c r="D15" s="28">
        <v>334.32</v>
      </c>
      <c r="E15" s="10">
        <v>153.5</v>
      </c>
      <c r="F15" s="10">
        <v>100</v>
      </c>
      <c r="G15" s="10">
        <v>15</v>
      </c>
      <c r="H15" s="11">
        <f t="shared" si="0"/>
        <v>602.81999999999994</v>
      </c>
    </row>
    <row r="16" spans="1:8" x14ac:dyDescent="0.25">
      <c r="A16" s="9">
        <v>14</v>
      </c>
      <c r="B16" s="9" t="s">
        <v>195</v>
      </c>
      <c r="C16" s="9">
        <v>55172258</v>
      </c>
      <c r="D16" s="28">
        <v>317.44499999999999</v>
      </c>
      <c r="E16" s="10">
        <v>154.5</v>
      </c>
      <c r="F16" s="10">
        <v>73.72</v>
      </c>
      <c r="G16" s="10">
        <v>50</v>
      </c>
      <c r="H16" s="11">
        <f t="shared" si="0"/>
        <v>595.66499999999996</v>
      </c>
    </row>
    <row r="17" spans="1:10" x14ac:dyDescent="0.25">
      <c r="A17" s="9">
        <v>15</v>
      </c>
      <c r="B17" s="9" t="s">
        <v>196</v>
      </c>
      <c r="C17" s="9">
        <v>1094896635</v>
      </c>
      <c r="D17" s="28">
        <v>300.57</v>
      </c>
      <c r="E17" s="10">
        <v>161</v>
      </c>
      <c r="F17" s="10">
        <v>100</v>
      </c>
      <c r="G17" s="10">
        <v>30</v>
      </c>
      <c r="H17" s="11">
        <f t="shared" si="0"/>
        <v>591.56999999999994</v>
      </c>
    </row>
    <row r="18" spans="1:10" x14ac:dyDescent="0.25">
      <c r="A18" s="9">
        <v>16</v>
      </c>
      <c r="B18" s="9" t="s">
        <v>197</v>
      </c>
      <c r="C18" s="9">
        <v>1094880229</v>
      </c>
      <c r="D18" s="28">
        <v>368.05500000000001</v>
      </c>
      <c r="E18" s="10">
        <v>173.5</v>
      </c>
      <c r="F18" s="10">
        <v>46.56</v>
      </c>
      <c r="G18" s="10">
        <v>0</v>
      </c>
      <c r="H18" s="11">
        <f t="shared" si="0"/>
        <v>588.11500000000001</v>
      </c>
    </row>
    <row r="19" spans="1:10" x14ac:dyDescent="0.25">
      <c r="A19" s="9">
        <v>17</v>
      </c>
      <c r="B19" s="9" t="s">
        <v>198</v>
      </c>
      <c r="C19" s="9">
        <v>42159767</v>
      </c>
      <c r="D19" s="28">
        <v>300.57</v>
      </c>
      <c r="E19" s="10">
        <v>141</v>
      </c>
      <c r="F19" s="10">
        <v>100</v>
      </c>
      <c r="G19" s="10">
        <v>40</v>
      </c>
      <c r="H19" s="11">
        <f t="shared" si="0"/>
        <v>581.56999999999994</v>
      </c>
    </row>
    <row r="20" spans="1:10" x14ac:dyDescent="0.25">
      <c r="A20" s="9">
        <v>18</v>
      </c>
      <c r="B20" s="9" t="s">
        <v>199</v>
      </c>
      <c r="C20" s="9">
        <v>18491892</v>
      </c>
      <c r="D20" s="28">
        <v>317.44499999999999</v>
      </c>
      <c r="E20" s="10">
        <v>149</v>
      </c>
      <c r="F20" s="10">
        <v>67.78</v>
      </c>
      <c r="G20" s="10">
        <v>40</v>
      </c>
      <c r="H20" s="11">
        <f t="shared" si="0"/>
        <v>574.22500000000002</v>
      </c>
    </row>
    <row r="21" spans="1:10" x14ac:dyDescent="0.25">
      <c r="A21" s="9">
        <v>19</v>
      </c>
      <c r="B21" s="9" t="s">
        <v>200</v>
      </c>
      <c r="C21" s="9">
        <v>41949220</v>
      </c>
      <c r="D21" s="28">
        <v>401.79</v>
      </c>
      <c r="E21" s="10">
        <v>167</v>
      </c>
      <c r="F21" s="10">
        <v>0</v>
      </c>
      <c r="G21" s="10">
        <v>0</v>
      </c>
      <c r="H21" s="11">
        <f t="shared" si="0"/>
        <v>568.79</v>
      </c>
    </row>
    <row r="22" spans="1:10" x14ac:dyDescent="0.25">
      <c r="A22" s="9">
        <v>20</v>
      </c>
      <c r="B22" s="9" t="s">
        <v>201</v>
      </c>
      <c r="C22" s="9">
        <v>1094926512</v>
      </c>
      <c r="D22" s="28">
        <v>351.18</v>
      </c>
      <c r="E22" s="10">
        <v>164.5</v>
      </c>
      <c r="F22" s="10">
        <v>27.83</v>
      </c>
      <c r="G22" s="10">
        <v>20</v>
      </c>
      <c r="H22" s="11">
        <f t="shared" si="0"/>
        <v>563.5100000000001</v>
      </c>
    </row>
    <row r="23" spans="1:10" x14ac:dyDescent="0.25">
      <c r="A23" s="9">
        <v>21</v>
      </c>
      <c r="B23" s="9" t="s">
        <v>202</v>
      </c>
      <c r="C23" s="9">
        <v>1094925080</v>
      </c>
      <c r="D23" s="28">
        <v>334.32</v>
      </c>
      <c r="E23" s="10">
        <v>174.5</v>
      </c>
      <c r="F23" s="10">
        <v>8.94</v>
      </c>
      <c r="G23" s="10">
        <v>30</v>
      </c>
      <c r="H23" s="11">
        <f t="shared" si="0"/>
        <v>547.76</v>
      </c>
    </row>
    <row r="24" spans="1:10" x14ac:dyDescent="0.25">
      <c r="A24" s="9">
        <v>22</v>
      </c>
      <c r="B24" s="9" t="s">
        <v>203</v>
      </c>
      <c r="C24" s="9">
        <v>9771245</v>
      </c>
      <c r="D24" s="28">
        <v>317.44499999999999</v>
      </c>
      <c r="E24" s="10">
        <v>162</v>
      </c>
      <c r="F24" s="10">
        <v>34.5</v>
      </c>
      <c r="G24" s="10">
        <v>5</v>
      </c>
      <c r="H24" s="11">
        <f t="shared" si="0"/>
        <v>518.94499999999994</v>
      </c>
    </row>
    <row r="25" spans="1:10" x14ac:dyDescent="0.25">
      <c r="A25" s="9">
        <v>23</v>
      </c>
      <c r="B25" s="9" t="s">
        <v>204</v>
      </c>
      <c r="C25" s="9">
        <v>1097034835</v>
      </c>
      <c r="D25" s="28">
        <v>334.32</v>
      </c>
      <c r="E25" s="10">
        <v>154.5</v>
      </c>
      <c r="F25" s="10">
        <v>4.6100000000000003</v>
      </c>
      <c r="G25" s="10">
        <v>20</v>
      </c>
      <c r="H25" s="11">
        <f t="shared" si="0"/>
        <v>513.43000000000006</v>
      </c>
    </row>
    <row r="27" spans="1:10" x14ac:dyDescent="0.25">
      <c r="B27" s="40" t="s">
        <v>556</v>
      </c>
      <c r="C27" s="40" t="s">
        <v>555</v>
      </c>
    </row>
    <row r="29" spans="1:10" x14ac:dyDescent="0.25">
      <c r="B29" s="37" t="s">
        <v>257</v>
      </c>
    </row>
    <row r="30" spans="1:10" ht="45" x14ac:dyDescent="0.2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8" t="s">
        <v>2</v>
      </c>
      <c r="I30" s="33" t="s">
        <v>254</v>
      </c>
      <c r="J30" s="33" t="s">
        <v>258</v>
      </c>
    </row>
    <row r="31" spans="1:10" ht="142.5" customHeight="1" x14ac:dyDescent="0.25">
      <c r="B31" s="50" t="s">
        <v>181</v>
      </c>
      <c r="C31" s="50">
        <v>20371138</v>
      </c>
      <c r="D31" s="59">
        <v>570.495</v>
      </c>
      <c r="E31" s="54">
        <v>163.5</v>
      </c>
      <c r="F31" s="54">
        <v>100</v>
      </c>
      <c r="G31" s="54">
        <v>35</v>
      </c>
      <c r="H31" s="55">
        <f t="shared" ref="H31" si="1">SUM(D31:G31)</f>
        <v>868.995</v>
      </c>
      <c r="I31" s="54" t="s">
        <v>255</v>
      </c>
      <c r="J31" s="58" t="s">
        <v>659</v>
      </c>
    </row>
  </sheetData>
  <sheetProtection algorithmName="SHA-512" hashValue="jaf7epX8yadyKF/n4yccdAqSpedEQH7Wut7X+iuvb/Q+CFgUMXHLKVdcDkgCPNQ6IXnfBb7FeShgAV8UVT9zBQ==" saltValue="+ZTCARGMDPuRtniRv8L0V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C25" sqref="C25"/>
    </sheetView>
  </sheetViews>
  <sheetFormatPr baseColWidth="10" defaultColWidth="9.140625" defaultRowHeight="15" x14ac:dyDescent="0.25"/>
  <cols>
    <col min="1" max="1" width="4.5703125" customWidth="1"/>
    <col min="2" max="2" width="25.42578125" customWidth="1"/>
    <col min="3" max="3" width="11.5703125" customWidth="1"/>
    <col min="4" max="4" width="8.42578125" customWidth="1"/>
    <col min="5" max="5" width="9.42578125" customWidth="1"/>
    <col min="6" max="6" width="8" customWidth="1"/>
    <col min="7" max="7" width="8.42578125" customWidth="1"/>
    <col min="8" max="8" width="6.42578125" bestFit="1" customWidth="1"/>
  </cols>
  <sheetData>
    <row r="1" spans="1:10" s="21" customFormat="1" ht="62.45" customHeight="1" x14ac:dyDescent="0.3">
      <c r="A1" s="60" t="s">
        <v>128</v>
      </c>
      <c r="B1" s="60"/>
      <c r="C1" s="60"/>
      <c r="D1" s="60"/>
      <c r="E1" s="60"/>
      <c r="F1" s="60"/>
      <c r="G1" s="60"/>
      <c r="H1" s="60"/>
    </row>
    <row r="2" spans="1:10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5">
      <c r="A3" s="62" t="s">
        <v>565</v>
      </c>
      <c r="B3" s="63"/>
      <c r="C3" s="63"/>
      <c r="D3" s="63"/>
      <c r="E3" s="63"/>
      <c r="F3" s="63"/>
      <c r="G3" s="63"/>
      <c r="H3" s="64"/>
    </row>
    <row r="5" spans="1:10" x14ac:dyDescent="0.25">
      <c r="B5" s="40" t="s">
        <v>556</v>
      </c>
      <c r="C5" s="40" t="s">
        <v>555</v>
      </c>
    </row>
    <row r="7" spans="1:10" x14ac:dyDescent="0.25">
      <c r="B7" s="37" t="s">
        <v>257</v>
      </c>
    </row>
    <row r="8" spans="1:10" ht="45" x14ac:dyDescent="0.2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2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5703125" customWidth="1"/>
    <col min="2" max="2" width="23.42578125" customWidth="1"/>
    <col min="3" max="3" width="10.42578125" customWidth="1"/>
    <col min="4" max="4" width="7" customWidth="1"/>
    <col min="5" max="5" width="8" customWidth="1"/>
    <col min="6" max="6" width="6.5703125" customWidth="1"/>
    <col min="7" max="7" width="6.42578125" customWidth="1"/>
    <col min="8" max="8" width="7.5703125" customWidth="1"/>
  </cols>
  <sheetData>
    <row r="1" spans="1:8" s="21" customFormat="1" ht="54" customHeight="1" x14ac:dyDescent="0.3">
      <c r="A1" s="60" t="s">
        <v>129</v>
      </c>
      <c r="B1" s="60"/>
      <c r="C1" s="60"/>
      <c r="D1" s="60"/>
      <c r="E1" s="60"/>
      <c r="F1" s="60"/>
      <c r="G1" s="60"/>
      <c r="H1" s="60"/>
    </row>
    <row r="2" spans="1:8" ht="60.6" customHeight="1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2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25">
      <c r="A5" s="14"/>
    </row>
    <row r="6" spans="1:8" x14ac:dyDescent="0.25">
      <c r="B6" s="40" t="s">
        <v>556</v>
      </c>
      <c r="C6" s="40" t="s">
        <v>555</v>
      </c>
    </row>
    <row r="9" spans="1:8" x14ac:dyDescent="0.25">
      <c r="C9" s="22"/>
      <c r="D9" s="22"/>
      <c r="E9" s="22"/>
      <c r="F9" s="22"/>
    </row>
    <row r="10" spans="1:8" x14ac:dyDescent="0.2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C25" sqref="C25"/>
    </sheetView>
  </sheetViews>
  <sheetFormatPr baseColWidth="10" defaultColWidth="9.140625" defaultRowHeight="15" x14ac:dyDescent="0.25"/>
  <cols>
    <col min="1" max="1" width="3.42578125" customWidth="1"/>
    <col min="2" max="2" width="24.42578125" customWidth="1"/>
    <col min="3" max="3" width="10.42578125" customWidth="1"/>
    <col min="4" max="4" width="8.140625" customWidth="1"/>
    <col min="5" max="5" width="8.42578125" customWidth="1"/>
    <col min="6" max="6" width="7.5703125" customWidth="1"/>
    <col min="7" max="7" width="8.85546875" customWidth="1"/>
    <col min="8" max="9" width="7.42578125" customWidth="1"/>
    <col min="10" max="10" width="20.140625" customWidth="1"/>
  </cols>
  <sheetData>
    <row r="1" spans="1:10" s="21" customFormat="1" ht="80.099999999999994" customHeight="1" x14ac:dyDescent="0.3">
      <c r="A1" s="60" t="s">
        <v>130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25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25">
      <c r="A4" s="9">
        <v>2</v>
      </c>
      <c r="B4" s="9" t="s">
        <v>212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25">
      <c r="A5" s="9">
        <v>3</v>
      </c>
      <c r="B5" s="9" t="s">
        <v>213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25">
      <c r="A6" s="9">
        <v>4</v>
      </c>
      <c r="B6" s="9" t="s">
        <v>217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25">
      <c r="B8" s="40" t="s">
        <v>556</v>
      </c>
      <c r="C8" s="40" t="s">
        <v>555</v>
      </c>
    </row>
    <row r="9" spans="1:10" x14ac:dyDescent="0.25">
      <c r="B9" s="35"/>
      <c r="C9" s="35"/>
    </row>
    <row r="10" spans="1:10" x14ac:dyDescent="0.25">
      <c r="B10" s="37" t="s">
        <v>257</v>
      </c>
    </row>
    <row r="11" spans="1:10" ht="54" x14ac:dyDescent="0.25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254</v>
      </c>
      <c r="J11" s="33" t="s">
        <v>258</v>
      </c>
    </row>
    <row r="12" spans="1:10" ht="71.25" customHeight="1" x14ac:dyDescent="0.25">
      <c r="A12" s="35"/>
      <c r="B12" s="12" t="s">
        <v>209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255</v>
      </c>
      <c r="J12" s="32" t="s">
        <v>270</v>
      </c>
    </row>
    <row r="13" spans="1:10" ht="81" customHeight="1" x14ac:dyDescent="0.25">
      <c r="B13" s="9" t="s">
        <v>210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255</v>
      </c>
      <c r="J13" s="32" t="s">
        <v>269</v>
      </c>
    </row>
    <row r="14" spans="1:10" ht="81" customHeight="1" x14ac:dyDescent="0.25">
      <c r="B14" s="9" t="s">
        <v>208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255</v>
      </c>
      <c r="J14" s="32" t="s">
        <v>607</v>
      </c>
    </row>
    <row r="15" spans="1:10" ht="69.75" customHeight="1" x14ac:dyDescent="0.25">
      <c r="B15" s="9" t="s">
        <v>214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255</v>
      </c>
      <c r="J15" s="32" t="s">
        <v>612</v>
      </c>
    </row>
    <row r="16" spans="1:10" ht="50.25" customHeight="1" x14ac:dyDescent="0.25">
      <c r="B16" s="9" t="s">
        <v>211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255</v>
      </c>
      <c r="J16" s="32" t="s">
        <v>613</v>
      </c>
    </row>
    <row r="17" spans="2:10" s="49" customFormat="1" ht="73.5" x14ac:dyDescent="0.25">
      <c r="B17" s="50" t="s">
        <v>216</v>
      </c>
      <c r="C17" s="50">
        <v>7554290</v>
      </c>
      <c r="D17" s="54">
        <v>348.87</v>
      </c>
      <c r="E17" s="54">
        <v>167.5</v>
      </c>
      <c r="F17" s="54">
        <v>100</v>
      </c>
      <c r="G17" s="54">
        <v>25</v>
      </c>
      <c r="H17" s="55">
        <f>SUM(D17:G17)</f>
        <v>641.37</v>
      </c>
      <c r="I17" s="54" t="s">
        <v>255</v>
      </c>
      <c r="J17" s="58" t="s">
        <v>657</v>
      </c>
    </row>
  </sheetData>
  <sheetProtection algorithmName="SHA-512" hashValue="c/8yvQreHMv7HjfNUMnEHRqheXUEAOfmVrAJKZ2YxBx4JzrN0k1CC8ZWsy6EFNhQ2h+je/LKxDa/Fy4VcK4r8w==" saltValue="KCAkwo1WqeEmd2vs0YfcXg==" spinCount="100000" sheet="1" selectLockedCells="1" selectUnlockedCells="1"/>
  <autoFilter ref="A2:J2" xr:uid="{37A449C8-10E5-45B8-A422-F871AA78EF93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26" customWidth="1"/>
    <col min="3" max="3" width="11.42578125" customWidth="1"/>
    <col min="5" max="5" width="8.140625" customWidth="1"/>
    <col min="6" max="6" width="7.85546875" customWidth="1"/>
    <col min="7" max="7" width="8" customWidth="1"/>
    <col min="8" max="8" width="7.42578125" customWidth="1"/>
    <col min="10" max="10" width="12.85546875" customWidth="1"/>
  </cols>
  <sheetData>
    <row r="1" spans="1:10" s="21" customFormat="1" ht="49.35" customHeight="1" x14ac:dyDescent="0.3">
      <c r="A1" s="60" t="s">
        <v>272</v>
      </c>
      <c r="B1" s="60"/>
      <c r="C1" s="60"/>
      <c r="D1" s="60"/>
      <c r="E1" s="60"/>
      <c r="F1" s="60"/>
      <c r="G1" s="60"/>
      <c r="H1" s="60"/>
    </row>
    <row r="2" spans="1:10" ht="54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25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25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25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25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25">
      <c r="B7" s="2"/>
      <c r="C7" s="2"/>
      <c r="D7" s="2"/>
      <c r="E7" s="2"/>
      <c r="F7" s="2"/>
      <c r="G7" s="2"/>
      <c r="H7" s="2"/>
    </row>
    <row r="8" spans="1:10" x14ac:dyDescent="0.2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25">
      <c r="B11" s="37" t="s">
        <v>257</v>
      </c>
    </row>
    <row r="12" spans="1:10" ht="54" x14ac:dyDescent="0.2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2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2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2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C25" sqref="C25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42578125" customWidth="1"/>
    <col min="8" max="8" width="7.42578125" customWidth="1"/>
    <col min="10" max="10" width="17" customWidth="1"/>
  </cols>
  <sheetData>
    <row r="1" spans="1:8" s="21" customFormat="1" ht="56.25" customHeight="1" x14ac:dyDescent="0.3">
      <c r="A1" s="61" t="s">
        <v>280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5" customHeight="1" x14ac:dyDescent="0.25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25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25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25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25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25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25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25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25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25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25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25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25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25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25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25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25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2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2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2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2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2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2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2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2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2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2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2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2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2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2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2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2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2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2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2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2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2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2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2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2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25">
      <c r="B45" s="40" t="s">
        <v>563</v>
      </c>
      <c r="C45" s="40" t="s">
        <v>564</v>
      </c>
    </row>
    <row r="47" spans="1:10" ht="15.75" x14ac:dyDescent="0.25">
      <c r="B47" s="43" t="s">
        <v>257</v>
      </c>
    </row>
    <row r="48" spans="1:10" ht="45" x14ac:dyDescent="0.2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2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2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2024-03-22T21:22:28Z</dcterms:modified>
</cp:coreProperties>
</file>