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/>
  </bookViews>
  <sheets>
    <sheet name="Secretario Juzg. Municipal" sheetId="24" r:id="rId1"/>
  </sheets>
  <definedNames>
    <definedName name="_xlnm._FilterDatabase" localSheetId="0" hidden="1">'Secretario Juzg. Municipal'!$A$2:$J$11</definedName>
  </definedNames>
  <calcPr calcId="152511"/>
</workbook>
</file>

<file path=xl/calcChain.xml><?xml version="1.0" encoding="utf-8"?>
<calcChain xmlns="http://schemas.openxmlformats.org/spreadsheetml/2006/main">
  <c r="E3" i="24" l="1"/>
  <c r="J3" i="24" s="1"/>
  <c r="E9" i="24" l="1"/>
  <c r="J9" i="24" s="1"/>
  <c r="E7" i="24" l="1"/>
  <c r="J7" i="24" s="1"/>
  <c r="E5" i="24"/>
  <c r="J5" i="24" s="1"/>
  <c r="E6" i="24"/>
  <c r="J6" i="24" s="1"/>
  <c r="E10" i="24"/>
  <c r="J10" i="24" s="1"/>
  <c r="E11" i="24"/>
  <c r="J11" i="24" s="1"/>
  <c r="E4" i="24"/>
  <c r="J4" i="24" s="1"/>
  <c r="E8" i="24"/>
  <c r="J8" i="24" s="1"/>
</calcChain>
</file>

<file path=xl/sharedStrings.xml><?xml version="1.0" encoding="utf-8"?>
<sst xmlns="http://schemas.openxmlformats.org/spreadsheetml/2006/main" count="23" uniqueCount="23">
  <si>
    <t>CEDULA</t>
  </si>
  <si>
    <t>APELLIDOS</t>
  </si>
  <si>
    <t>Puntaje Prueba Psicotécnica</t>
  </si>
  <si>
    <t>EXPERIENCIA Y DOCENCIA</t>
  </si>
  <si>
    <t>CAPACITACIÓN</t>
  </si>
  <si>
    <t>PUBLICACIONES</t>
  </si>
  <si>
    <t>TOTAL</t>
  </si>
  <si>
    <t>No.</t>
  </si>
  <si>
    <t>ARIAS FORERO SANDRA LORENA</t>
  </si>
  <si>
    <t>CAÑAVERAL LONDOÑO PAULA ANDREA</t>
  </si>
  <si>
    <t>OCAMPO MESA JOSE NORBEY</t>
  </si>
  <si>
    <t>GÓMEZ PÉREZ MONICA ANDREA</t>
  </si>
  <si>
    <t>BERMUDEZ BENJUMEA GLORIA ISABEL</t>
  </si>
  <si>
    <t>GOMEZ EDUARD ANDRES</t>
  </si>
  <si>
    <t>CARDONA RIVERA LUZ MARINA</t>
  </si>
  <si>
    <t>HERNANDEZ LOZANO HELVER</t>
  </si>
  <si>
    <t>LÓPEZ RAMÍREZ MARTHA LUCÍA</t>
  </si>
  <si>
    <t>Puntaje Prueba de Conocimientos</t>
  </si>
  <si>
    <t>ESCALA 300 A 600 Puntaje Prueba de Conocimientos</t>
  </si>
  <si>
    <t>Secretario de Juzgado Municipal Nominado</t>
  </si>
  <si>
    <t>JAIRO ENRIQUE VERA CASTELLANOS</t>
  </si>
  <si>
    <t>PRESIDENTE</t>
  </si>
  <si>
    <t>PAGR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</si>
</sst>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Fill="1"/>
    <xf numFmtId="2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/>
    <xf numFmtId="2" fontId="4" fillId="0" borderId="1" xfId="0" applyNumberFormat="1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30" zoomScaleNormal="130" workbookViewId="0">
      <selection activeCell="A11" sqref="A11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 x14ac:dyDescent="0.25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67.5" x14ac:dyDescent="0.25">
      <c r="A2" s="7" t="s">
        <v>7</v>
      </c>
      <c r="B2" s="4" t="s">
        <v>0</v>
      </c>
      <c r="C2" s="4" t="s">
        <v>1</v>
      </c>
      <c r="D2" s="5" t="s">
        <v>17</v>
      </c>
      <c r="E2" s="5" t="s">
        <v>18</v>
      </c>
      <c r="F2" s="5" t="s">
        <v>2</v>
      </c>
      <c r="G2" s="5" t="s">
        <v>3</v>
      </c>
      <c r="H2" s="6" t="s">
        <v>4</v>
      </c>
      <c r="I2" s="6" t="s">
        <v>5</v>
      </c>
      <c r="J2" s="10" t="s">
        <v>6</v>
      </c>
    </row>
    <row r="3" spans="1:10" ht="15" customHeight="1" x14ac:dyDescent="0.25">
      <c r="A3" s="3">
        <v>1</v>
      </c>
      <c r="B3" s="3">
        <v>24336232</v>
      </c>
      <c r="C3" s="3" t="s">
        <v>8</v>
      </c>
      <c r="D3" s="2">
        <v>943.44</v>
      </c>
      <c r="E3" s="2">
        <f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9">
        <f>SUM(E3:I3)</f>
        <v>761.03000000000009</v>
      </c>
    </row>
    <row r="4" spans="1:10" ht="15" customHeight="1" x14ac:dyDescent="0.25">
      <c r="A4" s="3">
        <v>2</v>
      </c>
      <c r="B4" s="3">
        <v>41958348</v>
      </c>
      <c r="C4" s="3" t="s">
        <v>9</v>
      </c>
      <c r="D4" s="2">
        <v>888.8</v>
      </c>
      <c r="E4" s="2">
        <f>300+((600-300)*(D4-800)/(1000-800))</f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9">
        <f>SUM(E4:I4)</f>
        <v>644.80958904109582</v>
      </c>
    </row>
    <row r="5" spans="1:10" x14ac:dyDescent="0.25">
      <c r="A5" s="3">
        <v>3</v>
      </c>
      <c r="B5" s="3">
        <v>9774751</v>
      </c>
      <c r="C5" s="3" t="s">
        <v>13</v>
      </c>
      <c r="D5" s="2">
        <v>845.08</v>
      </c>
      <c r="E5" s="2">
        <f>300+((600-300)*(D5-800)/(1000-800))</f>
        <v>367.62000000000006</v>
      </c>
      <c r="F5" s="2">
        <v>160</v>
      </c>
      <c r="G5" s="2">
        <v>65.02</v>
      </c>
      <c r="H5" s="2">
        <v>20</v>
      </c>
      <c r="I5" s="2">
        <v>0</v>
      </c>
      <c r="J5" s="9">
        <f>SUM(E5:I5)</f>
        <v>612.6400000000001</v>
      </c>
    </row>
    <row r="6" spans="1:10" x14ac:dyDescent="0.25">
      <c r="A6" s="3">
        <v>4</v>
      </c>
      <c r="B6" s="3">
        <v>7551811</v>
      </c>
      <c r="C6" s="3" t="s">
        <v>10</v>
      </c>
      <c r="D6" s="2">
        <v>834.15</v>
      </c>
      <c r="E6" s="2">
        <f>300+((600-300)*(D6-800)/(1000-800))</f>
        <v>351.22499999999997</v>
      </c>
      <c r="F6" s="2">
        <v>144.5</v>
      </c>
      <c r="G6" s="2">
        <v>100</v>
      </c>
      <c r="H6" s="2">
        <v>0</v>
      </c>
      <c r="I6" s="2">
        <v>0</v>
      </c>
      <c r="J6" s="9">
        <f>SUM(E6:I6)</f>
        <v>595.72499999999991</v>
      </c>
    </row>
    <row r="7" spans="1:10" x14ac:dyDescent="0.25">
      <c r="A7" s="3">
        <v>5</v>
      </c>
      <c r="B7" s="3">
        <v>33819562</v>
      </c>
      <c r="C7" s="3" t="s">
        <v>14</v>
      </c>
      <c r="D7" s="2">
        <v>812.3</v>
      </c>
      <c r="E7" s="2">
        <f>300+((600-300)*(D7-800)/(1000-800))</f>
        <v>318.44999999999993</v>
      </c>
      <c r="F7" s="2">
        <v>155.5</v>
      </c>
      <c r="G7" s="2">
        <v>97.47</v>
      </c>
      <c r="H7" s="2">
        <v>20</v>
      </c>
      <c r="I7" s="2">
        <v>0</v>
      </c>
      <c r="J7" s="9">
        <f>SUM(E7:I7)</f>
        <v>591.41999999999996</v>
      </c>
    </row>
    <row r="8" spans="1:10" x14ac:dyDescent="0.25">
      <c r="A8" s="3">
        <v>6</v>
      </c>
      <c r="B8" s="3">
        <v>41940348</v>
      </c>
      <c r="C8" s="3" t="s">
        <v>12</v>
      </c>
      <c r="D8" s="2">
        <v>801.37</v>
      </c>
      <c r="E8" s="2">
        <f>300+((600-300)*(D8-800)/(1000-800))</f>
        <v>302.05500000000001</v>
      </c>
      <c r="F8" s="2">
        <v>159</v>
      </c>
      <c r="G8" s="2">
        <v>100</v>
      </c>
      <c r="H8" s="2">
        <v>30</v>
      </c>
      <c r="I8" s="2">
        <v>0</v>
      </c>
      <c r="J8" s="9">
        <f>SUM(E8:I8)</f>
        <v>591.05500000000006</v>
      </c>
    </row>
    <row r="9" spans="1:10" x14ac:dyDescent="0.25">
      <c r="A9" s="3">
        <v>7</v>
      </c>
      <c r="B9" s="3">
        <v>41913286</v>
      </c>
      <c r="C9" s="3" t="s">
        <v>16</v>
      </c>
      <c r="D9" s="2">
        <v>812.3</v>
      </c>
      <c r="E9" s="2">
        <f>300+((600-300)*(D9-800)/(1000-800))</f>
        <v>318.44999999999993</v>
      </c>
      <c r="F9" s="2">
        <v>148</v>
      </c>
      <c r="G9" s="2">
        <v>100</v>
      </c>
      <c r="H9" s="2">
        <v>20</v>
      </c>
      <c r="I9" s="2">
        <v>0</v>
      </c>
      <c r="J9" s="8">
        <f>SUM(E9:I9)</f>
        <v>586.44999999999993</v>
      </c>
    </row>
    <row r="10" spans="1:10" x14ac:dyDescent="0.25">
      <c r="A10" s="3">
        <v>8</v>
      </c>
      <c r="B10" s="3">
        <v>1094887859</v>
      </c>
      <c r="C10" s="3" t="s">
        <v>11</v>
      </c>
      <c r="D10" s="2">
        <v>812.3</v>
      </c>
      <c r="E10" s="2">
        <f>300+((600-300)*(D10-800)/(1000-800))</f>
        <v>318.44999999999993</v>
      </c>
      <c r="F10" s="2">
        <v>164.5</v>
      </c>
      <c r="G10" s="2">
        <v>73.863013698630141</v>
      </c>
      <c r="H10" s="2">
        <v>0</v>
      </c>
      <c r="I10" s="2">
        <v>0</v>
      </c>
      <c r="J10" s="9">
        <f>SUM(E10:I10)</f>
        <v>556.81301369863013</v>
      </c>
    </row>
    <row r="11" spans="1:10" x14ac:dyDescent="0.25">
      <c r="A11" s="3">
        <v>9</v>
      </c>
      <c r="B11" s="3">
        <v>89009974</v>
      </c>
      <c r="C11" s="3" t="s">
        <v>15</v>
      </c>
      <c r="D11" s="2">
        <v>801.37</v>
      </c>
      <c r="E11" s="2">
        <f>300+((600-300)*(D11-800)/(1000-800))</f>
        <v>302.05500000000001</v>
      </c>
      <c r="F11" s="2">
        <v>157.5</v>
      </c>
      <c r="G11" s="2">
        <v>64.61</v>
      </c>
      <c r="H11" s="2">
        <v>20</v>
      </c>
      <c r="I11" s="2">
        <v>0</v>
      </c>
      <c r="J11" s="9">
        <f>SUM(E11:I11)</f>
        <v>544.16499999999996</v>
      </c>
    </row>
    <row r="13" spans="1:10" customFormat="1" x14ac:dyDescent="0.25">
      <c r="A13" s="11"/>
    </row>
    <row r="14" spans="1:10" customFormat="1" x14ac:dyDescent="0.25">
      <c r="B14" s="12"/>
      <c r="C14" s="12"/>
      <c r="D14" s="12"/>
      <c r="E14" s="12"/>
      <c r="F14" s="12"/>
      <c r="G14" s="12"/>
      <c r="H14" s="12"/>
    </row>
    <row r="15" spans="1:10" customFormat="1" x14ac:dyDescent="0.25">
      <c r="B15" s="12"/>
      <c r="C15" s="12"/>
      <c r="D15" s="12"/>
      <c r="E15" s="12"/>
      <c r="F15" s="12"/>
      <c r="G15" s="12"/>
      <c r="H15" s="12"/>
    </row>
    <row r="16" spans="1:10" customFormat="1" x14ac:dyDescent="0.25">
      <c r="B16" s="12"/>
      <c r="C16" s="12"/>
      <c r="D16" s="12"/>
      <c r="E16" s="12"/>
      <c r="F16" s="12"/>
      <c r="G16" s="12"/>
      <c r="H16" s="12"/>
    </row>
    <row r="17" spans="1:8" customFormat="1" x14ac:dyDescent="0.25">
      <c r="B17" s="12"/>
      <c r="C17" s="12"/>
      <c r="D17" s="12"/>
      <c r="E17" s="12"/>
      <c r="F17" s="12"/>
      <c r="G17" s="12"/>
      <c r="H17" s="12"/>
    </row>
    <row r="18" spans="1:8" customFormat="1" x14ac:dyDescent="0.25">
      <c r="B18" s="12"/>
      <c r="C18" s="12"/>
      <c r="D18" s="13" t="s">
        <v>20</v>
      </c>
      <c r="E18" s="12"/>
      <c r="F18" s="12"/>
      <c r="G18" s="12"/>
      <c r="H18" s="12"/>
    </row>
    <row r="19" spans="1:8" customFormat="1" x14ac:dyDescent="0.25">
      <c r="C19" s="12"/>
      <c r="D19" s="14" t="s">
        <v>21</v>
      </c>
      <c r="E19" s="12"/>
      <c r="F19" s="12"/>
      <c r="G19" s="12"/>
      <c r="H19" s="12"/>
    </row>
    <row r="21" spans="1:8" x14ac:dyDescent="0.25">
      <c r="A21" s="11" t="s">
        <v>22</v>
      </c>
    </row>
  </sheetData>
  <sortState ref="A3:J11">
    <sortCondition descending="1" ref="J3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2018-01-29T15:54:08Z</dcterms:modified>
</cp:coreProperties>
</file>