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xl/drawings/drawing6.xml" ContentType="application/vnd.openxmlformats-officedocument.drawing+xml"/>
  <Override PartName="/xl/tables/table6.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14"/>
  <workbookPr codeName="ThisWorkbook"/>
  <mc:AlternateContent xmlns:mc="http://schemas.openxmlformats.org/markup-compatibility/2006">
    <mc:Choice Requires="x15">
      <x15ac:absPath xmlns:x15ac="http://schemas.microsoft.com/office/spreadsheetml/2010/11/ac" url="https://etbcsj-my.sharepoint.com/personal/adminmed_cendoj_ramajudicial_gov_co/Documents/1. PROCESOS DE SELECCIÓN/2024/08. MINIMA CUANTÍA/MC004-2024_TOGAS/"/>
    </mc:Choice>
  </mc:AlternateContent>
  <xr:revisionPtr revIDLastSave="3" documentId="11_1DA679657886C894CF313277FDE67BD703A9DD46" xr6:coauthVersionLast="47" xr6:coauthVersionMax="47" xr10:uidLastSave="{F72C7665-CDD6-44E3-9968-0D3AAF3B68DE}"/>
  <bookViews>
    <workbookView xWindow="0" yWindow="0" windowWidth="28800" windowHeight="12180" firstSheet="5" activeTab="5" xr2:uid="{00000000-000D-0000-FFFF-FFFF00000000}"/>
  </bookViews>
  <sheets>
    <sheet name="SB (2)" sheetId="6" state="hidden" r:id="rId1"/>
    <sheet name="SB" sheetId="4" state="hidden" r:id="rId2"/>
    <sheet name="Hoja1" sheetId="5" state="hidden" r:id="rId3"/>
    <sheet name="LC" sheetId="3" state="hidden" r:id="rId4"/>
    <sheet name="S_A" sheetId="2" state="hidden" r:id="rId5"/>
    <sheet name="MC (2)" sheetId="7" r:id="rId6"/>
    <sheet name="MC" sheetId="1" state="hidden" r:id="rId7"/>
  </sheets>
  <definedNames>
    <definedName name="_xlnm.Print_Area" localSheetId="5">'MC (2)'!$A$1:$I$8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 i="7" l="1"/>
  <c r="H4" i="7" s="1"/>
  <c r="I4" i="7" s="1"/>
  <c r="G5" i="7"/>
  <c r="H5" i="7" s="1"/>
  <c r="I5" i="7" s="1"/>
  <c r="I6" i="7" l="1"/>
  <c r="J40" i="1"/>
  <c r="J41" i="1"/>
  <c r="I38" i="1" l="1"/>
  <c r="J38" i="1" s="1"/>
  <c r="K38" i="1" s="1"/>
  <c r="I39" i="1"/>
  <c r="J39" i="1" s="1"/>
  <c r="K39" i="1" s="1"/>
  <c r="I21" i="1" l="1"/>
  <c r="J21" i="1" s="1"/>
  <c r="K21" i="1" s="1"/>
  <c r="K41" i="1" l="1"/>
  <c r="K43" i="1" s="1"/>
  <c r="E23" i="6" l="1"/>
  <c r="E24" i="6"/>
  <c r="E25" i="6"/>
  <c r="E26" i="6"/>
  <c r="E27" i="6"/>
  <c r="E28" i="6"/>
  <c r="E29" i="6"/>
  <c r="E30" i="6"/>
  <c r="E31" i="6"/>
  <c r="E32" i="6"/>
  <c r="E33" i="6"/>
  <c r="E34" i="6"/>
  <c r="E22" i="6"/>
  <c r="E35" i="6"/>
  <c r="E36" i="6"/>
  <c r="E37" i="6"/>
  <c r="E38" i="6"/>
  <c r="E39" i="6"/>
  <c r="E40" i="6"/>
  <c r="E21" i="6"/>
  <c r="E41" i="6"/>
  <c r="E21" i="4" l="1"/>
  <c r="E22" i="4"/>
  <c r="D23" i="4" l="1"/>
  <c r="F21" i="2"/>
  <c r="F27" i="2"/>
  <c r="F28" i="2"/>
  <c r="F29" i="2"/>
  <c r="F30" i="2"/>
  <c r="F31" i="2"/>
  <c r="F32" i="2"/>
  <c r="F33" i="2"/>
  <c r="F34" i="2"/>
  <c r="F35" i="2"/>
  <c r="F36" i="2"/>
  <c r="F37" i="2"/>
  <c r="F38" i="2"/>
  <c r="F39" i="2"/>
  <c r="F40" i="2"/>
  <c r="F42" i="2"/>
  <c r="E24" i="4" l="1"/>
  <c r="E21" i="3"/>
  <c r="F54" i="2"/>
  <c r="E26" i="3"/>
  <c r="E28" i="3"/>
  <c r="E27" i="3"/>
  <c r="E25" i="3"/>
  <c r="E24" i="3"/>
  <c r="E23" i="3"/>
  <c r="E22" i="3"/>
  <c r="E25" i="4" l="1"/>
  <c r="D26" i="4"/>
  <c r="D29" i="3"/>
  <c r="E30" i="3" s="1"/>
  <c r="E31" i="3" s="1"/>
  <c r="E32" i="3"/>
  <c r="E33" i="3" s="1"/>
  <c r="F51" i="2" l="1"/>
  <c r="F52" i="2"/>
  <c r="F53" i="2"/>
  <c r="F50" i="2"/>
  <c r="D34" i="3" l="1"/>
  <c r="F43" i="2"/>
  <c r="F47" i="2"/>
  <c r="F46" i="2"/>
  <c r="F45" i="2"/>
  <c r="F44" i="2"/>
  <c r="F41" i="2"/>
  <c r="F23" i="2"/>
  <c r="F24" i="2"/>
  <c r="F25" i="2"/>
  <c r="F26" i="2"/>
  <c r="F22" i="2"/>
  <c r="F49" i="2"/>
  <c r="F55" i="2"/>
  <c r="F56" i="2"/>
  <c r="F57" i="2"/>
  <c r="F58" i="2"/>
  <c r="E59" i="2" l="1"/>
  <c r="F60" i="2" s="1"/>
  <c r="F61" i="2" l="1"/>
  <c r="F62" i="2" s="1"/>
  <c r="E63"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Alba Rosa Pabon Rua</author>
  </authors>
  <commentList>
    <comment ref="G21" authorId="0" shapeId="0" xr:uid="{00000000-0006-0000-0600-000001000000}">
      <text>
        <r>
          <rPr>
            <b/>
            <sz val="9"/>
            <color indexed="81"/>
            <rFont val="Tahoma"/>
            <charset val="1"/>
          </rPr>
          <t xml:space="preserve">DIGITAR VALOR UNITARIO DEL ITEM 1
</t>
        </r>
      </text>
    </comment>
    <comment ref="G38" authorId="0" shapeId="0" xr:uid="{00000000-0006-0000-0600-000002000000}">
      <text>
        <r>
          <rPr>
            <b/>
            <sz val="9"/>
            <color indexed="81"/>
            <rFont val="Tahoma"/>
            <family val="2"/>
          </rPr>
          <t xml:space="preserve">DIGITAR VALOR UNITARIO DEL ITEM 2
</t>
        </r>
      </text>
    </comment>
    <comment ref="G39" authorId="0" shapeId="0" xr:uid="{00000000-0006-0000-0600-000003000000}">
      <text>
        <r>
          <rPr>
            <b/>
            <sz val="9"/>
            <color indexed="81"/>
            <rFont val="Tahoma"/>
            <family val="2"/>
          </rPr>
          <t xml:space="preserve">DIGITAR VALOR UNITARIO DEL ITEM 3
</t>
        </r>
      </text>
    </comment>
  </commentList>
</comments>
</file>

<file path=xl/sharedStrings.xml><?xml version="1.0" encoding="utf-8"?>
<sst xmlns="http://schemas.openxmlformats.org/spreadsheetml/2006/main" count="145" uniqueCount="100">
  <si>
    <t>ITEM</t>
  </si>
  <si>
    <t>CUADRO DE CONSTRUCCION DE PRECIOS</t>
  </si>
  <si>
    <t>%</t>
  </si>
  <si>
    <t>PRECIO 48 HORAS SEMANALES</t>
  </si>
  <si>
    <t>PRECIO 24 HORAS SEMANALES</t>
  </si>
  <si>
    <t>SALARIO</t>
  </si>
  <si>
    <t>RECARGO NOCTURNO</t>
  </si>
  <si>
    <t>HORAS EXTRAS</t>
  </si>
  <si>
    <t>SUBSIDIO DE TRASNPORTE</t>
  </si>
  <si>
    <t>TOTAL SALARIO</t>
  </si>
  <si>
    <t>CESANTIAS</t>
  </si>
  <si>
    <t>PRIMA</t>
  </si>
  <si>
    <t>INTERESES</t>
  </si>
  <si>
    <t>SUBTOTAL</t>
  </si>
  <si>
    <t xml:space="preserve">SALUD </t>
  </si>
  <si>
    <t>PENSION</t>
  </si>
  <si>
    <t>ARL</t>
  </si>
  <si>
    <t>CAJA DE COMPENSACION</t>
  </si>
  <si>
    <t>I.C.B.F</t>
  </si>
  <si>
    <t>SENA</t>
  </si>
  <si>
    <t>VACACIONES</t>
  </si>
  <si>
    <t>UNIFORMES</t>
  </si>
  <si>
    <t>TOTAL MANO DE OBRA</t>
  </si>
  <si>
    <t>VALOR INSUMOS</t>
  </si>
  <si>
    <t>TOTAL</t>
  </si>
  <si>
    <t>DESCRIPCION</t>
  </si>
  <si>
    <t>CANT</t>
  </si>
  <si>
    <t>PRECIO UNITARIO ANTES IVA</t>
  </si>
  <si>
    <t>VALOR TOTAL ANTES DE IVA</t>
  </si>
  <si>
    <t>1 </t>
  </si>
  <si>
    <r>
      <t xml:space="preserve">Servicio  de  Aseo  Tiempo  Completo        </t>
    </r>
    <r>
      <rPr>
        <b/>
        <sz val="9"/>
        <color rgb="FF000000"/>
        <rFont val="Arial"/>
        <family val="2"/>
      </rPr>
      <t>48 HORAS  SEMANALES</t>
    </r>
    <r>
      <rPr>
        <sz val="9"/>
        <color rgb="FF000000"/>
        <rFont val="Arial"/>
        <family val="2"/>
      </rPr>
      <t xml:space="preserve"> de lunes a sábado</t>
    </r>
  </si>
  <si>
    <r>
      <t xml:space="preserve">Servicio  de   Aseo      Medio Tiempo            </t>
    </r>
    <r>
      <rPr>
        <b/>
        <sz val="9"/>
        <color rgb="FF000000"/>
        <rFont val="Arial"/>
        <family val="2"/>
      </rPr>
      <t>24 HORAS  SEMANALES</t>
    </r>
    <r>
      <rPr>
        <sz val="9"/>
        <color rgb="FF000000"/>
        <rFont val="Arial"/>
        <family val="2"/>
      </rPr>
      <t xml:space="preserve"> de lunes a sábado</t>
    </r>
  </si>
  <si>
    <t>COSTO DIRECTO</t>
  </si>
  <si>
    <t>ADMINISTRACION</t>
  </si>
  <si>
    <t xml:space="preserve"> IVA </t>
  </si>
  <si>
    <t xml:space="preserve"> TOTAL </t>
  </si>
  <si>
    <t>BASE GRAVABLE (% AIU) SERVICIOS</t>
  </si>
  <si>
    <t>IVA SOBRE SERVICIOS</t>
  </si>
  <si>
    <t>BASE GRAVABLE (% AIU) EQUIPOS</t>
  </si>
  <si>
    <t xml:space="preserve"> IVA (EQUIPOS) </t>
  </si>
  <si>
    <t>U. MED</t>
  </si>
  <si>
    <t xml:space="preserve"> ADMINISTRACIÓN </t>
  </si>
  <si>
    <t xml:space="preserve"> UTILIDAD </t>
  </si>
  <si>
    <t xml:space="preserve"> IVA (SOBRE UTILIDAD) </t>
  </si>
  <si>
    <t>CANTIDAD</t>
  </si>
  <si>
    <t xml:space="preserve">VALOR UNIT </t>
  </si>
  <si>
    <t>%IVA</t>
  </si>
  <si>
    <t>IVA</t>
  </si>
  <si>
    <t>SUBTOTAL + IVA UNIT</t>
  </si>
  <si>
    <t>TOGA PARA JUEZ</t>
  </si>
  <si>
    <t>und</t>
  </si>
  <si>
    <t>TOGA PARA MAGISTRADO</t>
  </si>
  <si>
    <t xml:space="preserve">TOTAL </t>
  </si>
  <si>
    <t>SEDE</t>
  </si>
  <si>
    <t>MCPIO</t>
  </si>
  <si>
    <t>SEDES</t>
  </si>
  <si>
    <t>VALOR UNIT / VR POR SEDE</t>
  </si>
  <si>
    <t>SUBTOTAL + IVA UNIT2</t>
  </si>
  <si>
    <t>PRESTACIÓN DEL SERVICIO DE ÁREA PROTEGIDA EN SEDES JUDICIALES</t>
  </si>
  <si>
    <t>MES</t>
  </si>
  <si>
    <t xml:space="preserve">1. Edificio José Félix de Restrepo - Alpujarra  </t>
  </si>
  <si>
    <t>Carrera 52 No. 42 -73. Del sótano al piso 28</t>
  </si>
  <si>
    <t>MEDELLIN</t>
  </si>
  <si>
    <t>2. Edificio EDATEL</t>
  </si>
  <si>
    <t>Calle 41 #52-28. Del sótano al piso 19</t>
  </si>
  <si>
    <t>3. Edificio Horacio Montoya Gil. Tribunal Superior de Medellín</t>
  </si>
  <si>
    <t>Calle 14 No. 48 -32. Tres (3) torres, del sótano al piso 7</t>
  </si>
  <si>
    <t>4.Centro Comercial Eléctrico</t>
  </si>
  <si>
    <t xml:space="preserve">Carrera 52 No.  43-36. Segundo piso                                                      </t>
  </si>
  <si>
    <t>5. Boulevard de Bolivar</t>
  </si>
  <si>
    <t>Carrera 51 numer 44-53.  Piso 3 - 4 y 6</t>
  </si>
  <si>
    <t>6. Edificio Álvarez Estrada (CONFIAR)</t>
  </si>
  <si>
    <t>Carrera 52 No. 43-52. Pisos 1 y del 3 al 5.</t>
  </si>
  <si>
    <t>7. Edificio Atlas</t>
  </si>
  <si>
    <t>Calle 42 No. 48-55. Pisos del 1 al 2.</t>
  </si>
  <si>
    <t>8. Centro Especializado para Adolescentes "CESPA"</t>
  </si>
  <si>
    <t>Carrera 83 No. 47A47. Pisos del 1 al 2.</t>
  </si>
  <si>
    <t>9. Edificio Autopalacé</t>
  </si>
  <si>
    <t>Carrera 50 No. 54-51. Pisos del 1 al 7</t>
  </si>
  <si>
    <t>10. Edificio Hurbe</t>
  </si>
  <si>
    <t>Carrera 41 No. 36 sur 67. En el 2do piso</t>
  </si>
  <si>
    <t>ENVIGADO</t>
  </si>
  <si>
    <t>11. Edificio Álvaro Medina Ochoa</t>
  </si>
  <si>
    <t>Carrera 43 No. 38 Sur 42.                                    Pisos del 1 al 5</t>
  </si>
  <si>
    <t>12. Juzgados</t>
  </si>
  <si>
    <t>Calle 47 No.  48-57.  Pisos del 1 al 4.</t>
  </si>
  <si>
    <t>BELLO</t>
  </si>
  <si>
    <t>13. Centro Administrativo Municipal "CAMI"</t>
  </si>
  <si>
    <t>Carrera 52  No. 51-40 /51-68.                                                                                               Pisos 1 y del 3 al 5.</t>
  </si>
  <si>
    <t>ITAGUI</t>
  </si>
  <si>
    <t>14. Juzgados</t>
  </si>
  <si>
    <t>Calle 80 Sur No. 60-38.</t>
  </si>
  <si>
    <t>LA ESTRELLA</t>
  </si>
  <si>
    <t>15. Juzgados</t>
  </si>
  <si>
    <t xml:space="preserve">Carrera 45 No. 68 sur 61.                                      Pisos del 1 al 2. </t>
  </si>
  <si>
    <t>SABANETA</t>
  </si>
  <si>
    <t xml:space="preserve">EL SERVICIO DE UN TÉCNICO EN AUXILIAR DE ENFERMERÍA </t>
  </si>
  <si>
    <t>Edificio Horacio Montoya Gil - Tribunal Superior de Medellín</t>
  </si>
  <si>
    <t>Edificio José Félix de Restrepo - Palacio de Justicia</t>
  </si>
  <si>
    <t>PLAZO DEL CONTRATO 4.5 MESES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</si>
</sst>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quot;$&quot;\ #,##0.00;\-&quot;$&quot;\ #,##0.00"/>
    <numFmt numFmtId="165" formatCode="_-&quot;$&quot;\ * #,##0.00_-;\-&quot;$&quot;\ * #,##0.00_-;_-&quot;$&quot;\ * &quot;-&quot;??_-;_-@_-"/>
    <numFmt numFmtId="166" formatCode="0.0000"/>
    <numFmt numFmtId="167" formatCode="_-* #,##0_-;\-* #,##0_-;_-* &quot;-&quot;??_-;_-@_-"/>
    <numFmt numFmtId="168" formatCode="_-* #,##0.0_-;\-* #,##0.0_-;_-* &quot;-&quot;??_-;_-@_-"/>
  </numFmts>
  <fonts count="21">
    <font>
      <sz val="11"/>
      <color theme="1"/>
      <name val="Calibri"/>
      <family val="2"/>
      <scheme val="minor"/>
    </font>
    <font>
      <sz val="11"/>
      <color theme="1"/>
      <name val="Calibri"/>
      <family val="2"/>
      <scheme val="minor"/>
    </font>
    <font>
      <sz val="11"/>
      <color rgb="FF000000"/>
      <name val="Arial"/>
      <family val="2"/>
    </font>
    <font>
      <b/>
      <sz val="11"/>
      <color rgb="FF000000"/>
      <name val="Arial"/>
      <family val="2"/>
    </font>
    <font>
      <sz val="11"/>
      <color theme="1"/>
      <name val="Arial"/>
      <family val="2"/>
    </font>
    <font>
      <b/>
      <sz val="14"/>
      <color rgb="FF000000"/>
      <name val="Arial"/>
      <family val="2"/>
    </font>
    <font>
      <sz val="10"/>
      <color rgb="FF000000"/>
      <name val="Arial"/>
      <family val="2"/>
    </font>
    <font>
      <sz val="9"/>
      <color rgb="FF000000"/>
      <name val="Arial"/>
      <family val="2"/>
    </font>
    <font>
      <b/>
      <sz val="9"/>
      <color rgb="FF000000"/>
      <name val="Arial"/>
      <family val="2"/>
    </font>
    <font>
      <sz val="11"/>
      <color theme="1"/>
      <name val="Arial"/>
    </font>
    <font>
      <b/>
      <sz val="10"/>
      <color rgb="FF000000"/>
      <name val="Arial"/>
      <family val="2"/>
    </font>
    <font>
      <sz val="10"/>
      <color theme="1"/>
      <name val="Arial"/>
      <family val="2"/>
    </font>
    <font>
      <sz val="10"/>
      <name val="Arial"/>
      <family val="2"/>
    </font>
    <font>
      <b/>
      <sz val="10"/>
      <color theme="1"/>
      <name val="Calibri"/>
      <family val="2"/>
      <scheme val="minor"/>
    </font>
    <font>
      <sz val="10"/>
      <color theme="1"/>
      <name val="Calibri"/>
      <family val="2"/>
      <scheme val="minor"/>
    </font>
    <font>
      <sz val="10"/>
      <color rgb="FF000000"/>
      <name val="Calibri"/>
      <family val="2"/>
      <scheme val="minor"/>
    </font>
    <font>
      <sz val="10"/>
      <color theme="1"/>
      <name val="Calibri"/>
      <scheme val="minor"/>
    </font>
    <font>
      <sz val="10"/>
      <color theme="1"/>
      <name val="Arial"/>
    </font>
    <font>
      <b/>
      <sz val="9"/>
      <color indexed="81"/>
      <name val="Tahoma"/>
      <charset val="1"/>
    </font>
    <font>
      <b/>
      <sz val="9"/>
      <color indexed="81"/>
      <name val="Tahoma"/>
      <family val="2"/>
    </font>
    <font>
      <sz val="11"/>
      <name val="Arial"/>
      <family val="2"/>
    </font>
  </fonts>
  <fills count="10">
    <fill>
      <patternFill patternType="none"/>
    </fill>
    <fill>
      <patternFill patternType="gray125"/>
    </fill>
    <fill>
      <patternFill patternType="solid">
        <fgColor theme="6" tint="0.39997558519241921"/>
        <bgColor indexed="64"/>
      </patternFill>
    </fill>
    <fill>
      <patternFill patternType="solid">
        <fgColor theme="0"/>
        <bgColor indexed="64"/>
      </patternFill>
    </fill>
    <fill>
      <patternFill patternType="solid">
        <fgColor rgb="FFFFFFFF"/>
        <bgColor indexed="64"/>
      </patternFill>
    </fill>
    <fill>
      <patternFill patternType="solid">
        <fgColor theme="2" tint="-0.249977111117893"/>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cellStyleXfs>
  <cellXfs count="135">
    <xf numFmtId="0" fontId="0" fillId="0" borderId="0" xfId="0"/>
    <xf numFmtId="166" fontId="0" fillId="0" borderId="0" xfId="0" applyNumberFormat="1"/>
    <xf numFmtId="0" fontId="3" fillId="0" borderId="0" xfId="0" applyFont="1"/>
    <xf numFmtId="0" fontId="2" fillId="0" borderId="0" xfId="0" applyFont="1"/>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3" borderId="1" xfId="0" applyFont="1" applyFill="1" applyBorder="1" applyAlignment="1">
      <alignment horizontal="justify" vertical="center"/>
    </xf>
    <xf numFmtId="1" fontId="2" fillId="0" borderId="1" xfId="0" applyNumberFormat="1" applyFont="1" applyBorder="1" applyAlignment="1">
      <alignment horizontal="center" vertical="center"/>
    </xf>
    <xf numFmtId="0" fontId="2" fillId="3" borderId="1" xfId="0" applyFont="1" applyFill="1" applyBorder="1" applyAlignment="1">
      <alignment horizontal="justify" vertical="center" wrapText="1"/>
    </xf>
    <xf numFmtId="0" fontId="2" fillId="4"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vertical="center" wrapText="1"/>
    </xf>
    <xf numFmtId="0" fontId="0" fillId="0" borderId="0" xfId="0" applyAlignment="1">
      <alignment horizontal="right" vertical="center"/>
    </xf>
    <xf numFmtId="0" fontId="0" fillId="0" borderId="1" xfId="0" applyBorder="1" applyAlignment="1">
      <alignment horizontal="center" vertical="center"/>
    </xf>
    <xf numFmtId="0" fontId="0" fillId="6" borderId="1" xfId="0" applyFill="1" applyBorder="1" applyAlignment="1">
      <alignment horizontal="right" vertical="center" wrapText="1"/>
    </xf>
    <xf numFmtId="43" fontId="0" fillId="6" borderId="1" xfId="2" applyFont="1" applyFill="1" applyBorder="1" applyAlignment="1" applyProtection="1">
      <alignment horizontal="right" vertical="center"/>
      <protection locked="0"/>
    </xf>
    <xf numFmtId="43" fontId="0" fillId="6" borderId="1" xfId="2" applyFont="1" applyFill="1" applyBorder="1" applyAlignment="1" applyProtection="1">
      <alignment horizontal="right" vertical="center"/>
      <protection hidden="1"/>
    </xf>
    <xf numFmtId="9" fontId="3" fillId="6" borderId="1" xfId="1" applyFont="1" applyFill="1" applyBorder="1" applyAlignment="1" applyProtection="1">
      <alignment vertical="center" wrapText="1"/>
      <protection locked="0"/>
    </xf>
    <xf numFmtId="164" fontId="3" fillId="6" borderId="1" xfId="3" applyNumberFormat="1" applyFont="1" applyFill="1" applyBorder="1" applyAlignment="1" applyProtection="1">
      <alignment horizontal="right" vertical="center" wrapText="1"/>
      <protection hidden="1"/>
    </xf>
    <xf numFmtId="9" fontId="3" fillId="6" borderId="1" xfId="1" applyFont="1" applyFill="1" applyBorder="1" applyAlignment="1">
      <alignment vertical="center" wrapText="1"/>
    </xf>
    <xf numFmtId="0" fontId="2" fillId="0" borderId="2" xfId="0" applyFont="1" applyBorder="1" applyAlignment="1">
      <alignment horizontal="center" vertical="center"/>
    </xf>
    <xf numFmtId="43" fontId="0" fillId="6" borderId="4" xfId="2" applyFont="1" applyFill="1" applyBorder="1" applyAlignment="1" applyProtection="1">
      <alignment horizontal="right" vertical="center"/>
      <protection locked="0"/>
    </xf>
    <xf numFmtId="0" fontId="0" fillId="0" borderId="5" xfId="0" applyBorder="1" applyAlignment="1">
      <alignment horizontal="center" vertical="center"/>
    </xf>
    <xf numFmtId="0" fontId="2" fillId="7" borderId="2" xfId="0" applyFont="1" applyFill="1" applyBorder="1" applyAlignment="1">
      <alignment horizontal="center" vertical="center"/>
    </xf>
    <xf numFmtId="0" fontId="6" fillId="0" borderId="1" xfId="0" applyFont="1" applyBorder="1" applyAlignment="1">
      <alignment horizontal="justify" vertical="center" wrapText="1"/>
    </xf>
    <xf numFmtId="0" fontId="6" fillId="0" borderId="1" xfId="0" applyFont="1" applyBorder="1" applyAlignment="1">
      <alignment horizontal="center" vertical="center"/>
    </xf>
    <xf numFmtId="43" fontId="3" fillId="6" borderId="1" xfId="3" applyNumberFormat="1" applyFont="1" applyFill="1" applyBorder="1" applyAlignment="1" applyProtection="1">
      <alignment horizontal="right" vertical="center" wrapText="1"/>
      <protection hidden="1"/>
    </xf>
    <xf numFmtId="9" fontId="3" fillId="5" borderId="1" xfId="1" applyFont="1" applyFill="1" applyBorder="1" applyAlignment="1" applyProtection="1">
      <alignment vertical="center" wrapText="1"/>
      <protection locked="0"/>
    </xf>
    <xf numFmtId="0" fontId="6" fillId="0" borderId="1" xfId="0" applyFont="1" applyBorder="1" applyAlignment="1">
      <alignment horizontal="right"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xf>
    <xf numFmtId="9" fontId="3" fillId="6" borderId="2" xfId="3" applyNumberFormat="1" applyFont="1" applyFill="1" applyBorder="1" applyAlignment="1" applyProtection="1">
      <alignment horizontal="right" vertical="center" wrapText="1"/>
      <protection hidden="1"/>
    </xf>
    <xf numFmtId="0" fontId="9" fillId="0" borderId="1" xfId="0" applyFont="1" applyBorder="1" applyAlignment="1">
      <alignment horizontal="center" vertical="center"/>
    </xf>
    <xf numFmtId="43" fontId="0" fillId="6" borderId="1" xfId="2" applyFont="1" applyFill="1" applyBorder="1" applyAlignment="1" applyProtection="1">
      <alignment horizontal="right" vertical="center" wrapText="1"/>
      <protection locked="0"/>
    </xf>
    <xf numFmtId="43" fontId="0" fillId="6" borderId="1" xfId="2" applyFont="1" applyFill="1" applyBorder="1" applyAlignment="1" applyProtection="1">
      <alignment horizontal="right" vertical="center" wrapText="1"/>
      <protection hidden="1"/>
    </xf>
    <xf numFmtId="0" fontId="0" fillId="0" borderId="1" xfId="0" applyBorder="1" applyAlignment="1">
      <alignment horizontal="left" vertical="center"/>
    </xf>
    <xf numFmtId="0" fontId="0" fillId="0" borderId="1" xfId="0" applyBorder="1" applyAlignment="1">
      <alignment horizontal="right" vertical="center"/>
    </xf>
    <xf numFmtId="10" fontId="0" fillId="0" borderId="5" xfId="1" applyNumberFormat="1" applyFont="1" applyBorder="1" applyAlignment="1">
      <alignment horizontal="center" vertical="center"/>
    </xf>
    <xf numFmtId="0" fontId="9" fillId="5" borderId="1" xfId="0" applyFont="1" applyFill="1" applyBorder="1" applyAlignment="1">
      <alignment horizontal="center" vertical="center"/>
    </xf>
    <xf numFmtId="0" fontId="0" fillId="5" borderId="1" xfId="0" applyFill="1" applyBorder="1" applyAlignment="1">
      <alignment horizontal="left" vertical="center"/>
    </xf>
    <xf numFmtId="10" fontId="0" fillId="5" borderId="5" xfId="1" applyNumberFormat="1" applyFont="1" applyFill="1" applyBorder="1" applyAlignment="1">
      <alignment horizontal="center" vertical="center"/>
    </xf>
    <xf numFmtId="43" fontId="0" fillId="5" borderId="1" xfId="2" applyFont="1" applyFill="1" applyBorder="1" applyAlignment="1" applyProtection="1">
      <alignment horizontal="right" vertical="center" wrapText="1"/>
      <protection locked="0"/>
    </xf>
    <xf numFmtId="43" fontId="0" fillId="5" borderId="1" xfId="2" applyFont="1" applyFill="1" applyBorder="1" applyAlignment="1" applyProtection="1">
      <alignment horizontal="right" vertical="center" wrapText="1"/>
      <protection hidden="1"/>
    </xf>
    <xf numFmtId="0" fontId="10" fillId="0" borderId="0" xfId="0" applyFont="1" applyAlignment="1">
      <alignment horizontal="center" vertical="center"/>
    </xf>
    <xf numFmtId="0" fontId="10" fillId="0" borderId="0" xfId="0" applyFont="1" applyAlignment="1">
      <alignment vertical="center"/>
    </xf>
    <xf numFmtId="0" fontId="14" fillId="0" borderId="0" xfId="0" applyFont="1"/>
    <xf numFmtId="0" fontId="10" fillId="0" borderId="0" xfId="0" applyFont="1" applyAlignment="1">
      <alignment horizontal="center"/>
    </xf>
    <xf numFmtId="0" fontId="10" fillId="0" borderId="0" xfId="0" applyFont="1"/>
    <xf numFmtId="0" fontId="6" fillId="0" borderId="0" xfId="0" applyFont="1" applyAlignment="1">
      <alignment horizontal="center"/>
    </xf>
    <xf numFmtId="0" fontId="6" fillId="0" borderId="0" xfId="0" applyFont="1" applyAlignment="1">
      <alignment horizontal="left" vertical="center" wrapText="1"/>
    </xf>
    <xf numFmtId="0" fontId="14" fillId="0" borderId="0" xfId="0" applyFont="1" applyAlignment="1">
      <alignment horizontal="center"/>
    </xf>
    <xf numFmtId="0" fontId="14" fillId="0" borderId="0" xfId="0" applyFont="1" applyAlignment="1">
      <alignment horizontal="center" vertical="center"/>
    </xf>
    <xf numFmtId="0" fontId="14" fillId="0" borderId="0" xfId="0" applyFont="1" applyAlignment="1">
      <alignment horizontal="center" vertical="center" wrapText="1"/>
    </xf>
    <xf numFmtId="9" fontId="14" fillId="0" borderId="1" xfId="1" applyFont="1" applyFill="1" applyBorder="1" applyAlignment="1" applyProtection="1">
      <alignment horizontal="center"/>
      <protection locked="0"/>
    </xf>
    <xf numFmtId="0" fontId="6" fillId="0" borderId="1" xfId="0" applyFont="1" applyBorder="1" applyAlignment="1">
      <alignment horizontal="left" vertical="center" wrapText="1"/>
    </xf>
    <xf numFmtId="0" fontId="6" fillId="0" borderId="0" xfId="0" applyFont="1" applyAlignment="1">
      <alignment horizontal="justify" vertical="center" wrapText="1"/>
    </xf>
    <xf numFmtId="10" fontId="14" fillId="0" borderId="0" xfId="1" applyNumberFormat="1" applyFont="1"/>
    <xf numFmtId="43" fontId="14" fillId="0" borderId="0" xfId="2" applyFont="1"/>
    <xf numFmtId="2" fontId="14" fillId="0" borderId="0" xfId="0" applyNumberFormat="1" applyFont="1"/>
    <xf numFmtId="0" fontId="6" fillId="0" borderId="1" xfId="0" applyFont="1" applyBorder="1" applyAlignment="1">
      <alignment horizontal="center" vertical="center" wrapText="1"/>
    </xf>
    <xf numFmtId="0" fontId="15" fillId="0" borderId="1" xfId="0" applyFont="1" applyBorder="1" applyAlignment="1">
      <alignment horizontal="center"/>
    </xf>
    <xf numFmtId="0" fontId="11" fillId="0" borderId="7" xfId="0" applyFont="1" applyBorder="1" applyAlignment="1">
      <alignment horizontal="center" vertical="center"/>
    </xf>
    <xf numFmtId="0" fontId="12" fillId="0" borderId="3" xfId="0" applyFont="1" applyBorder="1" applyAlignment="1">
      <alignment horizontal="left" vertical="center" wrapText="1"/>
    </xf>
    <xf numFmtId="0" fontId="12" fillId="0" borderId="1" xfId="0" applyFont="1" applyBorder="1" applyAlignment="1">
      <alignment horizontal="left" vertical="center" wrapText="1"/>
    </xf>
    <xf numFmtId="0" fontId="12" fillId="3" borderId="2" xfId="0" applyFont="1" applyFill="1" applyBorder="1" applyAlignment="1">
      <alignment horizontal="left" vertical="center" wrapText="1"/>
    </xf>
    <xf numFmtId="0" fontId="12" fillId="0" borderId="0" xfId="0" applyFont="1" applyAlignment="1">
      <alignment horizontal="left" vertical="center" wrapText="1"/>
    </xf>
    <xf numFmtId="0" fontId="12" fillId="0" borderId="8" xfId="0" applyFont="1" applyBorder="1" applyAlignment="1">
      <alignment horizontal="left" vertical="center" wrapText="1"/>
    </xf>
    <xf numFmtId="0" fontId="11" fillId="0" borderId="1" xfId="0" applyFont="1" applyBorder="1" applyAlignment="1">
      <alignment horizontal="center" vertical="center"/>
    </xf>
    <xf numFmtId="0" fontId="11" fillId="0" borderId="1" xfId="0" applyFont="1" applyBorder="1" applyAlignment="1">
      <alignment horizontal="left" vertical="center" wrapText="1"/>
    </xf>
    <xf numFmtId="0" fontId="12" fillId="0" borderId="2" xfId="0" applyFont="1" applyBorder="1" applyAlignment="1">
      <alignment horizontal="left" vertical="center" wrapText="1"/>
    </xf>
    <xf numFmtId="0" fontId="6" fillId="0" borderId="0" xfId="0" applyFont="1" applyAlignment="1">
      <alignment horizontal="center" vertical="center" wrapText="1"/>
    </xf>
    <xf numFmtId="0" fontId="15" fillId="0" borderId="0" xfId="0" applyFont="1" applyAlignment="1">
      <alignment horizontal="center"/>
    </xf>
    <xf numFmtId="43" fontId="14" fillId="6" borderId="1" xfId="2" applyFont="1" applyFill="1" applyBorder="1" applyAlignment="1" applyProtection="1">
      <alignment horizontal="center" vertical="center"/>
    </xf>
    <xf numFmtId="167" fontId="14" fillId="6" borderId="1" xfId="2" applyNumberFormat="1" applyFont="1" applyFill="1" applyBorder="1" applyAlignment="1" applyProtection="1">
      <alignment horizontal="center" vertical="center"/>
    </xf>
    <xf numFmtId="168" fontId="14" fillId="6" borderId="1" xfId="2" applyNumberFormat="1" applyFont="1" applyFill="1" applyBorder="1" applyAlignment="1" applyProtection="1">
      <alignment horizontal="center" vertical="center"/>
    </xf>
    <xf numFmtId="167" fontId="12" fillId="0" borderId="1" xfId="0" applyNumberFormat="1" applyFont="1" applyBorder="1" applyAlignment="1">
      <alignment horizontal="center" vertical="center" wrapText="1"/>
    </xf>
    <xf numFmtId="167" fontId="12" fillId="0" borderId="1" xfId="2" applyNumberFormat="1" applyFont="1" applyFill="1" applyBorder="1" applyAlignment="1" applyProtection="1">
      <alignment horizontal="center" vertical="center" wrapText="1"/>
    </xf>
    <xf numFmtId="167" fontId="14" fillId="0" borderId="1" xfId="2" applyNumberFormat="1" applyFont="1" applyFill="1" applyBorder="1" applyAlignment="1" applyProtection="1">
      <alignment horizontal="center" vertical="center"/>
    </xf>
    <xf numFmtId="43" fontId="14" fillId="0" borderId="1" xfId="2" applyFont="1" applyFill="1" applyBorder="1" applyAlignment="1" applyProtection="1">
      <alignment horizontal="center" vertical="center"/>
    </xf>
    <xf numFmtId="0" fontId="6" fillId="8" borderId="1" xfId="0" applyFont="1" applyFill="1" applyBorder="1" applyAlignment="1">
      <alignment horizontal="center" vertical="center" wrapText="1"/>
    </xf>
    <xf numFmtId="0" fontId="6" fillId="8" borderId="0" xfId="0" applyFont="1" applyFill="1" applyAlignment="1">
      <alignment horizontal="center" wrapText="1"/>
    </xf>
    <xf numFmtId="0" fontId="10" fillId="8" borderId="2" xfId="0" applyFont="1" applyFill="1" applyBorder="1" applyAlignment="1">
      <alignment horizontal="center" vertical="center" wrapText="1"/>
    </xf>
    <xf numFmtId="0" fontId="12" fillId="8" borderId="1" xfId="0" applyFont="1" applyFill="1" applyBorder="1" applyAlignment="1">
      <alignment horizontal="center"/>
    </xf>
    <xf numFmtId="0" fontId="15" fillId="8" borderId="1" xfId="0" applyFont="1" applyFill="1" applyBorder="1" applyAlignment="1">
      <alignment horizontal="center"/>
    </xf>
    <xf numFmtId="167" fontId="14" fillId="8" borderId="1" xfId="2" applyNumberFormat="1" applyFont="1" applyFill="1" applyBorder="1" applyAlignment="1" applyProtection="1">
      <alignment horizontal="center" vertical="center"/>
      <protection locked="0"/>
    </xf>
    <xf numFmtId="9" fontId="14" fillId="8" borderId="1" xfId="1" applyFont="1" applyFill="1" applyBorder="1" applyAlignment="1" applyProtection="1">
      <alignment horizontal="center"/>
      <protection locked="0"/>
    </xf>
    <xf numFmtId="43" fontId="14" fillId="8" borderId="1" xfId="2" applyFont="1" applyFill="1" applyBorder="1" applyAlignment="1" applyProtection="1">
      <alignment horizontal="center" vertical="center"/>
    </xf>
    <xf numFmtId="167" fontId="14" fillId="8" borderId="1" xfId="2" applyNumberFormat="1" applyFont="1" applyFill="1" applyBorder="1" applyAlignment="1" applyProtection="1">
      <alignment horizontal="center" vertical="center"/>
    </xf>
    <xf numFmtId="0" fontId="6" fillId="8" borderId="1" xfId="0" applyFont="1" applyFill="1" applyBorder="1" applyAlignment="1">
      <alignment horizontal="justify" vertical="center" wrapText="1"/>
    </xf>
    <xf numFmtId="0" fontId="12" fillId="8" borderId="9" xfId="0" applyFont="1" applyFill="1" applyBorder="1" applyAlignment="1">
      <alignment horizontal="left" vertical="center" wrapText="1"/>
    </xf>
    <xf numFmtId="0" fontId="12" fillId="8" borderId="0" xfId="0" applyFont="1" applyFill="1" applyAlignment="1">
      <alignment horizontal="left" vertical="center" wrapText="1"/>
    </xf>
    <xf numFmtId="167" fontId="12" fillId="8" borderId="1" xfId="2" applyNumberFormat="1" applyFont="1" applyFill="1" applyBorder="1" applyAlignment="1" applyProtection="1">
      <alignment horizontal="center" vertical="center" wrapText="1"/>
      <protection locked="0"/>
    </xf>
    <xf numFmtId="0" fontId="6" fillId="8" borderId="1" xfId="0" applyFont="1" applyFill="1" applyBorder="1" applyAlignment="1">
      <alignment horizontal="left" vertical="center" wrapText="1"/>
    </xf>
    <xf numFmtId="0" fontId="16" fillId="0" borderId="0" xfId="0" applyFont="1" applyAlignment="1">
      <alignment horizontal="center"/>
    </xf>
    <xf numFmtId="0" fontId="17" fillId="0" borderId="0" xfId="0" applyFont="1"/>
    <xf numFmtId="0" fontId="16" fillId="0" borderId="0" xfId="0" applyFont="1"/>
    <xf numFmtId="0" fontId="16" fillId="0" borderId="0" xfId="0" applyFont="1" applyAlignment="1">
      <alignment horizontal="center" vertical="center"/>
    </xf>
    <xf numFmtId="43" fontId="16" fillId="0" borderId="0" xfId="0" applyNumberFormat="1" applyFont="1" applyProtection="1">
      <protection locked="0"/>
    </xf>
    <xf numFmtId="0" fontId="16" fillId="0" borderId="0" xfId="0" applyFont="1" applyAlignment="1" applyProtection="1">
      <alignment horizontal="center"/>
      <protection locked="0"/>
    </xf>
    <xf numFmtId="167" fontId="16" fillId="6" borderId="0" xfId="0" applyNumberFormat="1" applyFont="1" applyFill="1"/>
    <xf numFmtId="0" fontId="6" fillId="8" borderId="0" xfId="0" applyFont="1" applyFill="1" applyAlignment="1">
      <alignment wrapText="1"/>
    </xf>
    <xf numFmtId="167" fontId="12" fillId="0" borderId="1" xfId="0" applyNumberFormat="1" applyFont="1" applyBorder="1" applyAlignment="1" applyProtection="1">
      <alignment horizontal="center" vertical="center" wrapText="1"/>
      <protection locked="0"/>
    </xf>
    <xf numFmtId="0" fontId="7" fillId="0" borderId="1" xfId="0" applyFont="1" applyBorder="1" applyAlignment="1">
      <alignment horizontal="right" vertical="center" wrapText="1"/>
    </xf>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11" fillId="0" borderId="0" xfId="0" applyFont="1" applyAlignment="1">
      <alignment horizontal="center" vertical="center"/>
    </xf>
    <xf numFmtId="167" fontId="11" fillId="9" borderId="1" xfId="2" applyNumberFormat="1" applyFont="1" applyFill="1" applyBorder="1" applyAlignment="1" applyProtection="1">
      <alignment horizontal="center" vertical="center"/>
      <protection locked="0"/>
    </xf>
    <xf numFmtId="9" fontId="11" fillId="9" borderId="1" xfId="1" applyFont="1" applyFill="1" applyBorder="1" applyAlignment="1" applyProtection="1">
      <alignment horizontal="center" vertical="center"/>
      <protection locked="0"/>
    </xf>
    <xf numFmtId="43" fontId="11" fillId="9" borderId="1" xfId="2" applyFont="1" applyFill="1" applyBorder="1" applyAlignment="1" applyProtection="1">
      <alignment horizontal="center" vertical="center"/>
    </xf>
    <xf numFmtId="167" fontId="11" fillId="9" borderId="1" xfId="2" applyNumberFormat="1" applyFont="1" applyFill="1" applyBorder="1" applyAlignment="1" applyProtection="1">
      <alignment horizontal="center" vertical="center"/>
    </xf>
    <xf numFmtId="9" fontId="11" fillId="0" borderId="1" xfId="1" applyFont="1" applyFill="1" applyBorder="1" applyAlignment="1" applyProtection="1">
      <alignment horizontal="center" vertical="center"/>
      <protection locked="0"/>
    </xf>
    <xf numFmtId="43" fontId="11" fillId="0" borderId="1" xfId="2" applyFont="1" applyFill="1" applyBorder="1" applyAlignment="1" applyProtection="1">
      <alignment horizontal="center" vertical="center"/>
    </xf>
    <xf numFmtId="167" fontId="11" fillId="0" borderId="1" xfId="2" applyNumberFormat="1" applyFont="1" applyFill="1" applyBorder="1" applyAlignment="1" applyProtection="1">
      <alignment horizontal="center" vertical="center"/>
    </xf>
    <xf numFmtId="0" fontId="11" fillId="0" borderId="0" xfId="0" applyFont="1" applyAlignment="1">
      <alignment horizontal="center"/>
    </xf>
    <xf numFmtId="0" fontId="11" fillId="0" borderId="0" xfId="0" applyFont="1"/>
    <xf numFmtId="43" fontId="11" fillId="0" borderId="0" xfId="0" applyNumberFormat="1" applyFont="1" applyProtection="1">
      <protection locked="0"/>
    </xf>
    <xf numFmtId="0" fontId="11" fillId="0" borderId="0" xfId="0" applyFont="1" applyAlignment="1" applyProtection="1">
      <alignment horizontal="center"/>
      <protection locked="0"/>
    </xf>
    <xf numFmtId="167" fontId="11" fillId="0" borderId="0" xfId="0" applyNumberFormat="1" applyFont="1"/>
    <xf numFmtId="0" fontId="11" fillId="0" borderId="1" xfId="0" applyFont="1" applyBorder="1" applyAlignment="1">
      <alignment horizontal="center" vertical="center" wrapText="1"/>
    </xf>
    <xf numFmtId="0" fontId="20" fillId="0" borderId="1" xfId="0" applyFont="1" applyBorder="1" applyAlignment="1">
      <alignment horizontal="center" vertical="center"/>
    </xf>
    <xf numFmtId="0" fontId="2" fillId="0" borderId="0" xfId="0" applyFont="1" applyAlignment="1">
      <alignment wrapText="1"/>
    </xf>
    <xf numFmtId="0" fontId="5" fillId="0" borderId="0" xfId="0" applyFont="1" applyAlignment="1">
      <alignment horizontal="center" vertical="center"/>
    </xf>
    <xf numFmtId="0" fontId="3" fillId="0" borderId="0" xfId="0" applyFont="1" applyAlignment="1">
      <alignment horizontal="center"/>
    </xf>
    <xf numFmtId="0" fontId="2" fillId="0" borderId="0" xfId="0" applyFont="1" applyAlignment="1">
      <alignment horizontal="left" vertical="center" wrapText="1"/>
    </xf>
    <xf numFmtId="0" fontId="3" fillId="0" borderId="0" xfId="0" applyFont="1" applyAlignment="1">
      <alignment horizontal="left" vertical="center" wrapText="1"/>
    </xf>
    <xf numFmtId="0" fontId="3" fillId="5" borderId="2"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3" xfId="0" applyFont="1" applyFill="1" applyBorder="1" applyAlignment="1">
      <alignment horizontal="center" vertical="center" wrapText="1"/>
    </xf>
    <xf numFmtId="164" fontId="3" fillId="6" borderId="2" xfId="3" applyNumberFormat="1" applyFont="1" applyFill="1" applyBorder="1" applyAlignment="1" applyProtection="1">
      <alignment horizontal="right" vertical="center" wrapText="1"/>
      <protection hidden="1"/>
    </xf>
    <xf numFmtId="164" fontId="3" fillId="6" borderId="4" xfId="3" applyNumberFormat="1" applyFont="1" applyFill="1" applyBorder="1" applyAlignment="1" applyProtection="1">
      <alignment horizontal="right" vertical="center" wrapText="1"/>
      <protection hidden="1"/>
    </xf>
    <xf numFmtId="0" fontId="13" fillId="0" borderId="0" xfId="0" applyFont="1" applyAlignment="1">
      <alignment horizontal="left" vertical="center"/>
    </xf>
    <xf numFmtId="0" fontId="6" fillId="0" borderId="0" xfId="0" applyFont="1" applyAlignment="1">
      <alignment wrapText="1"/>
    </xf>
    <xf numFmtId="0" fontId="10" fillId="0" borderId="0" xfId="0" applyFont="1" applyAlignment="1">
      <alignment horizontal="left" vertical="center" wrapText="1"/>
    </xf>
    <xf numFmtId="0" fontId="6" fillId="0" borderId="0" xfId="0" applyFont="1" applyAlignment="1">
      <alignment horizontal="left" vertical="center" wrapText="1"/>
    </xf>
  </cellXfs>
  <cellStyles count="4">
    <cellStyle name="Millares" xfId="2" builtinId="3"/>
    <cellStyle name="Moneda 2" xfId="3" xr:uid="{00000000-0005-0000-0000-000001000000}"/>
    <cellStyle name="Normal" xfId="0" builtinId="0"/>
    <cellStyle name="Porcentaje" xfId="1" builtinId="5"/>
  </cellStyles>
  <dxfs count="80">
    <dxf>
      <font>
        <strike val="0"/>
        <outline val="0"/>
        <shadow val="0"/>
        <u val="none"/>
        <vertAlign val="baseline"/>
        <sz val="10"/>
      </font>
      <fill>
        <patternFill patternType="solid">
          <fgColor indexed="64"/>
          <bgColor theme="4" tint="0.79998168889431442"/>
        </patternFill>
      </fill>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numFmt numFmtId="167" formatCode="_-* #,##0_-;\-* #,##0_-;_-* &quot;-&quot;??_-;_-@_-"/>
      <fill>
        <patternFill patternType="solid">
          <fgColor indexed="64"/>
          <bgColor theme="4" tint="0.79998168889431442"/>
        </patternFill>
      </fill>
    </dxf>
    <dxf>
      <font>
        <b val="0"/>
        <i val="0"/>
        <strike val="0"/>
        <condense val="0"/>
        <extend val="0"/>
        <outline val="0"/>
        <shadow val="0"/>
        <u val="none"/>
        <vertAlign val="baseline"/>
        <sz val="10"/>
        <color theme="1"/>
        <name val="Calibri"/>
        <scheme val="minor"/>
      </font>
      <numFmt numFmtId="35" formatCode="_-* #,##0.00_-;\-* #,##0.00_-;_-* &quot;-&quot;??_-;_-@_-"/>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numFmt numFmtId="167" formatCode="_-* #,##0_-;\-* #,##0_-;_-* &quot;-&quot;??_-;_-@_-"/>
      <fill>
        <patternFill patternType="solid">
          <fgColor indexed="64"/>
          <bgColor theme="4" tint="0.79998168889431442"/>
        </patternFill>
      </fill>
    </dxf>
    <dxf>
      <font>
        <strike val="0"/>
        <outline val="0"/>
        <shadow val="0"/>
        <u val="none"/>
        <vertAlign val="baseline"/>
        <sz val="10"/>
      </font>
      <fill>
        <patternFill patternType="solid">
          <fgColor indexed="64"/>
          <bgColor theme="4" tint="0.79998168889431442"/>
        </patternFill>
      </fill>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numFmt numFmtId="167" formatCode="_-* #,##0_-;\-* #,##0_-;_-* &quot;-&quot;??_-;_-@_-"/>
      <fill>
        <patternFill patternType="solid">
          <fgColor indexed="64"/>
          <bgColor theme="4" tint="0.79998168889431442"/>
        </patternFill>
      </fill>
    </dxf>
    <dxf>
      <font>
        <strike val="0"/>
        <outline val="0"/>
        <shadow val="0"/>
        <u val="none"/>
        <vertAlign val="baseline"/>
        <sz val="10"/>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center" vertical="bottom" textRotation="0" wrapText="0" indent="0" justifyLastLine="0" shrinkToFit="0" readingOrder="0"/>
      <protection locked="0" hidden="0"/>
    </dxf>
    <dxf>
      <font>
        <strike val="0"/>
        <outline val="0"/>
        <shadow val="0"/>
        <u val="none"/>
        <vertAlign val="baseline"/>
        <sz val="10"/>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numFmt numFmtId="35" formatCode="_-* #,##0.00_-;\-* #,##0.00_-;_-* &quot;-&quot;??_-;_-@_-"/>
      <protection locked="0" hidden="0"/>
    </dxf>
    <dxf>
      <font>
        <strike val="0"/>
        <outline val="0"/>
        <shadow val="0"/>
        <u val="none"/>
        <vertAlign val="baseline"/>
        <sz val="10"/>
      </font>
      <fill>
        <patternFill patternType="none">
          <fgColor indexed="64"/>
          <bgColor auto="1"/>
        </patternFill>
      </fill>
      <protection locked="1" hidden="0"/>
    </dxf>
    <dxf>
      <font>
        <b val="0"/>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dxf>
    <dxf>
      <font>
        <strike val="0"/>
        <outline val="0"/>
        <shadow val="0"/>
        <u val="none"/>
        <vertAlign val="baseline"/>
        <sz val="10"/>
      </font>
      <fill>
        <patternFill patternType="none">
          <fgColor indexed="64"/>
          <bgColor auto="1"/>
        </patternFill>
      </fill>
      <protection locked="1" hidden="0"/>
    </dxf>
    <dxf>
      <font>
        <b val="0"/>
        <i val="0"/>
        <strike val="0"/>
        <condense val="0"/>
        <extend val="0"/>
        <outline val="0"/>
        <shadow val="0"/>
        <u val="none"/>
        <vertAlign val="baseline"/>
        <sz val="10"/>
        <color theme="1"/>
        <name val="Calibri"/>
        <scheme val="minor"/>
      </font>
    </dxf>
    <dxf>
      <font>
        <strike val="0"/>
        <outline val="0"/>
        <shadow val="0"/>
        <u val="none"/>
        <vertAlign val="baseline"/>
        <sz val="10"/>
      </font>
      <protection locked="1" hidden="0"/>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rgb="FF000000"/>
        <name val="Arial"/>
        <scheme val="none"/>
      </font>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dxf>
    <dxf>
      <font>
        <strike val="0"/>
        <outline val="0"/>
        <shadow val="0"/>
        <u val="none"/>
        <vertAlign val="baseline"/>
        <sz val="10"/>
      </font>
      <protection locked="1" hidden="0"/>
    </dxf>
    <dxf>
      <font>
        <b val="0"/>
        <i val="0"/>
        <strike val="0"/>
        <condense val="0"/>
        <extend val="0"/>
        <outline val="0"/>
        <shadow val="0"/>
        <u val="none"/>
        <vertAlign val="baseline"/>
        <sz val="10"/>
        <color theme="1"/>
        <name val="Arial"/>
        <scheme val="none"/>
      </font>
    </dxf>
    <dxf>
      <font>
        <strike val="0"/>
        <outline val="0"/>
        <shadow val="0"/>
        <u val="none"/>
        <vertAlign val="baseline"/>
        <sz val="10"/>
      </font>
      <fill>
        <patternFill patternType="none">
          <fgColor indexed="64"/>
          <bgColor auto="1"/>
        </patternFill>
      </fill>
      <alignment horizontal="center" textRotation="0" indent="0" justifyLastLine="0" shrinkToFit="0" readingOrder="0"/>
      <protection locked="1" hidden="0"/>
    </dxf>
    <dxf>
      <font>
        <b val="0"/>
        <i val="0"/>
        <strike val="0"/>
        <condense val="0"/>
        <extend val="0"/>
        <outline val="0"/>
        <shadow val="0"/>
        <u val="none"/>
        <vertAlign val="baseline"/>
        <sz val="10"/>
        <color theme="1"/>
        <name val="Calibri"/>
        <scheme val="minor"/>
      </font>
      <alignment horizontal="center"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name val="Arial"/>
        <scheme val="none"/>
      </font>
      <fill>
        <patternFill patternType="solid">
          <fgColor indexed="64"/>
          <bgColor theme="4"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theme="1"/>
        <name val="Arial"/>
        <family val="2"/>
        <scheme val="none"/>
      </font>
      <numFmt numFmtId="167" formatCode="_-* #,##0_-;\-* #,##0_-;_-* &quot;-&quot;??_-;_-@_-"/>
    </dxf>
    <dxf>
      <font>
        <b val="0"/>
        <i val="0"/>
        <strike val="0"/>
        <condense val="0"/>
        <extend val="0"/>
        <outline val="0"/>
        <shadow val="0"/>
        <u val="none"/>
        <vertAlign val="baseline"/>
        <sz val="10"/>
        <color theme="1"/>
        <name val="Arial"/>
        <scheme val="none"/>
      </font>
      <numFmt numFmtId="35" formatCode="_-* #,##0.00_-;\-* #,##0.00_-;_-* &quot;-&quot;??_-;_-@_-"/>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theme="1"/>
        <name val="Arial"/>
        <family val="2"/>
        <scheme val="none"/>
      </font>
      <numFmt numFmtId="167" formatCode="_-* #,##0_-;\-* #,##0_-;_-* &quot;-&quot;??_-;_-@_-"/>
    </dxf>
    <dxf>
      <font>
        <strike val="0"/>
        <outline val="0"/>
        <shadow val="0"/>
        <u val="none"/>
        <vertAlign val="baseline"/>
        <sz val="10"/>
        <name val="Arial"/>
        <scheme val="none"/>
      </font>
      <fill>
        <patternFill patternType="solid">
          <fgColor indexed="64"/>
          <bgColor theme="4"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theme="1"/>
        <name val="Arial"/>
        <family val="2"/>
        <scheme val="none"/>
      </font>
      <numFmt numFmtId="167" formatCode="_-* #,##0_-;\-* #,##0_-;_-* &quot;-&quot;??_-;_-@_-"/>
    </dxf>
    <dxf>
      <font>
        <strike val="0"/>
        <outline val="0"/>
        <shadow val="0"/>
        <u val="none"/>
        <vertAlign val="baseline"/>
        <sz val="10"/>
        <name val="Arial"/>
        <scheme val="none"/>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Arial"/>
        <family val="2"/>
        <scheme val="none"/>
      </font>
      <alignment horizontal="center" vertical="bottom" textRotation="0" wrapText="0" indent="0" justifyLastLine="0" shrinkToFit="0" readingOrder="0"/>
      <protection locked="0" hidden="0"/>
    </dxf>
    <dxf>
      <font>
        <strike val="0"/>
        <outline val="0"/>
        <shadow val="0"/>
        <u val="none"/>
        <vertAlign val="baseline"/>
        <sz val="10"/>
        <name val="Arial"/>
        <scheme val="none"/>
      </font>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Arial"/>
        <family val="2"/>
        <scheme val="none"/>
      </font>
      <numFmt numFmtId="35" formatCode="_-* #,##0.00_-;\-* #,##0.00_-;_-* &quot;-&quot;??_-;_-@_-"/>
      <protection locked="0" hidden="0"/>
    </dxf>
    <dxf>
      <font>
        <strike val="0"/>
        <outline val="0"/>
        <shadow val="0"/>
        <u val="none"/>
        <vertAlign val="baseline"/>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scheme val="none"/>
      </font>
      <alignment horizontal="center" vertical="center" textRotation="0" wrapText="0" indent="0" justifyLastLine="0" shrinkToFit="0" readingOrder="0"/>
    </dxf>
    <dxf>
      <font>
        <strike val="0"/>
        <outline val="0"/>
        <shadow val="0"/>
        <u val="none"/>
        <vertAlign val="baseline"/>
        <name val="Arial"/>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scheme val="none"/>
      </font>
    </dxf>
    <dxf>
      <font>
        <strike val="0"/>
        <outline val="0"/>
        <shadow val="0"/>
        <u val="none"/>
        <vertAlign val="baseline"/>
        <sz val="10"/>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theme="1"/>
        <name val="Arial"/>
        <family val="2"/>
        <scheme val="none"/>
      </font>
      <alignment horizontal="center"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theme="1"/>
        <name val="Arial"/>
        <family val="2"/>
        <scheme val="none"/>
      </font>
      <alignment horizontal="center"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border diagonalUp="0" diagonalDown="0">
        <left style="thin">
          <color indexed="64"/>
        </left>
        <right style="thin">
          <color indexed="64"/>
        </right>
        <top/>
        <bottom/>
        <vertical style="thin">
          <color indexed="64"/>
        </vertical>
        <horizontal style="thin">
          <color indexed="64"/>
        </horizontal>
      </border>
    </dxf>
    <dxf>
      <numFmt numFmtId="35" formatCode="_-* #,##0.00_-;\-* #,##0.00_-;_-* &quot;-&quot;??_-;_-@_-"/>
      <fill>
        <patternFill>
          <fgColor indexed="64"/>
          <bgColor theme="4" tint="0.79998168889431442"/>
        </patternFill>
      </fill>
      <alignment horizontal="righ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ill>
        <patternFill>
          <fgColor indexed="64"/>
          <bgColor theme="4" tint="0.79998168889431442"/>
        </patternFill>
      </fill>
      <alignment horizontal="righ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name val="Arial"/>
        <scheme val="none"/>
      </font>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alignment horizontal="center" vertical="center" textRotation="0" wrapText="0" indent="0" justifyLastLine="0" shrinkToFit="0" readingOrder="0"/>
    </dxf>
    <dxf>
      <font>
        <b val="0"/>
        <i val="0"/>
        <strike val="0"/>
        <condense val="0"/>
        <extend val="0"/>
        <outline val="0"/>
        <shadow val="0"/>
        <u val="none"/>
        <vertAlign val="baseline"/>
        <sz val="11"/>
        <color rgb="FF000000"/>
        <name val="Arial"/>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numFmt numFmtId="35" formatCode="_-* #,##0.00_-;\-* #,##0.00_-;_-* &quot;-&quot;??_-;_-@_-"/>
      <fill>
        <patternFill>
          <fgColor indexed="64"/>
          <bgColor theme="4" tint="0.79998168889431442"/>
        </patternFill>
      </fill>
      <alignment horizontal="righ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ill>
        <patternFill>
          <fgColor indexed="64"/>
          <bgColor theme="4" tint="0.79998168889431442"/>
        </patternFill>
      </fill>
      <alignment horizontal="righ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bottom style="thin">
          <color rgb="FF000000"/>
        </bottom>
      </border>
    </dxf>
    <dxf>
      <border diagonalUp="0" diagonalDown="0">
        <left style="thin">
          <color indexed="64"/>
        </left>
        <right style="thin">
          <color indexed="64"/>
        </right>
        <top/>
        <bottom/>
        <vertical style="thin">
          <color indexed="64"/>
        </vertical>
        <horizontal style="thin">
          <color indexed="64"/>
        </horizontal>
      </border>
    </dxf>
    <dxf>
      <numFmt numFmtId="35" formatCode="_-* #,##0.00_-;\-* #,##0.00_-;_-* &quot;-&quot;??_-;_-@_-"/>
      <fill>
        <patternFill>
          <fgColor indexed="64"/>
          <bgColor theme="4" tint="0.79998168889431442"/>
        </patternFill>
      </fill>
      <alignment horizontal="righ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ill>
        <patternFill>
          <fgColor indexed="64"/>
          <bgColor theme="4" tint="0.79998168889431442"/>
        </patternFill>
      </fill>
      <alignment horizontal="righ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center" vertical="center" textRotation="0" wrapText="0" indent="0" justifyLastLine="0" shrinkToFit="0" readingOrder="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bottom style="thin">
          <color rgb="FF000000"/>
        </bottom>
      </border>
    </dxf>
    <dxf>
      <border diagonalUp="0" diagonalDown="0">
        <left style="thin">
          <color indexed="64"/>
        </left>
        <right style="thin">
          <color indexed="64"/>
        </right>
        <top/>
        <bottom/>
        <vertical style="thin">
          <color indexed="64"/>
        </vertical>
        <horizontal style="thin">
          <color indexed="64"/>
        </horizontal>
      </border>
    </dxf>
    <dxf>
      <numFmt numFmtId="35" formatCode="_-* #,##0.00_-;\-* #,##0.00_-;_-* &quot;-&quot;??_-;_-@_-"/>
      <fill>
        <patternFill>
          <fgColor indexed="64"/>
          <bgColor theme="4" tint="0.79998168889431442"/>
        </patternFill>
      </fill>
      <alignment horizontal="righ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ill>
        <patternFill>
          <fgColor indexed="64"/>
          <bgColor theme="4" tint="0.79998168889431442"/>
        </patternFill>
      </fill>
      <alignment horizontal="righ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numFmt numFmtId="14" formatCode="0.00%"/>
      <border outline="0">
        <left style="thin">
          <color indexed="64"/>
        </left>
      </border>
    </dxf>
    <dxf>
      <alignment horizontal="center" vertical="center" textRotation="0" wrapText="0" indent="0" justifyLastLine="0" shrinkToFit="0" readingOrder="0"/>
    </dxf>
    <dxf>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bottom style="thin">
          <color rgb="FF000000"/>
        </bottom>
      </border>
    </dxf>
    <dxf>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180975</xdr:rowOff>
    </xdr:from>
    <xdr:to>
      <xdr:col>4</xdr:col>
      <xdr:colOff>1143000</xdr:colOff>
      <xdr:row>18</xdr:row>
      <xdr:rowOff>47625</xdr:rowOff>
    </xdr:to>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133350" y="180975"/>
          <a:ext cx="8086725" cy="447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fontAlgn="b"/>
          <a:endParaRPr lang="es-ES" sz="1100" b="1" i="0" u="none" strike="noStrike">
            <a:solidFill>
              <a:schemeClr val="dk1"/>
            </a:solidFill>
            <a:effectLst/>
            <a:latin typeface="+mn-lt"/>
            <a:ea typeface="+mn-ea"/>
            <a:cs typeface="+mn-cs"/>
          </a:endParaRPr>
        </a:p>
        <a:p>
          <a:pPr algn="ctr" fontAlgn="b"/>
          <a:endParaRPr lang="es-ES" sz="1100" b="1" i="0" u="none" strike="noStrike">
            <a:solidFill>
              <a:schemeClr val="dk1"/>
            </a:solidFill>
            <a:effectLst/>
            <a:latin typeface="+mn-lt"/>
            <a:ea typeface="+mn-ea"/>
            <a:cs typeface="+mn-cs"/>
          </a:endParaRPr>
        </a:p>
        <a:p>
          <a:pPr algn="ctr" fontAlgn="b"/>
          <a:endParaRPr lang="es-ES" sz="1100" b="1" i="0" u="none" strike="noStrike">
            <a:solidFill>
              <a:schemeClr val="dk1"/>
            </a:solidFill>
            <a:effectLst/>
            <a:latin typeface="+mn-lt"/>
            <a:ea typeface="+mn-ea"/>
            <a:cs typeface="+mn-cs"/>
          </a:endParaRPr>
        </a:p>
        <a:p>
          <a:pPr algn="ctr" fontAlgn="b"/>
          <a:endParaRPr lang="es-ES" sz="1100" b="1" i="0" u="none" strike="noStrike">
            <a:solidFill>
              <a:schemeClr val="dk1"/>
            </a:solidFill>
            <a:effectLst/>
            <a:latin typeface="+mn-lt"/>
            <a:ea typeface="+mn-ea"/>
            <a:cs typeface="+mn-cs"/>
          </a:endParaRPr>
        </a:p>
        <a:p>
          <a:pPr algn="ctr" fontAlgn="b"/>
          <a:endParaRPr lang="es-ES" sz="1100" b="1" i="0" u="none" strike="noStrike">
            <a:solidFill>
              <a:schemeClr val="dk1"/>
            </a:solidFill>
            <a:effectLst/>
            <a:latin typeface="+mn-lt"/>
            <a:ea typeface="+mn-ea"/>
            <a:cs typeface="+mn-cs"/>
          </a:endParaRPr>
        </a:p>
        <a:p>
          <a:pPr algn="ctr" fontAlgn="b"/>
          <a:endParaRPr lang="es-ES" sz="1100" b="1" i="0" u="none" strike="noStrike">
            <a:solidFill>
              <a:schemeClr val="dk1"/>
            </a:solidFill>
            <a:effectLst/>
            <a:latin typeface="+mn-lt"/>
            <a:ea typeface="+mn-ea"/>
            <a:cs typeface="+mn-cs"/>
          </a:endParaRPr>
        </a:p>
        <a:p>
          <a:pPr algn="ctr" fontAlgn="b"/>
          <a:r>
            <a:rPr lang="es-ES" sz="1100" b="1" i="0" u="none" strike="noStrike">
              <a:solidFill>
                <a:schemeClr val="dk1"/>
              </a:solidFill>
              <a:effectLst/>
              <a:latin typeface="+mn-lt"/>
              <a:ea typeface="+mn-ea"/>
              <a:cs typeface="+mn-cs"/>
            </a:rPr>
            <a:t>ANEXO 4</a:t>
          </a:r>
          <a:r>
            <a:rPr lang="es-ES">
              <a:effectLst/>
            </a:rPr>
            <a:t> </a:t>
          </a:r>
        </a:p>
        <a:p>
          <a:pPr algn="ctr" fontAlgn="b"/>
          <a:r>
            <a:rPr lang="es-CO" sz="1100" b="1" i="0">
              <a:solidFill>
                <a:schemeClr val="dk1"/>
              </a:solidFill>
              <a:effectLst/>
              <a:latin typeface="+mn-lt"/>
              <a:ea typeface="+mn-ea"/>
              <a:cs typeface="+mn-cs"/>
            </a:rPr>
            <a:t>CUADRO DE COSTRUCCIÓN DE PRECIOS</a:t>
          </a:r>
          <a:r>
            <a:rPr lang="es-CO" sz="1100" b="0" i="0">
              <a:solidFill>
                <a:schemeClr val="dk1"/>
              </a:solidFill>
              <a:effectLst/>
              <a:latin typeface="+mn-lt"/>
              <a:ea typeface="+mn-ea"/>
              <a:cs typeface="+mn-cs"/>
            </a:rPr>
            <a:t> </a:t>
          </a:r>
          <a:endParaRPr lang="es-ES" sz="1100" b="0" i="0" u="none" strike="noStrike">
            <a:solidFill>
              <a:schemeClr val="dk1"/>
            </a:solidFill>
            <a:effectLst/>
            <a:latin typeface="+mn-lt"/>
            <a:ea typeface="+mn-ea"/>
            <a:cs typeface="+mn-cs"/>
          </a:endParaRPr>
        </a:p>
        <a:p>
          <a:pPr fontAlgn="b"/>
          <a:r>
            <a:rPr lang="es-ES" sz="1100" b="0" i="0" u="none" strike="noStrike">
              <a:solidFill>
                <a:schemeClr val="dk1"/>
              </a:solidFill>
              <a:effectLst/>
              <a:latin typeface="+mn-lt"/>
              <a:ea typeface="+mn-ea"/>
              <a:cs typeface="+mn-cs"/>
            </a:rPr>
            <a:t>Ciudad y Fecha</a:t>
          </a:r>
          <a:r>
            <a:rPr lang="es-ES"/>
            <a:t> </a:t>
          </a:r>
          <a:endParaRPr lang="es-ES" sz="1100" b="0" i="0" u="none" strike="noStrike">
            <a:solidFill>
              <a:schemeClr val="dk1"/>
            </a:solidFill>
            <a:effectLst/>
            <a:latin typeface="+mn-lt"/>
            <a:ea typeface="+mn-ea"/>
            <a:cs typeface="+mn-cs"/>
          </a:endParaRPr>
        </a:p>
        <a:p>
          <a:pPr fontAlgn="ctr"/>
          <a:endParaRPr lang="es-ES" sz="1100" b="0" i="0" u="none" strike="noStrike">
            <a:solidFill>
              <a:schemeClr val="dk1"/>
            </a:solidFill>
            <a:effectLst/>
            <a:latin typeface="+mn-lt"/>
            <a:ea typeface="+mn-ea"/>
            <a:cs typeface="+mn-cs"/>
          </a:endParaRPr>
        </a:p>
        <a:p>
          <a:pPr fontAlgn="ctr"/>
          <a:endParaRPr lang="es-ES" sz="1100" b="0" i="0" u="none" strike="noStrike">
            <a:solidFill>
              <a:schemeClr val="dk1"/>
            </a:solidFill>
            <a:effectLst/>
            <a:latin typeface="+mn-lt"/>
            <a:ea typeface="+mn-ea"/>
            <a:cs typeface="+mn-cs"/>
          </a:endParaRPr>
        </a:p>
        <a:p>
          <a:pPr fontAlgn="ctr"/>
          <a:r>
            <a:rPr lang="es-ES" sz="1100" b="0" i="0" u="none" strike="noStrike">
              <a:solidFill>
                <a:schemeClr val="dk1"/>
              </a:solidFill>
              <a:effectLst/>
              <a:latin typeface="+mn-lt"/>
              <a:ea typeface="+mn-ea"/>
              <a:cs typeface="+mn-cs"/>
            </a:rPr>
            <a:t>Señores: </a:t>
          </a:r>
        </a:p>
        <a:p>
          <a:pPr fontAlgn="ctr"/>
          <a:r>
            <a:rPr lang="es-ES" sz="1100" b="1" i="0" u="none" strike="noStrike">
              <a:solidFill>
                <a:schemeClr val="dk1"/>
              </a:solidFill>
              <a:effectLst/>
              <a:latin typeface="+mn-lt"/>
              <a:ea typeface="+mn-ea"/>
              <a:cs typeface="+mn-cs"/>
            </a:rPr>
            <a:t>DIRECCIÓN SECCIONAL DE ADMINISTRACIÓN JUDICIAL MEDELLÍN </a:t>
          </a:r>
        </a:p>
        <a:p>
          <a:pPr fontAlgn="ctr"/>
          <a:r>
            <a:rPr lang="es-ES" sz="1100" b="0" i="0" u="none" strike="noStrike">
              <a:solidFill>
                <a:schemeClr val="dk1"/>
              </a:solidFill>
              <a:effectLst/>
              <a:latin typeface="+mn-lt"/>
              <a:ea typeface="+mn-ea"/>
              <a:cs typeface="+mn-cs"/>
            </a:rPr>
            <a:t>Medellín, Antioquia </a:t>
          </a:r>
        </a:p>
        <a:p>
          <a:endParaRPr lang="es-ES" sz="1100" b="1" i="0" u="none" strike="noStrike">
            <a:solidFill>
              <a:schemeClr val="dk1"/>
            </a:solidFill>
            <a:effectLst/>
            <a:latin typeface="+mn-lt"/>
            <a:ea typeface="+mn-ea"/>
            <a:cs typeface="+mn-cs"/>
          </a:endParaRPr>
        </a:p>
        <a:p>
          <a:endParaRPr lang="es-ES" sz="1100" b="1" i="0" u="none" strike="noStrike">
            <a:solidFill>
              <a:schemeClr val="dk1"/>
            </a:solidFill>
            <a:effectLst/>
            <a:latin typeface="+mn-lt"/>
            <a:ea typeface="+mn-ea"/>
            <a:cs typeface="+mn-cs"/>
          </a:endParaRPr>
        </a:p>
        <a:p>
          <a:r>
            <a:rPr lang="es-ES" sz="1100" b="1" i="0" u="none" strike="noStrike">
              <a:solidFill>
                <a:schemeClr val="dk1"/>
              </a:solidFill>
              <a:effectLst/>
              <a:latin typeface="+mn-lt"/>
              <a:ea typeface="+mn-ea"/>
              <a:cs typeface="+mn-cs"/>
            </a:rPr>
            <a:t>REFERENCIA: Proceso de Selección Abreviada Número ___________________</a:t>
          </a:r>
          <a:r>
            <a:rPr lang="es-ES" sz="1100" b="0" i="0" u="none" strike="noStrike">
              <a:solidFill>
                <a:schemeClr val="dk1"/>
              </a:solidFill>
              <a:effectLst/>
              <a:latin typeface="+mn-lt"/>
              <a:ea typeface="+mn-ea"/>
              <a:cs typeface="+mn-cs"/>
            </a:rPr>
            <a:t> </a:t>
          </a:r>
        </a:p>
        <a:p>
          <a:endParaRPr lang="es-ES" sz="1100" b="0" i="0" u="none" strike="noStrike">
            <a:solidFill>
              <a:schemeClr val="dk1"/>
            </a:solidFill>
            <a:effectLst/>
            <a:latin typeface="+mn-lt"/>
            <a:ea typeface="+mn-ea"/>
            <a:cs typeface="+mn-cs"/>
          </a:endParaRPr>
        </a:p>
        <a:p>
          <a:endParaRPr lang="es-ES" sz="1100" b="0" i="0" u="none" strike="noStrike">
            <a:solidFill>
              <a:schemeClr val="dk1"/>
            </a:solidFill>
            <a:effectLst/>
            <a:latin typeface="+mn-lt"/>
            <a:ea typeface="+mn-ea"/>
            <a:cs typeface="+mn-cs"/>
          </a:endParaRPr>
        </a:p>
        <a:p>
          <a:endParaRPr lang="es-ES" sz="1100" b="0" i="0" u="none" strike="noStrike">
            <a:solidFill>
              <a:schemeClr val="dk1"/>
            </a:solidFill>
            <a:effectLst/>
            <a:latin typeface="+mn-lt"/>
            <a:ea typeface="+mn-ea"/>
            <a:cs typeface="+mn-cs"/>
          </a:endParaRPr>
        </a:p>
        <a:p>
          <a:r>
            <a:rPr lang="es-ES" sz="1100" b="0" i="0" u="none" strike="noStrike">
              <a:solidFill>
                <a:schemeClr val="dk1"/>
              </a:solidFill>
              <a:effectLst/>
              <a:latin typeface="+mn-lt"/>
              <a:ea typeface="+mn-ea"/>
              <a:cs typeface="+mn-cs"/>
            </a:rPr>
            <a:t>Yo, -------------------------------------, identificado con cedula de ciudadanía número ____________________ actuando como representante legal de _____________________________, con Nit número ______________, </a:t>
          </a:r>
          <a:r>
            <a:rPr lang="es-CO" sz="1100" b="0" i="0">
              <a:solidFill>
                <a:schemeClr val="dk1"/>
              </a:solidFill>
              <a:effectLst/>
              <a:latin typeface="+mn-lt"/>
              <a:ea typeface="+mn-ea"/>
              <a:cs typeface="+mn-cs"/>
            </a:rPr>
            <a:t>presento el siguiente cuadro de construcción de precios:  </a:t>
          </a:r>
          <a:r>
            <a:rPr lang="es-ES" sz="1100" b="0" i="0" u="none" strike="noStrike">
              <a:solidFill>
                <a:schemeClr val="dk1"/>
              </a:solidFill>
              <a:effectLst/>
              <a:latin typeface="+mn-lt"/>
              <a:ea typeface="+mn-ea"/>
              <a:cs typeface="+mn-cs"/>
            </a:rPr>
            <a:t>   </a:t>
          </a:r>
          <a:endParaRPr lang="es-CO" sz="1100"/>
        </a:p>
      </xdr:txBody>
    </xdr:sp>
    <xdr:clientData/>
  </xdr:twoCellAnchor>
  <xdr:twoCellAnchor editAs="oneCell">
    <xdr:from>
      <xdr:col>0</xdr:col>
      <xdr:colOff>295275</xdr:colOff>
      <xdr:row>0</xdr:row>
      <xdr:rowOff>266700</xdr:rowOff>
    </xdr:from>
    <xdr:to>
      <xdr:col>1</xdr:col>
      <xdr:colOff>2114550</xdr:colOff>
      <xdr:row>3</xdr:row>
      <xdr:rowOff>170180</xdr:rowOff>
    </xdr:to>
    <xdr:pic>
      <xdr:nvPicPr>
        <xdr:cNvPr id="3" name="Imagen 2" descr="Logo CSJ RGB_01">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266700"/>
          <a:ext cx="2390775" cy="789305"/>
        </a:xfrm>
        <a:prstGeom prst="rect">
          <a:avLst/>
        </a:prstGeom>
        <a:noFill/>
        <a:ln>
          <a:noFill/>
        </a:ln>
      </xdr:spPr>
    </xdr:pic>
    <xdr:clientData/>
  </xdr:twoCellAnchor>
  <xdr:twoCellAnchor>
    <xdr:from>
      <xdr:col>0</xdr:col>
      <xdr:colOff>76200</xdr:colOff>
      <xdr:row>42</xdr:row>
      <xdr:rowOff>66676</xdr:rowOff>
    </xdr:from>
    <xdr:to>
      <xdr:col>5</xdr:col>
      <xdr:colOff>0</xdr:colOff>
      <xdr:row>64</xdr:row>
      <xdr:rowOff>38100</xdr:rowOff>
    </xdr:to>
    <xdr:sp macro="" textlink="">
      <xdr:nvSpPr>
        <xdr:cNvPr id="4" name="CuadroTexto 3">
          <a:extLst>
            <a:ext uri="{FF2B5EF4-FFF2-40B4-BE49-F238E27FC236}">
              <a16:creationId xmlns:a16="http://schemas.microsoft.com/office/drawing/2014/main" id="{00000000-0008-0000-0000-000004000000}"/>
            </a:ext>
          </a:extLst>
        </xdr:cNvPr>
        <xdr:cNvSpPr txBox="1"/>
      </xdr:nvSpPr>
      <xdr:spPr>
        <a:xfrm>
          <a:off x="76200" y="9867901"/>
          <a:ext cx="7972425" cy="41624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Atentamente,</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Nombre del proponente o de su Representante Legal</a:t>
          </a:r>
          <a:endParaRPr lang="es-CO" sz="1100">
            <a:solidFill>
              <a:schemeClr val="dk1"/>
            </a:solidFill>
            <a:effectLst/>
            <a:latin typeface="+mn-lt"/>
            <a:ea typeface="+mn-ea"/>
            <a:cs typeface="+mn-cs"/>
          </a:endParaRPr>
        </a:p>
        <a:p>
          <a:endParaRPr lang="es-ES" sz="1100">
            <a:solidFill>
              <a:schemeClr val="dk1"/>
            </a:solidFill>
            <a:effectLst/>
            <a:latin typeface="+mn-lt"/>
            <a:ea typeface="+mn-ea"/>
            <a:cs typeface="+mn-cs"/>
          </a:endParaRP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________________________________</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C.C. N°: _________________________ de __________________ (anexar copia)</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N° del NIT (consorcio o unión temporal o de la(s) firma(s):_____________Anexar copia(s)</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Dirección: ______________________________________</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Telefax: _______________________</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Ciudad: ___________________</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E mail ________________________</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p>
        <a:p>
          <a:endParaRPr lang="es-ES" sz="1100">
            <a:solidFill>
              <a:schemeClr val="dk1"/>
            </a:solidFill>
            <a:effectLst/>
            <a:latin typeface="+mn-lt"/>
            <a:ea typeface="+mn-ea"/>
            <a:cs typeface="+mn-cs"/>
          </a:endParaRP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_____________________________________________________</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NOMBRE DEL PROPONENTE O DE SU REPRESENTANTE LEGAL</a:t>
          </a:r>
          <a:endParaRPr lang="es-CO"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133350</xdr:colOff>
      <xdr:row>0</xdr:row>
      <xdr:rowOff>180975</xdr:rowOff>
    </xdr:from>
    <xdr:to>
      <xdr:col>4</xdr:col>
      <xdr:colOff>1143000</xdr:colOff>
      <xdr:row>18</xdr:row>
      <xdr:rowOff>47625</xdr:rowOff>
    </xdr:to>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133350" y="180975"/>
          <a:ext cx="8086725" cy="447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fontAlgn="b"/>
          <a:endParaRPr lang="es-ES" sz="1100" b="1" i="0" u="none" strike="noStrike">
            <a:solidFill>
              <a:schemeClr val="dk1"/>
            </a:solidFill>
            <a:effectLst/>
            <a:latin typeface="+mn-lt"/>
            <a:ea typeface="+mn-ea"/>
            <a:cs typeface="+mn-cs"/>
          </a:endParaRPr>
        </a:p>
        <a:p>
          <a:pPr algn="ctr" fontAlgn="b"/>
          <a:endParaRPr lang="es-ES" sz="1100" b="1" i="0" u="none" strike="noStrike">
            <a:solidFill>
              <a:schemeClr val="dk1"/>
            </a:solidFill>
            <a:effectLst/>
            <a:latin typeface="+mn-lt"/>
            <a:ea typeface="+mn-ea"/>
            <a:cs typeface="+mn-cs"/>
          </a:endParaRPr>
        </a:p>
        <a:p>
          <a:pPr algn="ctr" fontAlgn="b"/>
          <a:endParaRPr lang="es-ES" sz="1100" b="1" i="0" u="none" strike="noStrike">
            <a:solidFill>
              <a:schemeClr val="dk1"/>
            </a:solidFill>
            <a:effectLst/>
            <a:latin typeface="+mn-lt"/>
            <a:ea typeface="+mn-ea"/>
            <a:cs typeface="+mn-cs"/>
          </a:endParaRPr>
        </a:p>
        <a:p>
          <a:pPr algn="ctr" fontAlgn="b"/>
          <a:endParaRPr lang="es-ES" sz="1100" b="1" i="0" u="none" strike="noStrike">
            <a:solidFill>
              <a:schemeClr val="dk1"/>
            </a:solidFill>
            <a:effectLst/>
            <a:latin typeface="+mn-lt"/>
            <a:ea typeface="+mn-ea"/>
            <a:cs typeface="+mn-cs"/>
          </a:endParaRPr>
        </a:p>
        <a:p>
          <a:pPr algn="ctr" fontAlgn="b"/>
          <a:endParaRPr lang="es-ES" sz="1100" b="1" i="0" u="none" strike="noStrike">
            <a:solidFill>
              <a:schemeClr val="dk1"/>
            </a:solidFill>
            <a:effectLst/>
            <a:latin typeface="+mn-lt"/>
            <a:ea typeface="+mn-ea"/>
            <a:cs typeface="+mn-cs"/>
          </a:endParaRPr>
        </a:p>
        <a:p>
          <a:pPr algn="ctr" fontAlgn="b"/>
          <a:endParaRPr lang="es-ES" sz="1100" b="1" i="0" u="none" strike="noStrike">
            <a:solidFill>
              <a:schemeClr val="dk1"/>
            </a:solidFill>
            <a:effectLst/>
            <a:latin typeface="+mn-lt"/>
            <a:ea typeface="+mn-ea"/>
            <a:cs typeface="+mn-cs"/>
          </a:endParaRPr>
        </a:p>
        <a:p>
          <a:pPr algn="ctr" fontAlgn="b"/>
          <a:r>
            <a:rPr lang="es-ES" sz="1100" b="1" i="0" u="none" strike="noStrike">
              <a:solidFill>
                <a:schemeClr val="dk1"/>
              </a:solidFill>
              <a:effectLst/>
              <a:latin typeface="+mn-lt"/>
              <a:ea typeface="+mn-ea"/>
              <a:cs typeface="+mn-cs"/>
            </a:rPr>
            <a:t>ANEXO 4</a:t>
          </a:r>
          <a:r>
            <a:rPr lang="es-ES">
              <a:effectLst/>
            </a:rPr>
            <a:t> </a:t>
          </a:r>
        </a:p>
        <a:p>
          <a:pPr algn="ctr" fontAlgn="b"/>
          <a:r>
            <a:rPr lang="es-ES" sz="1100" b="1" i="0" u="none" strike="noStrike">
              <a:solidFill>
                <a:schemeClr val="dk1"/>
              </a:solidFill>
              <a:effectLst/>
              <a:latin typeface="+mn-lt"/>
              <a:ea typeface="+mn-ea"/>
              <a:cs typeface="+mn-cs"/>
            </a:rPr>
            <a:t>PROPUESTA ECONÓMICA </a:t>
          </a:r>
          <a:r>
            <a:rPr lang="es-ES">
              <a:effectLst/>
            </a:rPr>
            <a:t> </a:t>
          </a:r>
          <a:endParaRPr lang="es-ES" sz="1100" b="0" i="0" u="none" strike="noStrike">
            <a:solidFill>
              <a:schemeClr val="dk1"/>
            </a:solidFill>
            <a:effectLst/>
            <a:latin typeface="+mn-lt"/>
            <a:ea typeface="+mn-ea"/>
            <a:cs typeface="+mn-cs"/>
          </a:endParaRPr>
        </a:p>
        <a:p>
          <a:pPr fontAlgn="b"/>
          <a:endParaRPr lang="es-ES" sz="1100" b="0" i="0" u="none" strike="noStrike">
            <a:solidFill>
              <a:schemeClr val="dk1"/>
            </a:solidFill>
            <a:effectLst/>
            <a:latin typeface="+mn-lt"/>
            <a:ea typeface="+mn-ea"/>
            <a:cs typeface="+mn-cs"/>
          </a:endParaRPr>
        </a:p>
        <a:p>
          <a:pPr fontAlgn="b"/>
          <a:r>
            <a:rPr lang="es-ES" sz="1100" b="0" i="0" u="none" strike="noStrike">
              <a:solidFill>
                <a:schemeClr val="dk1"/>
              </a:solidFill>
              <a:effectLst/>
              <a:latin typeface="+mn-lt"/>
              <a:ea typeface="+mn-ea"/>
              <a:cs typeface="+mn-cs"/>
            </a:rPr>
            <a:t>Ciudad y Fecha</a:t>
          </a:r>
          <a:r>
            <a:rPr lang="es-ES"/>
            <a:t> </a:t>
          </a:r>
          <a:endParaRPr lang="es-ES" sz="1100" b="0" i="0" u="none" strike="noStrike">
            <a:solidFill>
              <a:schemeClr val="dk1"/>
            </a:solidFill>
            <a:effectLst/>
            <a:latin typeface="+mn-lt"/>
            <a:ea typeface="+mn-ea"/>
            <a:cs typeface="+mn-cs"/>
          </a:endParaRPr>
        </a:p>
        <a:p>
          <a:pPr fontAlgn="ctr"/>
          <a:endParaRPr lang="es-ES" sz="1100" b="0" i="0" u="none" strike="noStrike">
            <a:solidFill>
              <a:schemeClr val="dk1"/>
            </a:solidFill>
            <a:effectLst/>
            <a:latin typeface="+mn-lt"/>
            <a:ea typeface="+mn-ea"/>
            <a:cs typeface="+mn-cs"/>
          </a:endParaRPr>
        </a:p>
        <a:p>
          <a:pPr fontAlgn="ctr"/>
          <a:endParaRPr lang="es-ES" sz="1100" b="0" i="0" u="none" strike="noStrike">
            <a:solidFill>
              <a:schemeClr val="dk1"/>
            </a:solidFill>
            <a:effectLst/>
            <a:latin typeface="+mn-lt"/>
            <a:ea typeface="+mn-ea"/>
            <a:cs typeface="+mn-cs"/>
          </a:endParaRPr>
        </a:p>
        <a:p>
          <a:pPr fontAlgn="ctr"/>
          <a:r>
            <a:rPr lang="es-ES" sz="1100" b="0" i="0" u="none" strike="noStrike">
              <a:solidFill>
                <a:schemeClr val="dk1"/>
              </a:solidFill>
              <a:effectLst/>
              <a:latin typeface="+mn-lt"/>
              <a:ea typeface="+mn-ea"/>
              <a:cs typeface="+mn-cs"/>
            </a:rPr>
            <a:t>Señores: </a:t>
          </a:r>
        </a:p>
        <a:p>
          <a:pPr fontAlgn="ctr"/>
          <a:r>
            <a:rPr lang="es-ES" sz="1100" b="1" i="0" u="none" strike="noStrike">
              <a:solidFill>
                <a:schemeClr val="dk1"/>
              </a:solidFill>
              <a:effectLst/>
              <a:latin typeface="+mn-lt"/>
              <a:ea typeface="+mn-ea"/>
              <a:cs typeface="+mn-cs"/>
            </a:rPr>
            <a:t>DIRECCIÓN SECCIONAL DE ADMINISTRACIÓN JUDICIAL MEDELLÍN </a:t>
          </a:r>
        </a:p>
        <a:p>
          <a:pPr fontAlgn="ctr"/>
          <a:r>
            <a:rPr lang="es-ES" sz="1100" b="0" i="0" u="none" strike="noStrike">
              <a:solidFill>
                <a:schemeClr val="dk1"/>
              </a:solidFill>
              <a:effectLst/>
              <a:latin typeface="+mn-lt"/>
              <a:ea typeface="+mn-ea"/>
              <a:cs typeface="+mn-cs"/>
            </a:rPr>
            <a:t>Medellín, Antioquia </a:t>
          </a:r>
        </a:p>
        <a:p>
          <a:endParaRPr lang="es-ES" sz="1100" b="1" i="0" u="none" strike="noStrike">
            <a:solidFill>
              <a:schemeClr val="dk1"/>
            </a:solidFill>
            <a:effectLst/>
            <a:latin typeface="+mn-lt"/>
            <a:ea typeface="+mn-ea"/>
            <a:cs typeface="+mn-cs"/>
          </a:endParaRPr>
        </a:p>
        <a:p>
          <a:endParaRPr lang="es-ES" sz="1100" b="1" i="0" u="none" strike="noStrike">
            <a:solidFill>
              <a:schemeClr val="dk1"/>
            </a:solidFill>
            <a:effectLst/>
            <a:latin typeface="+mn-lt"/>
            <a:ea typeface="+mn-ea"/>
            <a:cs typeface="+mn-cs"/>
          </a:endParaRPr>
        </a:p>
        <a:p>
          <a:r>
            <a:rPr lang="es-ES" sz="1100" b="1" i="0" u="none" strike="noStrike">
              <a:solidFill>
                <a:schemeClr val="dk1"/>
              </a:solidFill>
              <a:effectLst/>
              <a:latin typeface="+mn-lt"/>
              <a:ea typeface="+mn-ea"/>
              <a:cs typeface="+mn-cs"/>
            </a:rPr>
            <a:t>REFERENCIA: Proceso de Selección abreviada Número ___________________</a:t>
          </a:r>
          <a:r>
            <a:rPr lang="es-ES" sz="1100" b="0" i="0" u="none" strike="noStrike">
              <a:solidFill>
                <a:schemeClr val="dk1"/>
              </a:solidFill>
              <a:effectLst/>
              <a:latin typeface="+mn-lt"/>
              <a:ea typeface="+mn-ea"/>
              <a:cs typeface="+mn-cs"/>
            </a:rPr>
            <a:t> </a:t>
          </a:r>
        </a:p>
        <a:p>
          <a:endParaRPr lang="es-ES" sz="1100" b="0" i="0" u="none" strike="noStrike">
            <a:solidFill>
              <a:schemeClr val="dk1"/>
            </a:solidFill>
            <a:effectLst/>
            <a:latin typeface="+mn-lt"/>
            <a:ea typeface="+mn-ea"/>
            <a:cs typeface="+mn-cs"/>
          </a:endParaRPr>
        </a:p>
        <a:p>
          <a:endParaRPr lang="es-ES" sz="1100" b="0" i="0" u="none" strike="noStrike">
            <a:solidFill>
              <a:schemeClr val="dk1"/>
            </a:solidFill>
            <a:effectLst/>
            <a:latin typeface="+mn-lt"/>
            <a:ea typeface="+mn-ea"/>
            <a:cs typeface="+mn-cs"/>
          </a:endParaRPr>
        </a:p>
        <a:p>
          <a:endParaRPr lang="es-ES" sz="1100" b="0" i="0" u="none" strike="noStrike">
            <a:solidFill>
              <a:schemeClr val="dk1"/>
            </a:solidFill>
            <a:effectLst/>
            <a:latin typeface="+mn-lt"/>
            <a:ea typeface="+mn-ea"/>
            <a:cs typeface="+mn-cs"/>
          </a:endParaRPr>
        </a:p>
        <a:p>
          <a:r>
            <a:rPr lang="es-ES" sz="1100" b="0" i="0" u="none" strike="noStrike">
              <a:solidFill>
                <a:schemeClr val="dk1"/>
              </a:solidFill>
              <a:effectLst/>
              <a:latin typeface="+mn-lt"/>
              <a:ea typeface="+mn-ea"/>
              <a:cs typeface="+mn-cs"/>
            </a:rPr>
            <a:t>Yo, -------------------------------------_, identificado con cedula de ciudadanía número ____________________ actuando como representante legal de _____________________________, con Nit número ______________, manifiesto que el valor de la propuesta económica se estima en la suma de $  __________________, discriminada de la siguiente forma:   </a:t>
          </a:r>
          <a:endParaRPr lang="es-CO" sz="1100"/>
        </a:p>
      </xdr:txBody>
    </xdr:sp>
    <xdr:clientData/>
  </xdr:twoCellAnchor>
  <xdr:twoCellAnchor editAs="oneCell">
    <xdr:from>
      <xdr:col>0</xdr:col>
      <xdr:colOff>295275</xdr:colOff>
      <xdr:row>0</xdr:row>
      <xdr:rowOff>266700</xdr:rowOff>
    </xdr:from>
    <xdr:to>
      <xdr:col>1</xdr:col>
      <xdr:colOff>2114550</xdr:colOff>
      <xdr:row>3</xdr:row>
      <xdr:rowOff>170180</xdr:rowOff>
    </xdr:to>
    <xdr:pic>
      <xdr:nvPicPr>
        <xdr:cNvPr id="3" name="Imagen 2" descr="Logo CSJ RGB_01">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266700"/>
          <a:ext cx="2390775" cy="789305"/>
        </a:xfrm>
        <a:prstGeom prst="rect">
          <a:avLst/>
        </a:prstGeom>
        <a:noFill/>
        <a:ln>
          <a:noFill/>
        </a:ln>
      </xdr:spPr>
    </xdr:pic>
    <xdr:clientData/>
  </xdr:twoCellAnchor>
  <xdr:twoCellAnchor>
    <xdr:from>
      <xdr:col>0</xdr:col>
      <xdr:colOff>76200</xdr:colOff>
      <xdr:row>27</xdr:row>
      <xdr:rowOff>66676</xdr:rowOff>
    </xdr:from>
    <xdr:to>
      <xdr:col>4</xdr:col>
      <xdr:colOff>1095375</xdr:colOff>
      <xdr:row>70</xdr:row>
      <xdr:rowOff>152401</xdr:rowOff>
    </xdr:to>
    <xdr:sp macro="" textlink="">
      <xdr:nvSpPr>
        <xdr:cNvPr id="4" name="CuadroTexto 3">
          <a:extLst>
            <a:ext uri="{FF2B5EF4-FFF2-40B4-BE49-F238E27FC236}">
              <a16:creationId xmlns:a16="http://schemas.microsoft.com/office/drawing/2014/main" id="{00000000-0008-0000-0100-000004000000}"/>
            </a:ext>
          </a:extLst>
        </xdr:cNvPr>
        <xdr:cNvSpPr txBox="1"/>
      </xdr:nvSpPr>
      <xdr:spPr>
        <a:xfrm>
          <a:off x="76200" y="7239001"/>
          <a:ext cx="8096250" cy="828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es-CO" sz="1100" b="1" i="0">
              <a:solidFill>
                <a:schemeClr val="dk1"/>
              </a:solidFill>
              <a:effectLst/>
              <a:latin typeface="+mn-lt"/>
              <a:ea typeface="+mn-ea"/>
              <a:cs typeface="+mn-cs"/>
            </a:rPr>
            <a:t>Nota 1: </a:t>
          </a:r>
          <a:r>
            <a:rPr lang="es-CO" sz="1100" b="0" i="0">
              <a:solidFill>
                <a:schemeClr val="dk1"/>
              </a:solidFill>
              <a:effectLst/>
              <a:latin typeface="+mn-lt"/>
              <a:ea typeface="+mn-ea"/>
              <a:cs typeface="+mn-cs"/>
            </a:rPr>
            <a:t>Los proponentes no podrán exceder el </a:t>
          </a:r>
          <a:r>
            <a:rPr lang="es-CO" sz="1100" b="1" i="0">
              <a:solidFill>
                <a:schemeClr val="dk1"/>
              </a:solidFill>
              <a:effectLst/>
              <a:latin typeface="+mn-lt"/>
              <a:ea typeface="+mn-ea"/>
              <a:cs typeface="+mn-cs"/>
            </a:rPr>
            <a:t>VALOR UNITARIO PROMEDIO (ANTES DE IVA) </a:t>
          </a:r>
          <a:r>
            <a:rPr lang="es-CO" sz="1100" b="0" i="0">
              <a:solidFill>
                <a:schemeClr val="dk1"/>
              </a:solidFill>
              <a:effectLst/>
              <a:latin typeface="+mn-lt"/>
              <a:ea typeface="+mn-ea"/>
              <a:cs typeface="+mn-cs"/>
            </a:rPr>
            <a:t>de cada ítem, ni el valor del presupuesto oficial establecido en el estudio de mercado, so pena de rechazo</a:t>
          </a:r>
          <a:r>
            <a:rPr lang="es-CO" sz="1100" b="1" i="0">
              <a:solidFill>
                <a:schemeClr val="dk1"/>
              </a:solidFill>
              <a:effectLst/>
              <a:latin typeface="+mn-lt"/>
              <a:ea typeface="+mn-ea"/>
              <a:cs typeface="+mn-cs"/>
            </a:rPr>
            <a:t>. </a:t>
          </a:r>
          <a:r>
            <a:rPr lang="es-CO" sz="1100" b="1" i="0" u="sng">
              <a:solidFill>
                <a:schemeClr val="dk1"/>
              </a:solidFill>
              <a:effectLst/>
              <a:latin typeface="+mn-lt"/>
              <a:ea typeface="+mn-ea"/>
              <a:cs typeface="+mn-cs"/>
            </a:rPr>
            <a:t>En todo caso la propuesta será evaluada con el precio unitario antes de IVA.</a:t>
          </a:r>
          <a:r>
            <a:rPr lang="es-CO" sz="1100" b="0" i="0">
              <a:solidFill>
                <a:schemeClr val="dk1"/>
              </a:solidFill>
              <a:effectLst/>
              <a:latin typeface="+mn-lt"/>
              <a:ea typeface="+mn-ea"/>
              <a:cs typeface="+mn-cs"/>
            </a:rPr>
            <a:t>  En todo caso el valor ofertado más el impuesto al valor agregado a que haya lugar dependiendo del régimen aplicable, no podrá superar el presupuesto oficial (Precio Estimado) establecido para la contratación.  </a:t>
          </a:r>
        </a:p>
        <a:p>
          <a:pPr rtl="0" fontAlgn="base"/>
          <a:endParaRPr lang="es-CO" sz="1100" b="0" i="0">
            <a:solidFill>
              <a:schemeClr val="dk1"/>
            </a:solidFill>
            <a:effectLst/>
            <a:latin typeface="+mn-lt"/>
            <a:ea typeface="+mn-ea"/>
            <a:cs typeface="+mn-cs"/>
          </a:endParaRPr>
        </a:p>
        <a:p>
          <a:pPr rtl="0" fontAlgn="base"/>
          <a:r>
            <a:rPr lang="es-CO" sz="1100" b="1" i="0">
              <a:solidFill>
                <a:schemeClr val="dk1"/>
              </a:solidFill>
              <a:effectLst/>
              <a:latin typeface="+mn-lt"/>
              <a:ea typeface="+mn-ea"/>
              <a:cs typeface="+mn-cs"/>
            </a:rPr>
            <a:t>Nota 2</a:t>
          </a:r>
          <a:r>
            <a:rPr lang="es-CO" sz="1100" b="0" i="0">
              <a:solidFill>
                <a:schemeClr val="dk1"/>
              </a:solidFill>
              <a:effectLst/>
              <a:latin typeface="+mn-lt"/>
              <a:ea typeface="+mn-ea"/>
              <a:cs typeface="+mn-cs"/>
            </a:rPr>
            <a:t>: El contrato se celebrará por el valor total de la oferta ganadora, incluido el valor del IVA y las demás contribuciones de ley. </a:t>
          </a:r>
        </a:p>
        <a:p>
          <a:pPr rtl="0" fontAlgn="base"/>
          <a:r>
            <a:rPr lang="es-CO" sz="1100" b="0" i="0">
              <a:solidFill>
                <a:schemeClr val="dk1"/>
              </a:solidFill>
              <a:effectLst/>
              <a:latin typeface="+mn-lt"/>
              <a:ea typeface="+mn-ea"/>
              <a:cs typeface="+mn-cs"/>
            </a:rPr>
            <a:t>El contrato se celebrará teniendo en cuenta el valor mensual de la oferta ganadora, incluido el valor del IVA y las demás contribuciones de ley. </a:t>
          </a:r>
        </a:p>
        <a:p>
          <a:pPr rtl="0" fontAlgn="base"/>
          <a:endParaRPr lang="es-CO" sz="1100" b="1" i="0">
            <a:solidFill>
              <a:schemeClr val="dk1"/>
            </a:solidFill>
            <a:effectLst/>
            <a:latin typeface="+mn-lt"/>
            <a:ea typeface="+mn-ea"/>
            <a:cs typeface="+mn-cs"/>
          </a:endParaRPr>
        </a:p>
        <a:p>
          <a:pPr rtl="0" fontAlgn="base"/>
          <a:r>
            <a:rPr lang="es-CO" sz="1100" b="1" i="0">
              <a:solidFill>
                <a:schemeClr val="dk1"/>
              </a:solidFill>
              <a:effectLst/>
              <a:latin typeface="+mn-lt"/>
              <a:ea typeface="+mn-ea"/>
              <a:cs typeface="+mn-cs"/>
            </a:rPr>
            <a:t>Nota 3:</a:t>
          </a:r>
          <a:r>
            <a:rPr lang="es-CO" sz="1100" b="0" i="0">
              <a:solidFill>
                <a:schemeClr val="dk1"/>
              </a:solidFill>
              <a:effectLst/>
              <a:latin typeface="+mn-lt"/>
              <a:ea typeface="+mn-ea"/>
              <a:cs typeface="+mn-cs"/>
            </a:rPr>
            <a:t> Para la presentación del precio inicial por parte del oferente, se deberá tener en cuenta que los precios ofrecidos deberán ser en pesos colombianos, presentando cifras enteras, tanto en los precios unitarios como totales, incluyendo todos los conceptos relacionados con el objeto de la presente contratación. Los demás conceptos no previstos en la oferta no serán asumidos por la entidad.   </a:t>
          </a:r>
        </a:p>
        <a:p>
          <a:pPr rtl="0" fontAlgn="base"/>
          <a:r>
            <a:rPr lang="es-CO" sz="1100" b="0" i="0">
              <a:solidFill>
                <a:schemeClr val="dk1"/>
              </a:solidFill>
              <a:effectLst/>
              <a:latin typeface="+mn-lt"/>
              <a:ea typeface="+mn-ea"/>
              <a:cs typeface="+mn-cs"/>
            </a:rPr>
            <a:t>Los valores contenidos en la propuesta económica deberán presentarse sin decimales; por lo cual, en caso de presentarse esta situación, la entidad procederá a aproximar al número entero más cercano.  </a:t>
          </a:r>
        </a:p>
        <a:p>
          <a:pPr rtl="0" fontAlgn="base"/>
          <a:endParaRPr lang="es-CO" sz="1100" b="1" i="0">
            <a:solidFill>
              <a:schemeClr val="dk1"/>
            </a:solidFill>
            <a:effectLst/>
            <a:latin typeface="+mn-lt"/>
            <a:ea typeface="+mn-ea"/>
            <a:cs typeface="+mn-cs"/>
          </a:endParaRPr>
        </a:p>
        <a:p>
          <a:pPr rtl="0" fontAlgn="base"/>
          <a:r>
            <a:rPr lang="es-CO" sz="1100" b="1" i="0">
              <a:solidFill>
                <a:schemeClr val="dk1"/>
              </a:solidFill>
              <a:effectLst/>
              <a:latin typeface="+mn-lt"/>
              <a:ea typeface="+mn-ea"/>
              <a:cs typeface="+mn-cs"/>
            </a:rPr>
            <a:t>Nota 4:</a:t>
          </a:r>
          <a:r>
            <a:rPr lang="es-CO" sz="1100" b="0" i="0">
              <a:solidFill>
                <a:schemeClr val="dk1"/>
              </a:solidFill>
              <a:effectLst/>
              <a:latin typeface="+mn-lt"/>
              <a:ea typeface="+mn-ea"/>
              <a:cs typeface="+mn-cs"/>
            </a:rPr>
            <a:t> En caso de presentarse errores aritméticos en la oferta económica de los proponentes, el proponente aceptará que la entidad proceda a su corrección y, para todos los efectos, se tendrá en cuenta el valor corregido. </a:t>
          </a:r>
        </a:p>
        <a:p>
          <a:pPr rtl="0" fontAlgn="base"/>
          <a:r>
            <a:rPr lang="es-CO" sz="1100" b="1" i="0">
              <a:solidFill>
                <a:schemeClr val="dk1"/>
              </a:solidFill>
              <a:effectLst/>
              <a:latin typeface="+mn-lt"/>
              <a:ea typeface="+mn-ea"/>
              <a:cs typeface="+mn-cs"/>
            </a:rPr>
            <a:t>Sera rechazada la oferta cuando</a:t>
          </a:r>
          <a:r>
            <a:rPr lang="es-CO" sz="1100" b="0" i="0">
              <a:solidFill>
                <a:schemeClr val="dk1"/>
              </a:solidFill>
              <a:effectLst/>
              <a:latin typeface="+mn-lt"/>
              <a:ea typeface="+mn-ea"/>
              <a:cs typeface="+mn-cs"/>
            </a:rPr>
            <a:t>, una vez hecha la corrección por trascripción y/o aritmética, si a ello hubiere lugar, </a:t>
          </a:r>
          <a:r>
            <a:rPr lang="es-CO" sz="1100" b="0" i="0" u="sng">
              <a:solidFill>
                <a:schemeClr val="dk1"/>
              </a:solidFill>
              <a:effectLst/>
              <a:latin typeface="+mn-lt"/>
              <a:ea typeface="+mn-ea"/>
              <a:cs typeface="+mn-cs"/>
            </a:rPr>
            <a:t>la diferencia, en valor absoluto, entre el valor presentado y el nuevo valor corregido supere el uno por ciento (1%) con respecto al valor total presentado en la propuesta,</a:t>
          </a:r>
          <a:r>
            <a:rPr lang="es-CO" sz="1100" b="0" i="0">
              <a:solidFill>
                <a:schemeClr val="dk1"/>
              </a:solidFill>
              <a:effectLst/>
              <a:latin typeface="+mn-lt"/>
              <a:ea typeface="+mn-ea"/>
              <a:cs typeface="+mn-cs"/>
            </a:rPr>
            <a:t> ya que dicha corrección impacte el valor final de la oferta.  </a:t>
          </a:r>
        </a:p>
        <a:p>
          <a:pPr rtl="0" fontAlgn="base"/>
          <a:endParaRPr lang="es-CO" sz="1100" b="0" i="0">
            <a:solidFill>
              <a:schemeClr val="dk1"/>
            </a:solidFill>
            <a:effectLst/>
            <a:latin typeface="+mn-lt"/>
            <a:ea typeface="+mn-ea"/>
            <a:cs typeface="+mn-cs"/>
          </a:endParaRPr>
        </a:p>
        <a:p>
          <a:pPr rtl="0" fontAlgn="base"/>
          <a:r>
            <a:rPr lang="es-CO" sz="1100" b="1" i="0">
              <a:solidFill>
                <a:schemeClr val="dk1"/>
              </a:solidFill>
              <a:effectLst/>
              <a:latin typeface="+mn-lt"/>
              <a:ea typeface="+mn-ea"/>
              <a:cs typeface="+mn-cs"/>
            </a:rPr>
            <a:t>Nota 5:</a:t>
          </a:r>
          <a:r>
            <a:rPr lang="es-CO" sz="1100" b="0" i="0">
              <a:solidFill>
                <a:schemeClr val="dk1"/>
              </a:solidFill>
              <a:effectLst/>
              <a:latin typeface="+mn-lt"/>
              <a:ea typeface="+mn-ea"/>
              <a:cs typeface="+mn-cs"/>
            </a:rPr>
            <a:t> Se analizará la artificialidad de los precios de cada uno de los ítems del contrato, de acuerdo con lo establecido en la guía G-MOAB-01 “Guía para el manejo de ofertas artificialmente bajas en Procesos de Contratación”, expedida por Colombia Compra Eficiente. </a:t>
          </a:r>
        </a:p>
        <a:p>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Atentamente,</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Nombre del proponente o de su Representante Legal</a:t>
          </a:r>
          <a:endParaRPr lang="es-CO" sz="1100">
            <a:solidFill>
              <a:schemeClr val="dk1"/>
            </a:solidFill>
            <a:effectLst/>
            <a:latin typeface="+mn-lt"/>
            <a:ea typeface="+mn-ea"/>
            <a:cs typeface="+mn-cs"/>
          </a:endParaRPr>
        </a:p>
        <a:p>
          <a:endParaRPr lang="es-ES" sz="1100">
            <a:solidFill>
              <a:schemeClr val="dk1"/>
            </a:solidFill>
            <a:effectLst/>
            <a:latin typeface="+mn-lt"/>
            <a:ea typeface="+mn-ea"/>
            <a:cs typeface="+mn-cs"/>
          </a:endParaRP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________________________________</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C.C. N°: _________________________ de __________________ (anexar copia)</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N° del NIT (consorcio o unión temporal o de la(s) firma(s):_____________Anexar copia(s)</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Dirección: ______________________________________</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Telefax: _______________________</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Ciudad: ___________________</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E mail ________________________</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p>
        <a:p>
          <a:endParaRPr lang="es-ES" sz="1100">
            <a:solidFill>
              <a:schemeClr val="dk1"/>
            </a:solidFill>
            <a:effectLst/>
            <a:latin typeface="+mn-lt"/>
            <a:ea typeface="+mn-ea"/>
            <a:cs typeface="+mn-cs"/>
          </a:endParaRP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_____________________________________________________</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NOMBRE DEL PROPONENTE O DE SU REPRESENTANTE LEGAL</a:t>
          </a:r>
          <a:endParaRPr lang="es-CO"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133350</xdr:colOff>
      <xdr:row>0</xdr:row>
      <xdr:rowOff>180975</xdr:rowOff>
    </xdr:from>
    <xdr:to>
      <xdr:col>4</xdr:col>
      <xdr:colOff>1143000</xdr:colOff>
      <xdr:row>18</xdr:row>
      <xdr:rowOff>47625</xdr:rowOff>
    </xdr:to>
    <xdr:sp macro="" textlink="">
      <xdr:nvSpPr>
        <xdr:cNvPr id="2" name="CuadroTexto 1">
          <a:extLst>
            <a:ext uri="{FF2B5EF4-FFF2-40B4-BE49-F238E27FC236}">
              <a16:creationId xmlns:a16="http://schemas.microsoft.com/office/drawing/2014/main" id="{00000000-0008-0000-0300-000002000000}"/>
            </a:ext>
          </a:extLst>
        </xdr:cNvPr>
        <xdr:cNvSpPr txBox="1"/>
      </xdr:nvSpPr>
      <xdr:spPr>
        <a:xfrm>
          <a:off x="133350" y="180975"/>
          <a:ext cx="8848725" cy="447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fontAlgn="b"/>
          <a:endParaRPr lang="es-ES" sz="1100" b="1" i="0" u="none" strike="noStrike">
            <a:solidFill>
              <a:schemeClr val="dk1"/>
            </a:solidFill>
            <a:effectLst/>
            <a:latin typeface="+mn-lt"/>
            <a:ea typeface="+mn-ea"/>
            <a:cs typeface="+mn-cs"/>
          </a:endParaRPr>
        </a:p>
        <a:p>
          <a:pPr algn="ctr" fontAlgn="b"/>
          <a:endParaRPr lang="es-ES" sz="1100" b="1" i="0" u="none" strike="noStrike">
            <a:solidFill>
              <a:schemeClr val="dk1"/>
            </a:solidFill>
            <a:effectLst/>
            <a:latin typeface="+mn-lt"/>
            <a:ea typeface="+mn-ea"/>
            <a:cs typeface="+mn-cs"/>
          </a:endParaRPr>
        </a:p>
        <a:p>
          <a:pPr algn="ctr" fontAlgn="b"/>
          <a:endParaRPr lang="es-ES" sz="1100" b="1" i="0" u="none" strike="noStrike">
            <a:solidFill>
              <a:schemeClr val="dk1"/>
            </a:solidFill>
            <a:effectLst/>
            <a:latin typeface="+mn-lt"/>
            <a:ea typeface="+mn-ea"/>
            <a:cs typeface="+mn-cs"/>
          </a:endParaRPr>
        </a:p>
        <a:p>
          <a:pPr algn="ctr" fontAlgn="b"/>
          <a:endParaRPr lang="es-ES" sz="1100" b="1" i="0" u="none" strike="noStrike">
            <a:solidFill>
              <a:schemeClr val="dk1"/>
            </a:solidFill>
            <a:effectLst/>
            <a:latin typeface="+mn-lt"/>
            <a:ea typeface="+mn-ea"/>
            <a:cs typeface="+mn-cs"/>
          </a:endParaRPr>
        </a:p>
        <a:p>
          <a:pPr algn="ctr" fontAlgn="b"/>
          <a:endParaRPr lang="es-ES" sz="1100" b="1" i="0" u="none" strike="noStrike">
            <a:solidFill>
              <a:schemeClr val="dk1"/>
            </a:solidFill>
            <a:effectLst/>
            <a:latin typeface="+mn-lt"/>
            <a:ea typeface="+mn-ea"/>
            <a:cs typeface="+mn-cs"/>
          </a:endParaRPr>
        </a:p>
        <a:p>
          <a:pPr algn="ctr" fontAlgn="b"/>
          <a:endParaRPr lang="es-ES" sz="1100" b="1" i="0" u="none" strike="noStrike">
            <a:solidFill>
              <a:schemeClr val="dk1"/>
            </a:solidFill>
            <a:effectLst/>
            <a:latin typeface="+mn-lt"/>
            <a:ea typeface="+mn-ea"/>
            <a:cs typeface="+mn-cs"/>
          </a:endParaRPr>
        </a:p>
        <a:p>
          <a:pPr algn="ctr" fontAlgn="b"/>
          <a:r>
            <a:rPr lang="es-ES" sz="1100" b="1" i="0" u="none" strike="noStrike">
              <a:solidFill>
                <a:schemeClr val="dk1"/>
              </a:solidFill>
              <a:effectLst/>
              <a:latin typeface="+mn-lt"/>
              <a:ea typeface="+mn-ea"/>
              <a:cs typeface="+mn-cs"/>
            </a:rPr>
            <a:t>ANEXO 4</a:t>
          </a:r>
          <a:r>
            <a:rPr lang="es-ES">
              <a:effectLst/>
            </a:rPr>
            <a:t> </a:t>
          </a:r>
        </a:p>
        <a:p>
          <a:pPr algn="ctr" fontAlgn="b"/>
          <a:r>
            <a:rPr lang="es-ES" sz="1100" b="1" i="0" u="none" strike="noStrike">
              <a:solidFill>
                <a:schemeClr val="dk1"/>
              </a:solidFill>
              <a:effectLst/>
              <a:latin typeface="+mn-lt"/>
              <a:ea typeface="+mn-ea"/>
              <a:cs typeface="+mn-cs"/>
            </a:rPr>
            <a:t>PROPUESTA ECONÓMICA </a:t>
          </a:r>
          <a:r>
            <a:rPr lang="es-ES">
              <a:effectLst/>
            </a:rPr>
            <a:t> </a:t>
          </a:r>
          <a:endParaRPr lang="es-ES" sz="1100" b="0" i="0" u="none" strike="noStrike">
            <a:solidFill>
              <a:schemeClr val="dk1"/>
            </a:solidFill>
            <a:effectLst/>
            <a:latin typeface="+mn-lt"/>
            <a:ea typeface="+mn-ea"/>
            <a:cs typeface="+mn-cs"/>
          </a:endParaRPr>
        </a:p>
        <a:p>
          <a:pPr fontAlgn="b"/>
          <a:endParaRPr lang="es-ES" sz="1100" b="0" i="0" u="none" strike="noStrike">
            <a:solidFill>
              <a:schemeClr val="dk1"/>
            </a:solidFill>
            <a:effectLst/>
            <a:latin typeface="+mn-lt"/>
            <a:ea typeface="+mn-ea"/>
            <a:cs typeface="+mn-cs"/>
          </a:endParaRPr>
        </a:p>
        <a:p>
          <a:pPr fontAlgn="b"/>
          <a:r>
            <a:rPr lang="es-ES" sz="1100" b="0" i="0" u="none" strike="noStrike">
              <a:solidFill>
                <a:schemeClr val="dk1"/>
              </a:solidFill>
              <a:effectLst/>
              <a:latin typeface="+mn-lt"/>
              <a:ea typeface="+mn-ea"/>
              <a:cs typeface="+mn-cs"/>
            </a:rPr>
            <a:t>Ciudad y Fecha</a:t>
          </a:r>
          <a:r>
            <a:rPr lang="es-ES"/>
            <a:t> </a:t>
          </a:r>
          <a:endParaRPr lang="es-ES" sz="1100" b="0" i="0" u="none" strike="noStrike">
            <a:solidFill>
              <a:schemeClr val="dk1"/>
            </a:solidFill>
            <a:effectLst/>
            <a:latin typeface="+mn-lt"/>
            <a:ea typeface="+mn-ea"/>
            <a:cs typeface="+mn-cs"/>
          </a:endParaRPr>
        </a:p>
        <a:p>
          <a:pPr fontAlgn="ctr"/>
          <a:endParaRPr lang="es-ES" sz="1100" b="0" i="0" u="none" strike="noStrike">
            <a:solidFill>
              <a:schemeClr val="dk1"/>
            </a:solidFill>
            <a:effectLst/>
            <a:latin typeface="+mn-lt"/>
            <a:ea typeface="+mn-ea"/>
            <a:cs typeface="+mn-cs"/>
          </a:endParaRPr>
        </a:p>
        <a:p>
          <a:pPr fontAlgn="ctr"/>
          <a:endParaRPr lang="es-ES" sz="1100" b="0" i="0" u="none" strike="noStrike">
            <a:solidFill>
              <a:schemeClr val="dk1"/>
            </a:solidFill>
            <a:effectLst/>
            <a:latin typeface="+mn-lt"/>
            <a:ea typeface="+mn-ea"/>
            <a:cs typeface="+mn-cs"/>
          </a:endParaRPr>
        </a:p>
        <a:p>
          <a:pPr fontAlgn="ctr"/>
          <a:r>
            <a:rPr lang="es-ES" sz="1100" b="0" i="0" u="none" strike="noStrike">
              <a:solidFill>
                <a:schemeClr val="dk1"/>
              </a:solidFill>
              <a:effectLst/>
              <a:latin typeface="+mn-lt"/>
              <a:ea typeface="+mn-ea"/>
              <a:cs typeface="+mn-cs"/>
            </a:rPr>
            <a:t>Señores: </a:t>
          </a:r>
        </a:p>
        <a:p>
          <a:pPr fontAlgn="ctr"/>
          <a:r>
            <a:rPr lang="es-ES" sz="1100" b="1" i="0" u="none" strike="noStrike">
              <a:solidFill>
                <a:schemeClr val="dk1"/>
              </a:solidFill>
              <a:effectLst/>
              <a:latin typeface="+mn-lt"/>
              <a:ea typeface="+mn-ea"/>
              <a:cs typeface="+mn-cs"/>
            </a:rPr>
            <a:t>DIRECCIÓN SECCIONAL DE ADMINISTRACIÓN JUDICIAL MEDELLÍN </a:t>
          </a:r>
        </a:p>
        <a:p>
          <a:pPr fontAlgn="ctr"/>
          <a:r>
            <a:rPr lang="es-ES" sz="1100" b="0" i="0" u="none" strike="noStrike">
              <a:solidFill>
                <a:schemeClr val="dk1"/>
              </a:solidFill>
              <a:effectLst/>
              <a:latin typeface="+mn-lt"/>
              <a:ea typeface="+mn-ea"/>
              <a:cs typeface="+mn-cs"/>
            </a:rPr>
            <a:t>Medellín, Antioquia </a:t>
          </a:r>
        </a:p>
        <a:p>
          <a:endParaRPr lang="es-ES" sz="1100" b="1" i="0" u="none" strike="noStrike">
            <a:solidFill>
              <a:schemeClr val="dk1"/>
            </a:solidFill>
            <a:effectLst/>
            <a:latin typeface="+mn-lt"/>
            <a:ea typeface="+mn-ea"/>
            <a:cs typeface="+mn-cs"/>
          </a:endParaRPr>
        </a:p>
        <a:p>
          <a:endParaRPr lang="es-ES" sz="1100" b="1" i="0" u="none" strike="noStrike">
            <a:solidFill>
              <a:schemeClr val="dk1"/>
            </a:solidFill>
            <a:effectLst/>
            <a:latin typeface="+mn-lt"/>
            <a:ea typeface="+mn-ea"/>
            <a:cs typeface="+mn-cs"/>
          </a:endParaRPr>
        </a:p>
        <a:p>
          <a:r>
            <a:rPr lang="es-ES" sz="1100" b="1" i="0" u="none" strike="noStrike">
              <a:solidFill>
                <a:schemeClr val="dk1"/>
              </a:solidFill>
              <a:effectLst/>
              <a:latin typeface="+mn-lt"/>
              <a:ea typeface="+mn-ea"/>
              <a:cs typeface="+mn-cs"/>
            </a:rPr>
            <a:t>REFERENCIA: Proceso de Selección por</a:t>
          </a:r>
          <a:r>
            <a:rPr lang="es-ES" sz="1100" b="1" i="0" u="none" strike="noStrike" baseline="0">
              <a:solidFill>
                <a:schemeClr val="dk1"/>
              </a:solidFill>
              <a:effectLst/>
              <a:latin typeface="+mn-lt"/>
              <a:ea typeface="+mn-ea"/>
              <a:cs typeface="+mn-cs"/>
            </a:rPr>
            <a:t> licitacion publica </a:t>
          </a:r>
          <a:r>
            <a:rPr lang="es-ES" sz="1100" b="1" i="0" u="none" strike="noStrike">
              <a:solidFill>
                <a:schemeClr val="dk1"/>
              </a:solidFill>
              <a:effectLst/>
              <a:latin typeface="+mn-lt"/>
              <a:ea typeface="+mn-ea"/>
              <a:cs typeface="+mn-cs"/>
            </a:rPr>
            <a:t>Número ___________________</a:t>
          </a:r>
          <a:r>
            <a:rPr lang="es-ES" sz="1100" b="0" i="0" u="none" strike="noStrike">
              <a:solidFill>
                <a:schemeClr val="dk1"/>
              </a:solidFill>
              <a:effectLst/>
              <a:latin typeface="+mn-lt"/>
              <a:ea typeface="+mn-ea"/>
              <a:cs typeface="+mn-cs"/>
            </a:rPr>
            <a:t> </a:t>
          </a:r>
        </a:p>
        <a:p>
          <a:endParaRPr lang="es-ES" sz="1100" b="0" i="0" u="none" strike="noStrike">
            <a:solidFill>
              <a:schemeClr val="dk1"/>
            </a:solidFill>
            <a:effectLst/>
            <a:latin typeface="+mn-lt"/>
            <a:ea typeface="+mn-ea"/>
            <a:cs typeface="+mn-cs"/>
          </a:endParaRPr>
        </a:p>
        <a:p>
          <a:endParaRPr lang="es-ES" sz="1100" b="0" i="0" u="none" strike="noStrike">
            <a:solidFill>
              <a:schemeClr val="dk1"/>
            </a:solidFill>
            <a:effectLst/>
            <a:latin typeface="+mn-lt"/>
            <a:ea typeface="+mn-ea"/>
            <a:cs typeface="+mn-cs"/>
          </a:endParaRPr>
        </a:p>
        <a:p>
          <a:endParaRPr lang="es-ES" sz="1100" b="0" i="0" u="none" strike="noStrike">
            <a:solidFill>
              <a:schemeClr val="dk1"/>
            </a:solidFill>
            <a:effectLst/>
            <a:latin typeface="+mn-lt"/>
            <a:ea typeface="+mn-ea"/>
            <a:cs typeface="+mn-cs"/>
          </a:endParaRPr>
        </a:p>
        <a:p>
          <a:r>
            <a:rPr lang="es-ES" sz="1100" b="0" i="0" u="none" strike="noStrike">
              <a:solidFill>
                <a:schemeClr val="dk1"/>
              </a:solidFill>
              <a:effectLst/>
              <a:latin typeface="+mn-lt"/>
              <a:ea typeface="+mn-ea"/>
              <a:cs typeface="+mn-cs"/>
            </a:rPr>
            <a:t>Yo, -------------------------------------_, identificado con cedula de ciudadanía número ____________________ actuando como representante legal de _____________________________, con Nit número ______________, manifiesto que el valor de la propuesta económica se estima en la suma de $  __________________, discriminada de la siguiente forma:   </a:t>
          </a:r>
          <a:endParaRPr lang="es-CO" sz="1100"/>
        </a:p>
      </xdr:txBody>
    </xdr:sp>
    <xdr:clientData/>
  </xdr:twoCellAnchor>
  <xdr:twoCellAnchor editAs="oneCell">
    <xdr:from>
      <xdr:col>0</xdr:col>
      <xdr:colOff>295275</xdr:colOff>
      <xdr:row>0</xdr:row>
      <xdr:rowOff>266700</xdr:rowOff>
    </xdr:from>
    <xdr:to>
      <xdr:col>1</xdr:col>
      <xdr:colOff>2114550</xdr:colOff>
      <xdr:row>3</xdr:row>
      <xdr:rowOff>170180</xdr:rowOff>
    </xdr:to>
    <xdr:pic>
      <xdr:nvPicPr>
        <xdr:cNvPr id="3" name="Imagen 2" descr="Logo CSJ RGB_01">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266700"/>
          <a:ext cx="2390775" cy="789305"/>
        </a:xfrm>
        <a:prstGeom prst="rect">
          <a:avLst/>
        </a:prstGeom>
        <a:noFill/>
        <a:ln>
          <a:noFill/>
        </a:ln>
      </xdr:spPr>
    </xdr:pic>
    <xdr:clientData/>
  </xdr:twoCellAnchor>
  <xdr:twoCellAnchor>
    <xdr:from>
      <xdr:col>0</xdr:col>
      <xdr:colOff>76200</xdr:colOff>
      <xdr:row>35</xdr:row>
      <xdr:rowOff>66675</xdr:rowOff>
    </xdr:from>
    <xdr:to>
      <xdr:col>4</xdr:col>
      <xdr:colOff>1095375</xdr:colOff>
      <xdr:row>72</xdr:row>
      <xdr:rowOff>9525</xdr:rowOff>
    </xdr:to>
    <xdr:sp macro="" textlink="">
      <xdr:nvSpPr>
        <xdr:cNvPr id="4" name="CuadroTexto 3">
          <a:extLst>
            <a:ext uri="{FF2B5EF4-FFF2-40B4-BE49-F238E27FC236}">
              <a16:creationId xmlns:a16="http://schemas.microsoft.com/office/drawing/2014/main" id="{00000000-0008-0000-0300-000004000000}"/>
            </a:ext>
          </a:extLst>
        </xdr:cNvPr>
        <xdr:cNvSpPr txBox="1"/>
      </xdr:nvSpPr>
      <xdr:spPr>
        <a:xfrm>
          <a:off x="76200" y="14011275"/>
          <a:ext cx="8858250" cy="6991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1">
              <a:solidFill>
                <a:schemeClr val="dk1"/>
              </a:solidFill>
              <a:effectLst/>
              <a:latin typeface="+mn-lt"/>
              <a:ea typeface="+mn-ea"/>
              <a:cs typeface="+mn-cs"/>
            </a:rPr>
            <a:t>Nota 1.</a:t>
          </a:r>
          <a:r>
            <a:rPr lang="es-ES" sz="1100">
              <a:solidFill>
                <a:schemeClr val="dk1"/>
              </a:solidFill>
              <a:effectLst/>
              <a:latin typeface="+mn-lt"/>
              <a:ea typeface="+mn-ea"/>
              <a:cs typeface="+mn-cs"/>
            </a:rPr>
            <a:t> El valor ofertado por cada proponente para el Costo Directo, Porcentaje de Administración y utilidad podrán ser igual o inferior al valor del Costo Directo, y Porcentajes de Administración y utilidad, presentes en el presupuesto oficial relacionado en el pliego de condiciones definitivo, pero nunca superior.</a:t>
          </a:r>
          <a:endParaRPr lang="es-CO" sz="1100">
            <a:solidFill>
              <a:schemeClr val="dk1"/>
            </a:solidFill>
            <a:effectLst/>
            <a:latin typeface="+mn-lt"/>
            <a:ea typeface="+mn-ea"/>
            <a:cs typeface="+mn-cs"/>
          </a:endParaRPr>
        </a:p>
        <a:p>
          <a:r>
            <a:rPr lang="es-ES" sz="1100" b="1">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b="1">
              <a:solidFill>
                <a:schemeClr val="dk1"/>
              </a:solidFill>
              <a:effectLst/>
              <a:latin typeface="+mn-lt"/>
              <a:ea typeface="+mn-ea"/>
              <a:cs typeface="+mn-cs"/>
            </a:rPr>
            <a:t>Nota 2.</a:t>
          </a:r>
          <a:r>
            <a:rPr lang="es-ES" sz="1100">
              <a:solidFill>
                <a:schemeClr val="dk1"/>
              </a:solidFill>
              <a:effectLst/>
              <a:latin typeface="+mn-lt"/>
              <a:ea typeface="+mn-ea"/>
              <a:cs typeface="+mn-cs"/>
            </a:rPr>
            <a:t> El oferente </a:t>
          </a:r>
          <a:r>
            <a:rPr lang="es-ES" sz="1100" b="1" u="sng">
              <a:solidFill>
                <a:schemeClr val="dk1"/>
              </a:solidFill>
              <a:effectLst/>
              <a:latin typeface="+mn-lt"/>
              <a:ea typeface="+mn-ea"/>
              <a:cs typeface="+mn-cs"/>
            </a:rPr>
            <a:t>NO</a:t>
          </a:r>
          <a:r>
            <a:rPr lang="es-ES" sz="1100">
              <a:solidFill>
                <a:schemeClr val="dk1"/>
              </a:solidFill>
              <a:effectLst/>
              <a:latin typeface="+mn-lt"/>
              <a:ea typeface="+mn-ea"/>
              <a:cs typeface="+mn-cs"/>
            </a:rPr>
            <a:t> podrá ofertar un </a:t>
          </a:r>
          <a:r>
            <a:rPr lang="es-ES" sz="1100" b="1" u="sng">
              <a:solidFill>
                <a:schemeClr val="dk1"/>
              </a:solidFill>
              <a:effectLst/>
              <a:latin typeface="+mn-lt"/>
              <a:ea typeface="+mn-ea"/>
              <a:cs typeface="+mn-cs"/>
            </a:rPr>
            <a:t>VALOR TOTAL</a:t>
          </a:r>
          <a:r>
            <a:rPr lang="es-ES" sz="1100">
              <a:solidFill>
                <a:schemeClr val="dk1"/>
              </a:solidFill>
              <a:effectLst/>
              <a:latin typeface="+mn-lt"/>
              <a:ea typeface="+mn-ea"/>
              <a:cs typeface="+mn-cs"/>
            </a:rPr>
            <a:t> mayor al valor del presupuesto oficial, </a:t>
          </a:r>
          <a:r>
            <a:rPr lang="es-ES" sz="1100" b="1" u="sng">
              <a:solidFill>
                <a:schemeClr val="dk1"/>
              </a:solidFill>
              <a:effectLst/>
              <a:latin typeface="+mn-lt"/>
              <a:ea typeface="+mn-ea"/>
              <a:cs typeface="+mn-cs"/>
            </a:rPr>
            <a:t>NI</a:t>
          </a:r>
          <a:r>
            <a:rPr lang="es-ES" sz="1100">
              <a:solidFill>
                <a:schemeClr val="dk1"/>
              </a:solidFill>
              <a:effectLst/>
              <a:latin typeface="+mn-lt"/>
              <a:ea typeface="+mn-ea"/>
              <a:cs typeface="+mn-cs"/>
            </a:rPr>
            <a:t> superar los precios unitarios promedio de cada ítem, de acuerdo a lo establecido en el análisis del estudio de precios del mercado.</a:t>
          </a:r>
          <a:endParaRPr lang="es-CO" sz="1100">
            <a:solidFill>
              <a:schemeClr val="dk1"/>
            </a:solidFill>
            <a:effectLst/>
            <a:latin typeface="+mn-lt"/>
            <a:ea typeface="+mn-ea"/>
            <a:cs typeface="+mn-cs"/>
          </a:endParaRPr>
        </a:p>
        <a:p>
          <a:r>
            <a:rPr lang="es-ES" sz="1100" b="1">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b="1">
              <a:solidFill>
                <a:schemeClr val="dk1"/>
              </a:solidFill>
              <a:effectLst/>
              <a:latin typeface="+mn-lt"/>
              <a:ea typeface="+mn-ea"/>
              <a:cs typeface="+mn-cs"/>
            </a:rPr>
            <a:t>Nota 3.</a:t>
          </a:r>
          <a:r>
            <a:rPr lang="es-ES" sz="1100">
              <a:solidFill>
                <a:schemeClr val="dk1"/>
              </a:solidFill>
              <a:effectLst/>
              <a:latin typeface="+mn-lt"/>
              <a:ea typeface="+mn-ea"/>
              <a:cs typeface="+mn-cs"/>
            </a:rPr>
            <a:t> En caso de presentarse errores aritméticos en la oferta económica de los proponentes, el proponente aceptará que la entidad proceda a su corrección y, para todos los efectos, se tendrá en cuenta el valor corregido.</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b="1">
              <a:solidFill>
                <a:schemeClr val="dk1"/>
              </a:solidFill>
              <a:effectLst/>
              <a:latin typeface="+mn-lt"/>
              <a:ea typeface="+mn-ea"/>
              <a:cs typeface="+mn-cs"/>
            </a:rPr>
            <a:t>Nota 4.</a:t>
          </a:r>
          <a:r>
            <a:rPr lang="es-ES" sz="1100">
              <a:solidFill>
                <a:schemeClr val="dk1"/>
              </a:solidFill>
              <a:effectLst/>
              <a:latin typeface="+mn-lt"/>
              <a:ea typeface="+mn-ea"/>
              <a:cs typeface="+mn-cs"/>
            </a:rPr>
            <a:t> El contrato se celebrará </a:t>
          </a:r>
          <a:r>
            <a:rPr lang="es-ES" sz="1100" b="1" u="sng">
              <a:solidFill>
                <a:schemeClr val="dk1"/>
              </a:solidFill>
              <a:effectLst/>
              <a:latin typeface="+mn-lt"/>
              <a:ea typeface="+mn-ea"/>
              <a:cs typeface="+mn-cs"/>
            </a:rPr>
            <a:t>por el valor total de la oferta ganadora</a:t>
          </a:r>
          <a:r>
            <a:rPr lang="es-ES" sz="1100">
              <a:solidFill>
                <a:schemeClr val="dk1"/>
              </a:solidFill>
              <a:effectLst/>
              <a:latin typeface="+mn-lt"/>
              <a:ea typeface="+mn-ea"/>
              <a:cs typeface="+mn-cs"/>
            </a:rPr>
            <a:t>, incluido el valor del IVA y las demás contribuciones de ley. </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b="1">
              <a:solidFill>
                <a:schemeClr val="dk1"/>
              </a:solidFill>
              <a:effectLst/>
              <a:latin typeface="+mn-lt"/>
              <a:ea typeface="+mn-ea"/>
              <a:cs typeface="+mn-cs"/>
            </a:rPr>
            <a:t>Nota 5.</a:t>
          </a:r>
          <a:r>
            <a:rPr lang="es-ES" sz="1100">
              <a:solidFill>
                <a:schemeClr val="dk1"/>
              </a:solidFill>
              <a:effectLst/>
              <a:latin typeface="+mn-lt"/>
              <a:ea typeface="+mn-ea"/>
              <a:cs typeface="+mn-cs"/>
            </a:rPr>
            <a:t> Se analizará la artificialidad de los precios de cada uno de los ítems del contrato, de acuerdo a lo establecido en la guía G-MOAB-01 “</a:t>
          </a:r>
          <a:r>
            <a:rPr lang="es-ES" sz="1100" i="1">
              <a:solidFill>
                <a:schemeClr val="dk1"/>
              </a:solidFill>
              <a:effectLst/>
              <a:latin typeface="+mn-lt"/>
              <a:ea typeface="+mn-ea"/>
              <a:cs typeface="+mn-cs"/>
            </a:rPr>
            <a:t>Guía para el manejo de ofertas artificialmente bajas en Procesos de Contratación</a:t>
          </a:r>
          <a:r>
            <a:rPr lang="es-ES" sz="1100">
              <a:solidFill>
                <a:schemeClr val="dk1"/>
              </a:solidFill>
              <a:effectLst/>
              <a:latin typeface="+mn-lt"/>
              <a:ea typeface="+mn-ea"/>
              <a:cs typeface="+mn-cs"/>
            </a:rPr>
            <a:t>”, expedida por Colombia Compra Eficiente.</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b="1">
              <a:solidFill>
                <a:schemeClr val="dk1"/>
              </a:solidFill>
              <a:effectLst/>
              <a:latin typeface="+mn-lt"/>
              <a:ea typeface="+mn-ea"/>
              <a:cs typeface="+mn-cs"/>
            </a:rPr>
            <a:t>Nota 6.</a:t>
          </a:r>
          <a:r>
            <a:rPr lang="es-ES" sz="1100">
              <a:solidFill>
                <a:schemeClr val="dk1"/>
              </a:solidFill>
              <a:effectLst/>
              <a:latin typeface="+mn-lt"/>
              <a:ea typeface="+mn-ea"/>
              <a:cs typeface="+mn-cs"/>
            </a:rPr>
            <a:t> En el caso que EL PROPONENTE en su propuesta económica presente precios unitarios de cualquier ítem POR ENCIMA de los precios unitarios promedios de los ítems presentes en los documentos del presente proceso de selección, NO se tendrá en cuenta para la asignación de puntaje y dicha propuesta será RECHAZADA de plano por la entidad.</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Atentamente,</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Nombre del proponente o de su Representante Legal</a:t>
          </a:r>
          <a:endParaRPr lang="es-CO" sz="1100">
            <a:solidFill>
              <a:schemeClr val="dk1"/>
            </a:solidFill>
            <a:effectLst/>
            <a:latin typeface="+mn-lt"/>
            <a:ea typeface="+mn-ea"/>
            <a:cs typeface="+mn-cs"/>
          </a:endParaRPr>
        </a:p>
        <a:p>
          <a:endParaRPr lang="es-ES" sz="1100">
            <a:solidFill>
              <a:schemeClr val="dk1"/>
            </a:solidFill>
            <a:effectLst/>
            <a:latin typeface="+mn-lt"/>
            <a:ea typeface="+mn-ea"/>
            <a:cs typeface="+mn-cs"/>
          </a:endParaRP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________________________________</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C.C. N°: _________________________ de __________________ (anexar copia)</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N° del NIT (consorcio o unión temporal o de la(s) firma(s):_____________Anexar copia(s)</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Dirección: ______________________________________</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Telefax: _______________________</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Ciudad: ___________________</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E mail ________________________</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p>
        <a:p>
          <a:endParaRPr lang="es-ES" sz="1100">
            <a:solidFill>
              <a:schemeClr val="dk1"/>
            </a:solidFill>
            <a:effectLst/>
            <a:latin typeface="+mn-lt"/>
            <a:ea typeface="+mn-ea"/>
            <a:cs typeface="+mn-cs"/>
          </a:endParaRP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_____________________________________________________</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NOMBRE DEL PROPONENTE O DE SU REPRESENTANTE LEGAL</a:t>
          </a:r>
          <a:endParaRPr lang="es-CO"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133350</xdr:colOff>
      <xdr:row>0</xdr:row>
      <xdr:rowOff>180975</xdr:rowOff>
    </xdr:from>
    <xdr:to>
      <xdr:col>5</xdr:col>
      <xdr:colOff>1143000</xdr:colOff>
      <xdr:row>18</xdr:row>
      <xdr:rowOff>47625</xdr:rowOff>
    </xdr:to>
    <xdr:sp macro="" textlink="">
      <xdr:nvSpPr>
        <xdr:cNvPr id="3" name="CuadroTexto 2">
          <a:extLst>
            <a:ext uri="{FF2B5EF4-FFF2-40B4-BE49-F238E27FC236}">
              <a16:creationId xmlns:a16="http://schemas.microsoft.com/office/drawing/2014/main" id="{00000000-0008-0000-0400-000003000000}"/>
            </a:ext>
          </a:extLst>
        </xdr:cNvPr>
        <xdr:cNvSpPr txBox="1"/>
      </xdr:nvSpPr>
      <xdr:spPr>
        <a:xfrm>
          <a:off x="133350" y="180975"/>
          <a:ext cx="8648700" cy="447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fontAlgn="b"/>
          <a:endParaRPr lang="es-ES" sz="1100" b="1" i="0" u="none" strike="noStrike">
            <a:solidFill>
              <a:schemeClr val="dk1"/>
            </a:solidFill>
            <a:effectLst/>
            <a:latin typeface="+mn-lt"/>
            <a:ea typeface="+mn-ea"/>
            <a:cs typeface="+mn-cs"/>
          </a:endParaRPr>
        </a:p>
        <a:p>
          <a:pPr algn="ctr" fontAlgn="b"/>
          <a:endParaRPr lang="es-ES" sz="1100" b="1" i="0" u="none" strike="noStrike">
            <a:solidFill>
              <a:schemeClr val="dk1"/>
            </a:solidFill>
            <a:effectLst/>
            <a:latin typeface="+mn-lt"/>
            <a:ea typeface="+mn-ea"/>
            <a:cs typeface="+mn-cs"/>
          </a:endParaRPr>
        </a:p>
        <a:p>
          <a:pPr algn="ctr" fontAlgn="b"/>
          <a:endParaRPr lang="es-ES" sz="1100" b="1" i="0" u="none" strike="noStrike">
            <a:solidFill>
              <a:schemeClr val="dk1"/>
            </a:solidFill>
            <a:effectLst/>
            <a:latin typeface="+mn-lt"/>
            <a:ea typeface="+mn-ea"/>
            <a:cs typeface="+mn-cs"/>
          </a:endParaRPr>
        </a:p>
        <a:p>
          <a:pPr algn="ctr" fontAlgn="b"/>
          <a:endParaRPr lang="es-ES" sz="1100" b="1" i="0" u="none" strike="noStrike">
            <a:solidFill>
              <a:schemeClr val="dk1"/>
            </a:solidFill>
            <a:effectLst/>
            <a:latin typeface="+mn-lt"/>
            <a:ea typeface="+mn-ea"/>
            <a:cs typeface="+mn-cs"/>
          </a:endParaRPr>
        </a:p>
        <a:p>
          <a:pPr algn="ctr" fontAlgn="b"/>
          <a:endParaRPr lang="es-ES" sz="1100" b="1" i="0" u="none" strike="noStrike">
            <a:solidFill>
              <a:schemeClr val="dk1"/>
            </a:solidFill>
            <a:effectLst/>
            <a:latin typeface="+mn-lt"/>
            <a:ea typeface="+mn-ea"/>
            <a:cs typeface="+mn-cs"/>
          </a:endParaRPr>
        </a:p>
        <a:p>
          <a:pPr algn="ctr" fontAlgn="b"/>
          <a:endParaRPr lang="es-ES" sz="1100" b="1" i="0" u="none" strike="noStrike">
            <a:solidFill>
              <a:schemeClr val="dk1"/>
            </a:solidFill>
            <a:effectLst/>
            <a:latin typeface="+mn-lt"/>
            <a:ea typeface="+mn-ea"/>
            <a:cs typeface="+mn-cs"/>
          </a:endParaRPr>
        </a:p>
        <a:p>
          <a:pPr algn="ctr" fontAlgn="b"/>
          <a:r>
            <a:rPr lang="es-ES" sz="1100" b="1" i="0" u="none" strike="noStrike">
              <a:solidFill>
                <a:schemeClr val="dk1"/>
              </a:solidFill>
              <a:effectLst/>
              <a:latin typeface="+mn-lt"/>
              <a:ea typeface="+mn-ea"/>
              <a:cs typeface="+mn-cs"/>
            </a:rPr>
            <a:t>ANEXO 4</a:t>
          </a:r>
          <a:r>
            <a:rPr lang="es-ES">
              <a:effectLst/>
            </a:rPr>
            <a:t> </a:t>
          </a:r>
        </a:p>
        <a:p>
          <a:pPr algn="ctr" fontAlgn="b"/>
          <a:r>
            <a:rPr lang="es-ES" sz="1100" b="1" i="0" u="none" strike="noStrike">
              <a:solidFill>
                <a:schemeClr val="dk1"/>
              </a:solidFill>
              <a:effectLst/>
              <a:latin typeface="+mn-lt"/>
              <a:ea typeface="+mn-ea"/>
              <a:cs typeface="+mn-cs"/>
            </a:rPr>
            <a:t>PROPUESTA ECONÓMICA </a:t>
          </a:r>
          <a:r>
            <a:rPr lang="es-ES">
              <a:effectLst/>
            </a:rPr>
            <a:t> </a:t>
          </a:r>
          <a:endParaRPr lang="es-ES" sz="1100" b="0" i="0" u="none" strike="noStrike">
            <a:solidFill>
              <a:schemeClr val="dk1"/>
            </a:solidFill>
            <a:effectLst/>
            <a:latin typeface="+mn-lt"/>
            <a:ea typeface="+mn-ea"/>
            <a:cs typeface="+mn-cs"/>
          </a:endParaRPr>
        </a:p>
        <a:p>
          <a:pPr fontAlgn="b"/>
          <a:endParaRPr lang="es-ES" sz="1100" b="0" i="0" u="none" strike="noStrike">
            <a:solidFill>
              <a:schemeClr val="dk1"/>
            </a:solidFill>
            <a:effectLst/>
            <a:latin typeface="+mn-lt"/>
            <a:ea typeface="+mn-ea"/>
            <a:cs typeface="+mn-cs"/>
          </a:endParaRPr>
        </a:p>
        <a:p>
          <a:pPr fontAlgn="b"/>
          <a:r>
            <a:rPr lang="es-ES" sz="1100" b="0" i="0" u="none" strike="noStrike">
              <a:solidFill>
                <a:schemeClr val="dk1"/>
              </a:solidFill>
              <a:effectLst/>
              <a:latin typeface="+mn-lt"/>
              <a:ea typeface="+mn-ea"/>
              <a:cs typeface="+mn-cs"/>
            </a:rPr>
            <a:t>Ciudad y Fecha</a:t>
          </a:r>
          <a:r>
            <a:rPr lang="es-ES"/>
            <a:t> </a:t>
          </a:r>
          <a:endParaRPr lang="es-ES" sz="1100" b="0" i="0" u="none" strike="noStrike">
            <a:solidFill>
              <a:schemeClr val="dk1"/>
            </a:solidFill>
            <a:effectLst/>
            <a:latin typeface="+mn-lt"/>
            <a:ea typeface="+mn-ea"/>
            <a:cs typeface="+mn-cs"/>
          </a:endParaRPr>
        </a:p>
        <a:p>
          <a:pPr fontAlgn="ctr"/>
          <a:endParaRPr lang="es-ES" sz="1100" b="0" i="0" u="none" strike="noStrike">
            <a:solidFill>
              <a:schemeClr val="dk1"/>
            </a:solidFill>
            <a:effectLst/>
            <a:latin typeface="+mn-lt"/>
            <a:ea typeface="+mn-ea"/>
            <a:cs typeface="+mn-cs"/>
          </a:endParaRPr>
        </a:p>
        <a:p>
          <a:pPr fontAlgn="ctr"/>
          <a:endParaRPr lang="es-ES" sz="1100" b="0" i="0" u="none" strike="noStrike">
            <a:solidFill>
              <a:schemeClr val="dk1"/>
            </a:solidFill>
            <a:effectLst/>
            <a:latin typeface="+mn-lt"/>
            <a:ea typeface="+mn-ea"/>
            <a:cs typeface="+mn-cs"/>
          </a:endParaRPr>
        </a:p>
        <a:p>
          <a:pPr fontAlgn="ctr"/>
          <a:r>
            <a:rPr lang="es-ES" sz="1100" b="0" i="0" u="none" strike="noStrike">
              <a:solidFill>
                <a:schemeClr val="dk1"/>
              </a:solidFill>
              <a:effectLst/>
              <a:latin typeface="+mn-lt"/>
              <a:ea typeface="+mn-ea"/>
              <a:cs typeface="+mn-cs"/>
            </a:rPr>
            <a:t>Señores: </a:t>
          </a:r>
        </a:p>
        <a:p>
          <a:pPr fontAlgn="ctr"/>
          <a:r>
            <a:rPr lang="es-ES" sz="1100" b="1" i="0" u="none" strike="noStrike">
              <a:solidFill>
                <a:schemeClr val="dk1"/>
              </a:solidFill>
              <a:effectLst/>
              <a:latin typeface="+mn-lt"/>
              <a:ea typeface="+mn-ea"/>
              <a:cs typeface="+mn-cs"/>
            </a:rPr>
            <a:t>DIRECCIÓN SECCIONAL DE ADMINISTRACIÓN JUDICIAL MEDELLÍN </a:t>
          </a:r>
        </a:p>
        <a:p>
          <a:pPr fontAlgn="ctr"/>
          <a:r>
            <a:rPr lang="es-ES" sz="1100" b="0" i="0" u="none" strike="noStrike">
              <a:solidFill>
                <a:schemeClr val="dk1"/>
              </a:solidFill>
              <a:effectLst/>
              <a:latin typeface="+mn-lt"/>
              <a:ea typeface="+mn-ea"/>
              <a:cs typeface="+mn-cs"/>
            </a:rPr>
            <a:t>Medellín, Antioquia </a:t>
          </a:r>
        </a:p>
        <a:p>
          <a:endParaRPr lang="es-ES" sz="1100" b="1" i="0" u="none" strike="noStrike">
            <a:solidFill>
              <a:schemeClr val="dk1"/>
            </a:solidFill>
            <a:effectLst/>
            <a:latin typeface="+mn-lt"/>
            <a:ea typeface="+mn-ea"/>
            <a:cs typeface="+mn-cs"/>
          </a:endParaRPr>
        </a:p>
        <a:p>
          <a:endParaRPr lang="es-ES" sz="1100" b="1" i="0" u="none" strike="noStrike">
            <a:solidFill>
              <a:schemeClr val="dk1"/>
            </a:solidFill>
            <a:effectLst/>
            <a:latin typeface="+mn-lt"/>
            <a:ea typeface="+mn-ea"/>
            <a:cs typeface="+mn-cs"/>
          </a:endParaRPr>
        </a:p>
        <a:p>
          <a:r>
            <a:rPr lang="es-ES" sz="1100" b="1" i="0" u="none" strike="noStrike">
              <a:solidFill>
                <a:schemeClr val="dk1"/>
              </a:solidFill>
              <a:effectLst/>
              <a:latin typeface="+mn-lt"/>
              <a:ea typeface="+mn-ea"/>
              <a:cs typeface="+mn-cs"/>
            </a:rPr>
            <a:t>REFERENCIA: Proceso de Selección Abreviada de Menor Cuantía Número ___________________</a:t>
          </a:r>
          <a:r>
            <a:rPr lang="es-ES" sz="1100" b="0" i="0" u="none" strike="noStrike">
              <a:solidFill>
                <a:schemeClr val="dk1"/>
              </a:solidFill>
              <a:effectLst/>
              <a:latin typeface="+mn-lt"/>
              <a:ea typeface="+mn-ea"/>
              <a:cs typeface="+mn-cs"/>
            </a:rPr>
            <a:t> </a:t>
          </a:r>
        </a:p>
        <a:p>
          <a:endParaRPr lang="es-ES" sz="1100" b="0" i="0" u="none" strike="noStrike">
            <a:solidFill>
              <a:schemeClr val="dk1"/>
            </a:solidFill>
            <a:effectLst/>
            <a:latin typeface="+mn-lt"/>
            <a:ea typeface="+mn-ea"/>
            <a:cs typeface="+mn-cs"/>
          </a:endParaRPr>
        </a:p>
        <a:p>
          <a:endParaRPr lang="es-ES" sz="1100" b="0" i="0" u="none" strike="noStrike">
            <a:solidFill>
              <a:schemeClr val="dk1"/>
            </a:solidFill>
            <a:effectLst/>
            <a:latin typeface="+mn-lt"/>
            <a:ea typeface="+mn-ea"/>
            <a:cs typeface="+mn-cs"/>
          </a:endParaRPr>
        </a:p>
        <a:p>
          <a:endParaRPr lang="es-ES" sz="1100" b="0" i="0" u="none" strike="noStrike">
            <a:solidFill>
              <a:schemeClr val="dk1"/>
            </a:solidFill>
            <a:effectLst/>
            <a:latin typeface="+mn-lt"/>
            <a:ea typeface="+mn-ea"/>
            <a:cs typeface="+mn-cs"/>
          </a:endParaRPr>
        </a:p>
        <a:p>
          <a:r>
            <a:rPr lang="es-ES" sz="1100" b="0" i="0" u="none" strike="noStrike">
              <a:solidFill>
                <a:schemeClr val="dk1"/>
              </a:solidFill>
              <a:effectLst/>
              <a:latin typeface="+mn-lt"/>
              <a:ea typeface="+mn-ea"/>
              <a:cs typeface="+mn-cs"/>
            </a:rPr>
            <a:t>Yo, -------------------------------------_, identificado con cedula de ciudadanía número ____________________ actuando como representante legal de _____________________________, con Nit número ______________, manifiesto que el valor de la propuesta económica se estima en la suma de $  __________________, discriminada de la siguiente forma:   </a:t>
          </a:r>
          <a:endParaRPr lang="es-CO" sz="1100"/>
        </a:p>
      </xdr:txBody>
    </xdr:sp>
    <xdr:clientData/>
  </xdr:twoCellAnchor>
  <xdr:twoCellAnchor editAs="oneCell">
    <xdr:from>
      <xdr:col>0</xdr:col>
      <xdr:colOff>295275</xdr:colOff>
      <xdr:row>0</xdr:row>
      <xdr:rowOff>266700</xdr:rowOff>
    </xdr:from>
    <xdr:to>
      <xdr:col>1</xdr:col>
      <xdr:colOff>2114550</xdr:colOff>
      <xdr:row>3</xdr:row>
      <xdr:rowOff>170180</xdr:rowOff>
    </xdr:to>
    <xdr:pic>
      <xdr:nvPicPr>
        <xdr:cNvPr id="4" name="Imagen 3" descr="Logo CSJ RGB_01">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266700"/>
          <a:ext cx="2390775" cy="789305"/>
        </a:xfrm>
        <a:prstGeom prst="rect">
          <a:avLst/>
        </a:prstGeom>
        <a:noFill/>
        <a:ln>
          <a:noFill/>
        </a:ln>
      </xdr:spPr>
    </xdr:pic>
    <xdr:clientData/>
  </xdr:twoCellAnchor>
  <xdr:twoCellAnchor>
    <xdr:from>
      <xdr:col>0</xdr:col>
      <xdr:colOff>76200</xdr:colOff>
      <xdr:row>64</xdr:row>
      <xdr:rowOff>66675</xdr:rowOff>
    </xdr:from>
    <xdr:to>
      <xdr:col>5</xdr:col>
      <xdr:colOff>1095375</xdr:colOff>
      <xdr:row>101</xdr:row>
      <xdr:rowOff>9525</xdr:rowOff>
    </xdr:to>
    <xdr:sp macro="" textlink="">
      <xdr:nvSpPr>
        <xdr:cNvPr id="5" name="CuadroTexto 4">
          <a:extLst>
            <a:ext uri="{FF2B5EF4-FFF2-40B4-BE49-F238E27FC236}">
              <a16:creationId xmlns:a16="http://schemas.microsoft.com/office/drawing/2014/main" id="{00000000-0008-0000-0400-000005000000}"/>
            </a:ext>
          </a:extLst>
        </xdr:cNvPr>
        <xdr:cNvSpPr txBox="1"/>
      </xdr:nvSpPr>
      <xdr:spPr>
        <a:xfrm>
          <a:off x="76200" y="66284475"/>
          <a:ext cx="8658225" cy="6991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1">
              <a:solidFill>
                <a:schemeClr val="dk1"/>
              </a:solidFill>
              <a:effectLst/>
              <a:latin typeface="+mn-lt"/>
              <a:ea typeface="+mn-ea"/>
              <a:cs typeface="+mn-cs"/>
            </a:rPr>
            <a:t>Nota 1.</a:t>
          </a:r>
          <a:r>
            <a:rPr lang="es-ES" sz="1100">
              <a:solidFill>
                <a:schemeClr val="dk1"/>
              </a:solidFill>
              <a:effectLst/>
              <a:latin typeface="+mn-lt"/>
              <a:ea typeface="+mn-ea"/>
              <a:cs typeface="+mn-cs"/>
            </a:rPr>
            <a:t> El valor ofertado por cada proponente para el Costo Directo, Porcentaje de Administración y utilidad podrán ser igual o inferior al valor del Costo Directo, y Porcentajes de Administración y utilidad, presentes en el presupuesto oficial relacionado en el pliego de condiciones definitivo, pero nunca superior.</a:t>
          </a:r>
          <a:endParaRPr lang="es-CO" sz="1100">
            <a:solidFill>
              <a:schemeClr val="dk1"/>
            </a:solidFill>
            <a:effectLst/>
            <a:latin typeface="+mn-lt"/>
            <a:ea typeface="+mn-ea"/>
            <a:cs typeface="+mn-cs"/>
          </a:endParaRPr>
        </a:p>
        <a:p>
          <a:r>
            <a:rPr lang="es-ES" sz="1100" b="1">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b="1">
              <a:solidFill>
                <a:schemeClr val="dk1"/>
              </a:solidFill>
              <a:effectLst/>
              <a:latin typeface="+mn-lt"/>
              <a:ea typeface="+mn-ea"/>
              <a:cs typeface="+mn-cs"/>
            </a:rPr>
            <a:t>Nota 2.</a:t>
          </a:r>
          <a:r>
            <a:rPr lang="es-ES" sz="1100">
              <a:solidFill>
                <a:schemeClr val="dk1"/>
              </a:solidFill>
              <a:effectLst/>
              <a:latin typeface="+mn-lt"/>
              <a:ea typeface="+mn-ea"/>
              <a:cs typeface="+mn-cs"/>
            </a:rPr>
            <a:t> El oferente </a:t>
          </a:r>
          <a:r>
            <a:rPr lang="es-ES" sz="1100" b="1" u="sng">
              <a:solidFill>
                <a:schemeClr val="dk1"/>
              </a:solidFill>
              <a:effectLst/>
              <a:latin typeface="+mn-lt"/>
              <a:ea typeface="+mn-ea"/>
              <a:cs typeface="+mn-cs"/>
            </a:rPr>
            <a:t>NO</a:t>
          </a:r>
          <a:r>
            <a:rPr lang="es-ES" sz="1100">
              <a:solidFill>
                <a:schemeClr val="dk1"/>
              </a:solidFill>
              <a:effectLst/>
              <a:latin typeface="+mn-lt"/>
              <a:ea typeface="+mn-ea"/>
              <a:cs typeface="+mn-cs"/>
            </a:rPr>
            <a:t> podrá ofertar un </a:t>
          </a:r>
          <a:r>
            <a:rPr lang="es-ES" sz="1100" b="1" u="sng">
              <a:solidFill>
                <a:schemeClr val="dk1"/>
              </a:solidFill>
              <a:effectLst/>
              <a:latin typeface="+mn-lt"/>
              <a:ea typeface="+mn-ea"/>
              <a:cs typeface="+mn-cs"/>
            </a:rPr>
            <a:t>VALOR TOTAL</a:t>
          </a:r>
          <a:r>
            <a:rPr lang="es-ES" sz="1100">
              <a:solidFill>
                <a:schemeClr val="dk1"/>
              </a:solidFill>
              <a:effectLst/>
              <a:latin typeface="+mn-lt"/>
              <a:ea typeface="+mn-ea"/>
              <a:cs typeface="+mn-cs"/>
            </a:rPr>
            <a:t> mayor al valor del presupuesto oficial, </a:t>
          </a:r>
          <a:r>
            <a:rPr lang="es-ES" sz="1100" b="1" u="sng">
              <a:solidFill>
                <a:schemeClr val="dk1"/>
              </a:solidFill>
              <a:effectLst/>
              <a:latin typeface="+mn-lt"/>
              <a:ea typeface="+mn-ea"/>
              <a:cs typeface="+mn-cs"/>
            </a:rPr>
            <a:t>NI</a:t>
          </a:r>
          <a:r>
            <a:rPr lang="es-ES" sz="1100">
              <a:solidFill>
                <a:schemeClr val="dk1"/>
              </a:solidFill>
              <a:effectLst/>
              <a:latin typeface="+mn-lt"/>
              <a:ea typeface="+mn-ea"/>
              <a:cs typeface="+mn-cs"/>
            </a:rPr>
            <a:t> superar los precios unitarios promedio de cada ítem, de acuerdo a lo establecido en el análisis del estudio de precios del mercado.</a:t>
          </a:r>
          <a:endParaRPr lang="es-CO" sz="1100">
            <a:solidFill>
              <a:schemeClr val="dk1"/>
            </a:solidFill>
            <a:effectLst/>
            <a:latin typeface="+mn-lt"/>
            <a:ea typeface="+mn-ea"/>
            <a:cs typeface="+mn-cs"/>
          </a:endParaRPr>
        </a:p>
        <a:p>
          <a:r>
            <a:rPr lang="es-ES" sz="1100" b="1">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b="1">
              <a:solidFill>
                <a:schemeClr val="dk1"/>
              </a:solidFill>
              <a:effectLst/>
              <a:latin typeface="+mn-lt"/>
              <a:ea typeface="+mn-ea"/>
              <a:cs typeface="+mn-cs"/>
            </a:rPr>
            <a:t>Nota 3.</a:t>
          </a:r>
          <a:r>
            <a:rPr lang="es-ES" sz="1100">
              <a:solidFill>
                <a:schemeClr val="dk1"/>
              </a:solidFill>
              <a:effectLst/>
              <a:latin typeface="+mn-lt"/>
              <a:ea typeface="+mn-ea"/>
              <a:cs typeface="+mn-cs"/>
            </a:rPr>
            <a:t> En caso de presentarse errores aritméticos en la oferta económica de los proponentes, el proponente aceptará que la entidad proceda a su corrección y, para todos los efectos, se tendrá en cuenta el valor corregido.</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b="1">
              <a:solidFill>
                <a:schemeClr val="dk1"/>
              </a:solidFill>
              <a:effectLst/>
              <a:latin typeface="+mn-lt"/>
              <a:ea typeface="+mn-ea"/>
              <a:cs typeface="+mn-cs"/>
            </a:rPr>
            <a:t>Nota 4.</a:t>
          </a:r>
          <a:r>
            <a:rPr lang="es-ES" sz="1100">
              <a:solidFill>
                <a:schemeClr val="dk1"/>
              </a:solidFill>
              <a:effectLst/>
              <a:latin typeface="+mn-lt"/>
              <a:ea typeface="+mn-ea"/>
              <a:cs typeface="+mn-cs"/>
            </a:rPr>
            <a:t> El contrato se celebrará </a:t>
          </a:r>
          <a:r>
            <a:rPr lang="es-ES" sz="1100" b="1" u="sng">
              <a:solidFill>
                <a:schemeClr val="dk1"/>
              </a:solidFill>
              <a:effectLst/>
              <a:latin typeface="+mn-lt"/>
              <a:ea typeface="+mn-ea"/>
              <a:cs typeface="+mn-cs"/>
            </a:rPr>
            <a:t>por el valor total de la oferta ganadora</a:t>
          </a:r>
          <a:r>
            <a:rPr lang="es-ES" sz="1100">
              <a:solidFill>
                <a:schemeClr val="dk1"/>
              </a:solidFill>
              <a:effectLst/>
              <a:latin typeface="+mn-lt"/>
              <a:ea typeface="+mn-ea"/>
              <a:cs typeface="+mn-cs"/>
            </a:rPr>
            <a:t>, incluido el valor del IVA y las demás contribuciones de ley. </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b="1">
              <a:solidFill>
                <a:schemeClr val="dk1"/>
              </a:solidFill>
              <a:effectLst/>
              <a:latin typeface="+mn-lt"/>
              <a:ea typeface="+mn-ea"/>
              <a:cs typeface="+mn-cs"/>
            </a:rPr>
            <a:t>Nota 5.</a:t>
          </a:r>
          <a:r>
            <a:rPr lang="es-ES" sz="1100">
              <a:solidFill>
                <a:schemeClr val="dk1"/>
              </a:solidFill>
              <a:effectLst/>
              <a:latin typeface="+mn-lt"/>
              <a:ea typeface="+mn-ea"/>
              <a:cs typeface="+mn-cs"/>
            </a:rPr>
            <a:t> Se analizará la artificialidad de los precios de cada uno de los ítems del contrato, de acuerdo a lo establecido en la guía G-MOAB-01 “</a:t>
          </a:r>
          <a:r>
            <a:rPr lang="es-ES" sz="1100" i="1">
              <a:solidFill>
                <a:schemeClr val="dk1"/>
              </a:solidFill>
              <a:effectLst/>
              <a:latin typeface="+mn-lt"/>
              <a:ea typeface="+mn-ea"/>
              <a:cs typeface="+mn-cs"/>
            </a:rPr>
            <a:t>Guía para el manejo de ofertas artificialmente bajas en Procesos de Contratación</a:t>
          </a:r>
          <a:r>
            <a:rPr lang="es-ES" sz="1100">
              <a:solidFill>
                <a:schemeClr val="dk1"/>
              </a:solidFill>
              <a:effectLst/>
              <a:latin typeface="+mn-lt"/>
              <a:ea typeface="+mn-ea"/>
              <a:cs typeface="+mn-cs"/>
            </a:rPr>
            <a:t>”, expedida por Colombia Compra Eficiente.</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b="1">
              <a:solidFill>
                <a:schemeClr val="dk1"/>
              </a:solidFill>
              <a:effectLst/>
              <a:latin typeface="+mn-lt"/>
              <a:ea typeface="+mn-ea"/>
              <a:cs typeface="+mn-cs"/>
            </a:rPr>
            <a:t>Nota 6.</a:t>
          </a:r>
          <a:r>
            <a:rPr lang="es-ES" sz="1100">
              <a:solidFill>
                <a:schemeClr val="dk1"/>
              </a:solidFill>
              <a:effectLst/>
              <a:latin typeface="+mn-lt"/>
              <a:ea typeface="+mn-ea"/>
              <a:cs typeface="+mn-cs"/>
            </a:rPr>
            <a:t> En el caso que EL PROPONENTE en su propuesta económica presente precios unitarios de cualquier ítem POR ENCIMA de los precios unitarios promedios de los ítems presentes en los documentos del presente proceso de selección, NO se tendrá en cuenta para la asignación de puntaje y dicha propuesta será RECHAZADA de plano por la entidad.</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Atentamente,</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Nombre del proponente o de su Representante Legal</a:t>
          </a:r>
          <a:endParaRPr lang="es-CO" sz="1100">
            <a:solidFill>
              <a:schemeClr val="dk1"/>
            </a:solidFill>
            <a:effectLst/>
            <a:latin typeface="+mn-lt"/>
            <a:ea typeface="+mn-ea"/>
            <a:cs typeface="+mn-cs"/>
          </a:endParaRPr>
        </a:p>
        <a:p>
          <a:endParaRPr lang="es-ES" sz="1100">
            <a:solidFill>
              <a:schemeClr val="dk1"/>
            </a:solidFill>
            <a:effectLst/>
            <a:latin typeface="+mn-lt"/>
            <a:ea typeface="+mn-ea"/>
            <a:cs typeface="+mn-cs"/>
          </a:endParaRP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________________________________</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C.C. N°: _________________________ de __________________ (anexar copia)</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N° del NIT (consorcio o unión temporal o de la(s) firma(s):_____________Anexar copia(s)</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Dirección: ______________________________________</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Telefax: _______________________</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Ciudad: ___________________</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E mail ________________________</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p>
        <a:p>
          <a:endParaRPr lang="es-ES" sz="1100">
            <a:solidFill>
              <a:schemeClr val="dk1"/>
            </a:solidFill>
            <a:effectLst/>
            <a:latin typeface="+mn-lt"/>
            <a:ea typeface="+mn-ea"/>
            <a:cs typeface="+mn-cs"/>
          </a:endParaRP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_____________________________________________________</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NOMBRE DEL PROPONENTE O DE SU REPRESENTANTE LEGAL</a:t>
          </a:r>
          <a:endParaRPr lang="es-CO"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16566</xdr:rowOff>
    </xdr:from>
    <xdr:to>
      <xdr:col>8</xdr:col>
      <xdr:colOff>993913</xdr:colOff>
      <xdr:row>1</xdr:row>
      <xdr:rowOff>15738</xdr:rowOff>
    </xdr:to>
    <xdr:sp macro="" textlink="">
      <xdr:nvSpPr>
        <xdr:cNvPr id="2" name="CuadroTexto 1">
          <a:extLst>
            <a:ext uri="{FF2B5EF4-FFF2-40B4-BE49-F238E27FC236}">
              <a16:creationId xmlns:a16="http://schemas.microsoft.com/office/drawing/2014/main" id="{00000000-0008-0000-0500-000002000000}"/>
            </a:ext>
          </a:extLst>
        </xdr:cNvPr>
        <xdr:cNvSpPr txBox="1"/>
      </xdr:nvSpPr>
      <xdr:spPr>
        <a:xfrm>
          <a:off x="0" y="16566"/>
          <a:ext cx="9765196" cy="3295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endParaRPr lang="en-US" sz="1100" b="1" i="0" u="none" strike="noStrike">
            <a:solidFill>
              <a:schemeClr val="dk1"/>
            </a:solidFill>
            <a:latin typeface="Arial" panose="020B0604020202020204" pitchFamily="34" charset="0"/>
            <a:cs typeface="Arial" panose="020B0604020202020204" pitchFamily="34" charset="0"/>
          </a:endParaRPr>
        </a:p>
        <a:p>
          <a:pPr marL="0" indent="0" algn="ctr"/>
          <a:r>
            <a:rPr lang="en-US" sz="1100" b="1" i="0" u="none" strike="noStrike">
              <a:solidFill>
                <a:schemeClr val="dk1"/>
              </a:solidFill>
              <a:latin typeface="Arial" panose="020B0604020202020204" pitchFamily="34" charset="0"/>
              <a:cs typeface="Arial" panose="020B0604020202020204" pitchFamily="34" charset="0"/>
            </a:rPr>
            <a:t>ANEXO 3</a:t>
          </a:r>
          <a:r>
            <a:rPr lang="en-US" sz="1100">
              <a:solidFill>
                <a:schemeClr val="dk1"/>
              </a:solidFill>
              <a:latin typeface="Arial" panose="020B0604020202020204" pitchFamily="34" charset="0"/>
              <a:cs typeface="Arial" panose="020B0604020202020204" pitchFamily="34" charset="0"/>
            </a:rPr>
            <a:t> </a:t>
          </a:r>
          <a:endParaRPr lang="en-US" sz="1100" b="1" i="0" u="none" strike="noStrike">
            <a:solidFill>
              <a:schemeClr val="dk1"/>
            </a:solidFill>
            <a:latin typeface="Arial" panose="020B0604020202020204" pitchFamily="34" charset="0"/>
            <a:cs typeface="Arial" panose="020B0604020202020204" pitchFamily="34" charset="0"/>
          </a:endParaRPr>
        </a:p>
        <a:p>
          <a:pPr marL="0" indent="0" algn="ctr"/>
          <a:r>
            <a:rPr lang="en-US" sz="1100" b="1" i="0" u="none" strike="noStrike">
              <a:solidFill>
                <a:schemeClr val="dk1"/>
              </a:solidFill>
              <a:latin typeface="Arial" panose="020B0604020202020204" pitchFamily="34" charset="0"/>
              <a:cs typeface="Arial" panose="020B0604020202020204" pitchFamily="34" charset="0"/>
            </a:rPr>
            <a:t>PROPUESTA ECONÓMICA </a:t>
          </a:r>
          <a:r>
            <a:rPr lang="en-US" sz="1100">
              <a:solidFill>
                <a:schemeClr val="dk1"/>
              </a:solidFill>
              <a:latin typeface="Arial" panose="020B0604020202020204" pitchFamily="34" charset="0"/>
              <a:cs typeface="Arial" panose="020B0604020202020204" pitchFamily="34" charset="0"/>
            </a:rPr>
            <a:t> </a:t>
          </a:r>
          <a:endParaRPr lang="en-US" sz="1100" b="0" i="0" u="none" strike="noStrike">
            <a:solidFill>
              <a:schemeClr val="dk1"/>
            </a:solidFill>
            <a:latin typeface="Arial" panose="020B0604020202020204" pitchFamily="34" charset="0"/>
            <a:cs typeface="Arial" panose="020B0604020202020204" pitchFamily="34" charset="0"/>
          </a:endParaRPr>
        </a:p>
        <a:p>
          <a:pPr marL="0" indent="0"/>
          <a:endParaRPr lang="en-US" sz="1100" b="0" i="0" u="none" strike="noStrike">
            <a:solidFill>
              <a:schemeClr val="dk1"/>
            </a:solidFill>
            <a:latin typeface="Arial" panose="020B0604020202020204" pitchFamily="34" charset="0"/>
            <a:cs typeface="Arial" panose="020B0604020202020204" pitchFamily="34" charset="0"/>
          </a:endParaRPr>
        </a:p>
        <a:p>
          <a:pPr marL="0" indent="0"/>
          <a:endParaRPr lang="en-US" sz="1100" b="0" i="0" u="none" strike="noStrike">
            <a:solidFill>
              <a:schemeClr val="dk1"/>
            </a:solidFill>
            <a:latin typeface="Arial" panose="020B0604020202020204" pitchFamily="34" charset="0"/>
            <a:cs typeface="Arial" panose="020B0604020202020204" pitchFamily="34" charset="0"/>
          </a:endParaRPr>
        </a:p>
        <a:p>
          <a:pPr marL="0" indent="0"/>
          <a:endParaRPr lang="en-US" sz="1100" b="0" i="0" u="none" strike="noStrike">
            <a:solidFill>
              <a:schemeClr val="dk1"/>
            </a:solidFill>
            <a:latin typeface="Arial" panose="020B0604020202020204" pitchFamily="34" charset="0"/>
            <a:cs typeface="Arial" panose="020B0604020202020204" pitchFamily="34" charset="0"/>
          </a:endParaRPr>
        </a:p>
        <a:p>
          <a:pPr marL="0" indent="0"/>
          <a:r>
            <a:rPr lang="en-US" sz="1100" b="0" i="0" u="none" strike="noStrike">
              <a:solidFill>
                <a:schemeClr val="dk1"/>
              </a:solidFill>
              <a:latin typeface="Arial" panose="020B0604020202020204" pitchFamily="34" charset="0"/>
              <a:cs typeface="Arial" panose="020B0604020202020204" pitchFamily="34" charset="0"/>
            </a:rPr>
            <a:t>Ciudad y Fecha</a:t>
          </a:r>
          <a:r>
            <a:rPr lang="en-US" sz="1100">
              <a:solidFill>
                <a:schemeClr val="dk1"/>
              </a:solidFill>
              <a:latin typeface="Arial" panose="020B0604020202020204" pitchFamily="34" charset="0"/>
              <a:cs typeface="Arial" panose="020B0604020202020204" pitchFamily="34" charset="0"/>
            </a:rPr>
            <a:t> </a:t>
          </a:r>
          <a:r>
            <a:rPr lang="en-US" sz="1100" b="0" i="0" u="none" strike="noStrike">
              <a:solidFill>
                <a:schemeClr val="dk1"/>
              </a:solidFill>
              <a:latin typeface="Arial" panose="020B0604020202020204" pitchFamily="34" charset="0"/>
              <a:cs typeface="Arial" panose="020B0604020202020204" pitchFamily="34" charset="0"/>
            </a:rPr>
            <a:t> </a:t>
          </a:r>
          <a:r>
            <a:rPr lang="en-US" sz="1100">
              <a:solidFill>
                <a:schemeClr val="dk1"/>
              </a:solidFill>
              <a:latin typeface="Arial" panose="020B0604020202020204" pitchFamily="34" charset="0"/>
              <a:cs typeface="Arial" panose="020B0604020202020204" pitchFamily="34" charset="0"/>
            </a:rPr>
            <a:t> </a:t>
          </a:r>
          <a:r>
            <a:rPr lang="en-US" sz="1100" b="0" i="0" u="none" strike="noStrike">
              <a:solidFill>
                <a:schemeClr val="dk1"/>
              </a:solidFill>
              <a:latin typeface="Arial" panose="020B0604020202020204" pitchFamily="34" charset="0"/>
              <a:cs typeface="Arial" panose="020B0604020202020204" pitchFamily="34" charset="0"/>
            </a:rPr>
            <a:t> </a:t>
          </a:r>
          <a:r>
            <a:rPr lang="en-US" sz="1100">
              <a:solidFill>
                <a:schemeClr val="dk1"/>
              </a:solidFill>
              <a:latin typeface="Arial" panose="020B0604020202020204" pitchFamily="34" charset="0"/>
              <a:cs typeface="Arial" panose="020B0604020202020204" pitchFamily="34" charset="0"/>
            </a:rPr>
            <a:t> </a:t>
          </a:r>
          <a:r>
            <a:rPr lang="en-US" sz="1100" b="0" i="0" u="none" strike="noStrike">
              <a:solidFill>
                <a:schemeClr val="dk1"/>
              </a:solidFill>
              <a:latin typeface="Arial" panose="020B0604020202020204" pitchFamily="34" charset="0"/>
              <a:cs typeface="Arial" panose="020B0604020202020204" pitchFamily="34" charset="0"/>
            </a:rPr>
            <a:t> </a:t>
          </a:r>
          <a:r>
            <a:rPr lang="en-US" sz="1100">
              <a:solidFill>
                <a:schemeClr val="dk1"/>
              </a:solidFill>
              <a:latin typeface="Arial" panose="020B0604020202020204" pitchFamily="34" charset="0"/>
              <a:cs typeface="Arial" panose="020B0604020202020204" pitchFamily="34" charset="0"/>
            </a:rPr>
            <a:t> </a:t>
          </a:r>
          <a:r>
            <a:rPr lang="en-US" sz="1100" b="0" i="0" u="none" strike="noStrike">
              <a:solidFill>
                <a:schemeClr val="dk1"/>
              </a:solidFill>
              <a:latin typeface="Arial" panose="020B0604020202020204" pitchFamily="34" charset="0"/>
              <a:cs typeface="Arial" panose="020B0604020202020204" pitchFamily="34" charset="0"/>
            </a:rPr>
            <a:t> </a:t>
          </a:r>
          <a:r>
            <a:rPr lang="en-US" sz="1100">
              <a:solidFill>
                <a:schemeClr val="dk1"/>
              </a:solidFill>
              <a:latin typeface="Arial" panose="020B0604020202020204" pitchFamily="34" charset="0"/>
              <a:cs typeface="Arial" panose="020B0604020202020204" pitchFamily="34" charset="0"/>
            </a:rPr>
            <a:t> </a:t>
          </a:r>
          <a:endParaRPr lang="en-US" sz="1100" b="0" i="0" u="none" strike="noStrike">
            <a:solidFill>
              <a:schemeClr val="dk1"/>
            </a:solidFill>
            <a:latin typeface="Arial" panose="020B0604020202020204" pitchFamily="34" charset="0"/>
            <a:cs typeface="Arial" panose="020B0604020202020204" pitchFamily="34" charset="0"/>
          </a:endParaRPr>
        </a:p>
        <a:p>
          <a:pPr marL="0" indent="0"/>
          <a:endParaRPr lang="en-US" sz="1100" b="0" i="0" u="none" strike="noStrike">
            <a:solidFill>
              <a:schemeClr val="dk1"/>
            </a:solidFill>
            <a:latin typeface="Arial" panose="020B0604020202020204" pitchFamily="34" charset="0"/>
            <a:cs typeface="Arial" panose="020B0604020202020204" pitchFamily="34" charset="0"/>
          </a:endParaRPr>
        </a:p>
        <a:p>
          <a:pPr marL="0" indent="0"/>
          <a:r>
            <a:rPr lang="en-US" sz="1100" b="0" i="0" u="none" strike="noStrike">
              <a:solidFill>
                <a:schemeClr val="dk1"/>
              </a:solidFill>
              <a:latin typeface="Arial" panose="020B0604020202020204" pitchFamily="34" charset="0"/>
              <a:cs typeface="Arial" panose="020B0604020202020204" pitchFamily="34" charset="0"/>
            </a:rPr>
            <a:t>Señores: </a:t>
          </a:r>
          <a:r>
            <a:rPr lang="en-US" sz="1100">
              <a:solidFill>
                <a:schemeClr val="dk1"/>
              </a:solidFill>
              <a:latin typeface="Arial" panose="020B0604020202020204" pitchFamily="34" charset="0"/>
              <a:cs typeface="Arial" panose="020B0604020202020204" pitchFamily="34" charset="0"/>
            </a:rPr>
            <a:t> </a:t>
          </a:r>
          <a:endParaRPr lang="en-US" sz="1100" b="1" i="0" u="none" strike="noStrike">
            <a:solidFill>
              <a:schemeClr val="dk1"/>
            </a:solidFill>
            <a:latin typeface="Arial" panose="020B0604020202020204" pitchFamily="34" charset="0"/>
            <a:cs typeface="Arial" panose="020B0604020202020204" pitchFamily="34" charset="0"/>
          </a:endParaRPr>
        </a:p>
        <a:p>
          <a:pPr marL="0" indent="0"/>
          <a:r>
            <a:rPr lang="en-US" sz="1100" b="1" i="0" u="none" strike="noStrike">
              <a:solidFill>
                <a:schemeClr val="dk1"/>
              </a:solidFill>
              <a:latin typeface="Arial" panose="020B0604020202020204" pitchFamily="34" charset="0"/>
              <a:cs typeface="Arial" panose="020B0604020202020204" pitchFamily="34" charset="0"/>
            </a:rPr>
            <a:t>DIRECCIÓN SECCIONAL DE ADMINISTRACIÓN JUDICIAL MEDELLÍN </a:t>
          </a:r>
          <a:r>
            <a:rPr lang="en-US" sz="1100">
              <a:solidFill>
                <a:schemeClr val="dk1"/>
              </a:solidFill>
              <a:latin typeface="Arial" panose="020B0604020202020204" pitchFamily="34" charset="0"/>
              <a:cs typeface="Arial" panose="020B0604020202020204" pitchFamily="34" charset="0"/>
            </a:rPr>
            <a:t> </a:t>
          </a:r>
          <a:endParaRPr lang="en-US" sz="1100" b="0" i="0" u="none" strike="noStrike">
            <a:solidFill>
              <a:schemeClr val="dk1"/>
            </a:solidFill>
            <a:latin typeface="Arial" panose="020B0604020202020204" pitchFamily="34" charset="0"/>
            <a:cs typeface="Arial" panose="020B0604020202020204" pitchFamily="34" charset="0"/>
          </a:endParaRPr>
        </a:p>
        <a:p>
          <a:pPr marL="0" indent="0"/>
          <a:r>
            <a:rPr lang="en-US" sz="1100" b="0" i="0" u="none" strike="noStrike">
              <a:solidFill>
                <a:schemeClr val="dk1"/>
              </a:solidFill>
              <a:latin typeface="Arial" panose="020B0604020202020204" pitchFamily="34" charset="0"/>
              <a:cs typeface="Arial" panose="020B0604020202020204" pitchFamily="34" charset="0"/>
            </a:rPr>
            <a:t>Medellín, Antioquia </a:t>
          </a:r>
          <a:r>
            <a:rPr lang="en-US" sz="1100">
              <a:solidFill>
                <a:schemeClr val="dk1"/>
              </a:solidFill>
              <a:latin typeface="Arial" panose="020B0604020202020204" pitchFamily="34" charset="0"/>
              <a:cs typeface="Arial" panose="020B0604020202020204" pitchFamily="34" charset="0"/>
            </a:rPr>
            <a:t> </a:t>
          </a:r>
          <a:endParaRPr lang="en-US" sz="1100" b="1" i="0" u="none" strike="noStrike">
            <a:solidFill>
              <a:schemeClr val="dk1"/>
            </a:solidFill>
            <a:latin typeface="Arial" panose="020B0604020202020204" pitchFamily="34" charset="0"/>
            <a:cs typeface="Arial" panose="020B0604020202020204" pitchFamily="34" charset="0"/>
          </a:endParaRPr>
        </a:p>
        <a:p>
          <a:pPr marL="0" indent="0"/>
          <a:endParaRPr lang="en-US" sz="1100" b="1" i="0" u="none" strike="noStrike">
            <a:solidFill>
              <a:schemeClr val="dk1"/>
            </a:solidFill>
            <a:latin typeface="Arial" panose="020B0604020202020204" pitchFamily="34" charset="0"/>
            <a:cs typeface="Arial" panose="020B0604020202020204" pitchFamily="34" charset="0"/>
          </a:endParaRPr>
        </a:p>
        <a:p>
          <a:pPr marL="0" indent="0"/>
          <a:endParaRPr lang="en-US" sz="1100" b="1" i="0" u="none" strike="noStrike">
            <a:solidFill>
              <a:schemeClr val="dk1"/>
            </a:solidFill>
            <a:latin typeface="Arial" panose="020B0604020202020204" pitchFamily="34" charset="0"/>
            <a:cs typeface="Arial" panose="020B0604020202020204" pitchFamily="34" charset="0"/>
          </a:endParaRPr>
        </a:p>
        <a:p>
          <a:pPr marL="0" indent="0"/>
          <a:r>
            <a:rPr lang="en-US" sz="1100" b="1" i="0" u="none" strike="noStrike">
              <a:solidFill>
                <a:schemeClr val="dk1"/>
              </a:solidFill>
              <a:latin typeface="Arial" panose="020B0604020202020204" pitchFamily="34" charset="0"/>
              <a:cs typeface="Arial" panose="020B0604020202020204" pitchFamily="34" charset="0"/>
            </a:rPr>
            <a:t>REFERENCIA: Proceso  de Minima Cuantía Número ________________</a:t>
          </a:r>
          <a:r>
            <a:rPr lang="en-US" sz="1100">
              <a:solidFill>
                <a:schemeClr val="dk1"/>
              </a:solidFill>
              <a:latin typeface="Arial" panose="020B0604020202020204" pitchFamily="34" charset="0"/>
              <a:cs typeface="Arial" panose="020B0604020202020204" pitchFamily="34" charset="0"/>
            </a:rPr>
            <a:t> </a:t>
          </a:r>
          <a:endParaRPr lang="en-US" sz="1100" b="0" i="0" u="none" strike="noStrike">
            <a:solidFill>
              <a:schemeClr val="dk1"/>
            </a:solidFill>
            <a:latin typeface="Arial" panose="020B0604020202020204" pitchFamily="34" charset="0"/>
            <a:cs typeface="Arial" panose="020B0604020202020204" pitchFamily="34" charset="0"/>
          </a:endParaRPr>
        </a:p>
        <a:p>
          <a:pPr marL="0" indent="0"/>
          <a:endParaRPr lang="en-US" sz="1100" b="0" i="0" u="none" strike="noStrike">
            <a:solidFill>
              <a:schemeClr val="dk1"/>
            </a:solidFill>
            <a:latin typeface="Arial" panose="020B0604020202020204" pitchFamily="34" charset="0"/>
            <a:cs typeface="Arial" panose="020B0604020202020204" pitchFamily="34" charset="0"/>
          </a:endParaRPr>
        </a:p>
        <a:p>
          <a:pPr marL="0" indent="0"/>
          <a:endParaRPr lang="en-US" sz="1100" b="0" i="0" u="none" strike="noStrike">
            <a:solidFill>
              <a:schemeClr val="dk1"/>
            </a:solidFill>
            <a:latin typeface="Arial" panose="020B0604020202020204" pitchFamily="34" charset="0"/>
            <a:cs typeface="Arial" panose="020B0604020202020204" pitchFamily="34" charset="0"/>
          </a:endParaRPr>
        </a:p>
        <a:p>
          <a:pPr marL="0" indent="0"/>
          <a:r>
            <a:rPr lang="en-US" sz="1100" b="0" i="0" u="none" strike="noStrike">
              <a:solidFill>
                <a:schemeClr val="dk1"/>
              </a:solidFill>
              <a:latin typeface="Arial" panose="020B0604020202020204" pitchFamily="34" charset="0"/>
              <a:cs typeface="Arial" panose="020B0604020202020204" pitchFamily="34" charset="0"/>
            </a:rPr>
            <a:t>Yo, ________________________, identificado con cedula de ciudadanía número _____________________ actuando como representante legal de _____________________________, con Nit número ______________, manifiesto que el valor de la propuesta económica se estima en la suma de $  __________________, discriminada de la siguiente forma:  </a:t>
          </a:r>
          <a:r>
            <a:rPr lang="en-US" sz="1100">
              <a:solidFill>
                <a:schemeClr val="dk1"/>
              </a:solidFill>
              <a:latin typeface="Arial" panose="020B0604020202020204" pitchFamily="34" charset="0"/>
              <a:cs typeface="Arial" panose="020B0604020202020204" pitchFamily="34" charset="0"/>
            </a:rPr>
            <a:t> </a:t>
          </a:r>
        </a:p>
      </xdr:txBody>
    </xdr:sp>
    <xdr:clientData/>
  </xdr:twoCellAnchor>
  <xdr:twoCellAnchor editAs="oneCell">
    <xdr:from>
      <xdr:col>0</xdr:col>
      <xdr:colOff>200025</xdr:colOff>
      <xdr:row>0</xdr:row>
      <xdr:rowOff>238125</xdr:rowOff>
    </xdr:from>
    <xdr:to>
      <xdr:col>1</xdr:col>
      <xdr:colOff>2085975</xdr:colOff>
      <xdr:row>0</xdr:row>
      <xdr:rowOff>1027430</xdr:rowOff>
    </xdr:to>
    <xdr:pic>
      <xdr:nvPicPr>
        <xdr:cNvPr id="3" name="Imagen 2" descr="Logo CSJ RGB_01">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238125"/>
          <a:ext cx="2390775" cy="789305"/>
        </a:xfrm>
        <a:prstGeom prst="rect">
          <a:avLst/>
        </a:prstGeom>
        <a:noFill/>
        <a:ln>
          <a:noFill/>
        </a:ln>
      </xdr:spPr>
    </xdr:pic>
    <xdr:clientData/>
  </xdr:twoCellAnchor>
  <xdr:twoCellAnchor>
    <xdr:from>
      <xdr:col>0</xdr:col>
      <xdr:colOff>0</xdr:colOff>
      <xdr:row>7</xdr:row>
      <xdr:rowOff>1</xdr:rowOff>
    </xdr:from>
    <xdr:to>
      <xdr:col>8</xdr:col>
      <xdr:colOff>1009650</xdr:colOff>
      <xdr:row>7</xdr:row>
      <xdr:rowOff>5181600</xdr:rowOff>
    </xdr:to>
    <xdr:sp macro="" textlink="">
      <xdr:nvSpPr>
        <xdr:cNvPr id="4" name="CuadroTexto 3">
          <a:extLst>
            <a:ext uri="{FF2B5EF4-FFF2-40B4-BE49-F238E27FC236}">
              <a16:creationId xmlns:a16="http://schemas.microsoft.com/office/drawing/2014/main" id="{00000000-0008-0000-0500-000004000000}"/>
            </a:ext>
            <a:ext uri="{147F2762-F138-4A5C-976F-8EAC2B608ADB}">
              <a16:predDERef xmlns:a16="http://schemas.microsoft.com/office/drawing/2014/main" pred="{00000000-0008-0000-0500-000003000000}"/>
            </a:ext>
          </a:extLst>
        </xdr:cNvPr>
        <xdr:cNvSpPr txBox="1"/>
      </xdr:nvSpPr>
      <xdr:spPr>
        <a:xfrm>
          <a:off x="0" y="5153026"/>
          <a:ext cx="9782175" cy="51815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es-CO" sz="1100" b="1" i="0">
              <a:solidFill>
                <a:schemeClr val="dk1"/>
              </a:solidFill>
              <a:effectLst/>
              <a:latin typeface="Arial" panose="020B0604020202020204" pitchFamily="34" charset="0"/>
              <a:ea typeface="+mn-ea"/>
              <a:cs typeface="Arial" panose="020B0604020202020204" pitchFamily="34" charset="0"/>
            </a:rPr>
            <a:t>Nota 1:</a:t>
          </a:r>
          <a:r>
            <a:rPr lang="es-CO" sz="1100" b="0" i="0">
              <a:solidFill>
                <a:schemeClr val="dk1"/>
              </a:solidFill>
              <a:effectLst/>
              <a:latin typeface="Arial" panose="020B0604020202020204" pitchFamily="34" charset="0"/>
              <a:ea typeface="+mn-ea"/>
              <a:cs typeface="Arial" panose="020B0604020202020204" pitchFamily="34" charset="0"/>
            </a:rPr>
            <a:t> Los proponentes no podrán exceder el VALOR UNITARIO PROMEDIO (</a:t>
          </a:r>
          <a:r>
            <a:rPr lang="es-CO" sz="1100" b="1" i="0">
              <a:solidFill>
                <a:schemeClr val="dk1"/>
              </a:solidFill>
              <a:effectLst/>
              <a:latin typeface="Arial" panose="020B0604020202020204" pitchFamily="34" charset="0"/>
              <a:ea typeface="+mn-ea"/>
              <a:cs typeface="Arial" panose="020B0604020202020204" pitchFamily="34" charset="0"/>
            </a:rPr>
            <a:t>ANTES DE IVA</a:t>
          </a:r>
          <a:r>
            <a:rPr lang="es-CO" sz="1100" b="0" i="0">
              <a:solidFill>
                <a:schemeClr val="dk1"/>
              </a:solidFill>
              <a:effectLst/>
              <a:latin typeface="Arial" panose="020B0604020202020204" pitchFamily="34" charset="0"/>
              <a:ea typeface="+mn-ea"/>
              <a:cs typeface="Arial" panose="020B0604020202020204" pitchFamily="34" charset="0"/>
            </a:rPr>
            <a:t>) de cada ítem, ni el valor del presupuesto oficial establecido en el estudio de mercado so pena de rechazo</a:t>
          </a:r>
          <a:r>
            <a:rPr lang="es-CO" sz="1100" b="1" i="0">
              <a:solidFill>
                <a:schemeClr val="dk1"/>
              </a:solidFill>
              <a:effectLst/>
              <a:latin typeface="Arial" panose="020B0604020202020204" pitchFamily="34" charset="0"/>
              <a:ea typeface="+mn-ea"/>
              <a:cs typeface="Arial" panose="020B0604020202020204" pitchFamily="34" charset="0"/>
            </a:rPr>
            <a:t>. </a:t>
          </a:r>
          <a:r>
            <a:rPr lang="es-CO" sz="1100" b="1" i="0" u="sng">
              <a:solidFill>
                <a:schemeClr val="dk1"/>
              </a:solidFill>
              <a:effectLst/>
              <a:latin typeface="Arial" panose="020B0604020202020204" pitchFamily="34" charset="0"/>
              <a:ea typeface="+mn-ea"/>
              <a:cs typeface="Arial" panose="020B0604020202020204" pitchFamily="34" charset="0"/>
            </a:rPr>
            <a:t>En todo caso la propuesta será evaluada con el precio unitario antes de IVA.</a:t>
          </a:r>
          <a:r>
            <a:rPr lang="es-CO" sz="1100" b="0" i="0">
              <a:solidFill>
                <a:schemeClr val="dk1"/>
              </a:solidFill>
              <a:effectLst/>
              <a:latin typeface="Arial" panose="020B0604020202020204" pitchFamily="34" charset="0"/>
              <a:ea typeface="+mn-ea"/>
              <a:cs typeface="Arial" panose="020B0604020202020204" pitchFamily="34" charset="0"/>
            </a:rPr>
            <a:t>  </a:t>
          </a:r>
        </a:p>
        <a:p>
          <a:pPr rtl="0" fontAlgn="base"/>
          <a:r>
            <a:rPr lang="es-CO" sz="1100" b="0" i="0">
              <a:solidFill>
                <a:schemeClr val="dk1"/>
              </a:solidFill>
              <a:effectLst/>
              <a:latin typeface="Arial" panose="020B0604020202020204" pitchFamily="34" charset="0"/>
              <a:ea typeface="+mn-ea"/>
              <a:cs typeface="Arial" panose="020B0604020202020204" pitchFamily="34" charset="0"/>
            </a:rPr>
            <a:t>  </a:t>
          </a:r>
        </a:p>
        <a:p>
          <a:pPr rtl="0" fontAlgn="base"/>
          <a:r>
            <a:rPr lang="es-CO" sz="1100" b="0" i="0">
              <a:solidFill>
                <a:schemeClr val="dk1"/>
              </a:solidFill>
              <a:effectLst/>
              <a:latin typeface="Arial" panose="020B0604020202020204" pitchFamily="34" charset="0"/>
              <a:ea typeface="+mn-ea"/>
              <a:cs typeface="Arial" panose="020B0604020202020204" pitchFamily="34" charset="0"/>
            </a:rPr>
            <a:t> </a:t>
          </a:r>
        </a:p>
        <a:p>
          <a:pPr rtl="0" fontAlgn="base"/>
          <a:r>
            <a:rPr lang="es-CO" sz="1100" b="1" i="0">
              <a:solidFill>
                <a:schemeClr val="dk1"/>
              </a:solidFill>
              <a:effectLst/>
              <a:latin typeface="Arial" panose="020B0604020202020204" pitchFamily="34" charset="0"/>
              <a:ea typeface="+mn-ea"/>
              <a:cs typeface="Arial" panose="020B0604020202020204" pitchFamily="34" charset="0"/>
            </a:rPr>
            <a:t>Nota 2:</a:t>
          </a:r>
          <a:r>
            <a:rPr lang="es-CO" sz="1100" b="0" i="0">
              <a:solidFill>
                <a:schemeClr val="dk1"/>
              </a:solidFill>
              <a:effectLst/>
              <a:latin typeface="Arial" panose="020B0604020202020204" pitchFamily="34" charset="0"/>
              <a:ea typeface="+mn-ea"/>
              <a:cs typeface="Arial" panose="020B0604020202020204" pitchFamily="34" charset="0"/>
            </a:rPr>
            <a:t> El contrato se celebrará por el valor total de la oferta ganadora, incluido el valor del IVA, impuestos y las demás contribuciones de ley.  </a:t>
          </a:r>
        </a:p>
        <a:p>
          <a:pPr rtl="0" fontAlgn="base"/>
          <a:r>
            <a:rPr lang="es-CO" sz="1100" b="0" i="0">
              <a:solidFill>
                <a:schemeClr val="dk1"/>
              </a:solidFill>
              <a:effectLst/>
              <a:latin typeface="Arial" panose="020B0604020202020204" pitchFamily="34" charset="0"/>
              <a:ea typeface="+mn-ea"/>
              <a:cs typeface="Arial" panose="020B0604020202020204" pitchFamily="34" charset="0"/>
            </a:rPr>
            <a:t>  </a:t>
          </a:r>
        </a:p>
        <a:p>
          <a:pPr rtl="0" fontAlgn="base"/>
          <a:r>
            <a:rPr lang="es-CO" sz="1100" b="1" i="0">
              <a:solidFill>
                <a:schemeClr val="dk1"/>
              </a:solidFill>
              <a:effectLst/>
              <a:latin typeface="Arial" panose="020B0604020202020204" pitchFamily="34" charset="0"/>
              <a:ea typeface="+mn-ea"/>
              <a:cs typeface="Arial" panose="020B0604020202020204" pitchFamily="34" charset="0"/>
            </a:rPr>
            <a:t>Nota 3:</a:t>
          </a:r>
          <a:r>
            <a:rPr lang="es-CO" sz="1100" b="0" i="0">
              <a:solidFill>
                <a:schemeClr val="dk1"/>
              </a:solidFill>
              <a:effectLst/>
              <a:latin typeface="Arial" panose="020B0604020202020204" pitchFamily="34" charset="0"/>
              <a:ea typeface="+mn-ea"/>
              <a:cs typeface="Arial" panose="020B0604020202020204" pitchFamily="34" charset="0"/>
            </a:rPr>
            <a:t> Para la presentación del precio inicial por parte del oferente, se deberá tener en cuenta que los precios ofrecidos deberán ser en pesos colombianos, presentando cifras enteras, tanto en los precios unitarios como totales, incluyendo todos los conceptos relacionados con el objeto de la presente contratación. Los demás conceptos no previstos en la oferta no serán asumidos por la entidad.  </a:t>
          </a:r>
        </a:p>
        <a:p>
          <a:pPr rtl="0" fontAlgn="base"/>
          <a:r>
            <a:rPr lang="es-CO" sz="1100" b="0" i="0">
              <a:solidFill>
                <a:schemeClr val="dk1"/>
              </a:solidFill>
              <a:effectLst/>
              <a:latin typeface="Arial" panose="020B0604020202020204" pitchFamily="34" charset="0"/>
              <a:ea typeface="+mn-ea"/>
              <a:cs typeface="Arial" panose="020B0604020202020204" pitchFamily="34" charset="0"/>
            </a:rPr>
            <a:t>  </a:t>
          </a:r>
        </a:p>
        <a:p>
          <a:pPr rtl="0" fontAlgn="base"/>
          <a:r>
            <a:rPr lang="es-CO" sz="1100" b="0" i="0">
              <a:solidFill>
                <a:schemeClr val="dk1"/>
              </a:solidFill>
              <a:effectLst/>
              <a:latin typeface="Arial" panose="020B0604020202020204" pitchFamily="34" charset="0"/>
              <a:ea typeface="+mn-ea"/>
              <a:cs typeface="Arial" panose="020B0604020202020204" pitchFamily="34" charset="0"/>
            </a:rPr>
            <a:t>Los valores contenidos en la propuesta económica deberán presentarse sin decimales; por lo cual, en caso de presentarse esta situación, la entidad procederá a aproximar al número entero más cercano.  </a:t>
          </a:r>
        </a:p>
        <a:p>
          <a:pPr rtl="0" fontAlgn="base"/>
          <a:r>
            <a:rPr lang="es-CO" sz="1100" b="0" i="0">
              <a:solidFill>
                <a:schemeClr val="dk1"/>
              </a:solidFill>
              <a:effectLst/>
              <a:latin typeface="Arial" panose="020B0604020202020204" pitchFamily="34" charset="0"/>
              <a:ea typeface="+mn-ea"/>
              <a:cs typeface="Arial" panose="020B0604020202020204" pitchFamily="34" charset="0"/>
            </a:rPr>
            <a:t>  </a:t>
          </a:r>
        </a:p>
        <a:p>
          <a:pPr rtl="0" fontAlgn="base"/>
          <a:r>
            <a:rPr lang="es-CO" sz="1100" b="1" i="0">
              <a:solidFill>
                <a:schemeClr val="dk1"/>
              </a:solidFill>
              <a:effectLst/>
              <a:latin typeface="Arial" panose="020B0604020202020204" pitchFamily="34" charset="0"/>
              <a:ea typeface="+mn-ea"/>
              <a:cs typeface="Arial" panose="020B0604020202020204" pitchFamily="34" charset="0"/>
            </a:rPr>
            <a:t>Nota 4:</a:t>
          </a:r>
          <a:r>
            <a:rPr lang="es-CO" sz="1100" b="0" i="0">
              <a:solidFill>
                <a:schemeClr val="dk1"/>
              </a:solidFill>
              <a:effectLst/>
              <a:latin typeface="Arial" panose="020B0604020202020204" pitchFamily="34" charset="0"/>
              <a:ea typeface="+mn-ea"/>
              <a:cs typeface="Arial" panose="020B0604020202020204" pitchFamily="34" charset="0"/>
            </a:rPr>
            <a:t> En caso de presentarse errores aritméticos en la oferta económica de los proponentes, el proponente aceptará que la entidad proceda a su corrección y, para todos los efectos, se tendrá en cuenta el valor corregido.  </a:t>
          </a:r>
        </a:p>
        <a:p>
          <a:pPr rtl="0" fontAlgn="base"/>
          <a:r>
            <a:rPr lang="es-CO" sz="1100" b="0" i="0">
              <a:solidFill>
                <a:schemeClr val="dk1"/>
              </a:solidFill>
              <a:effectLst/>
              <a:latin typeface="Arial" panose="020B0604020202020204" pitchFamily="34" charset="0"/>
              <a:ea typeface="+mn-ea"/>
              <a:cs typeface="Arial" panose="020B0604020202020204" pitchFamily="34" charset="0"/>
            </a:rPr>
            <a:t>  </a:t>
          </a:r>
        </a:p>
        <a:p>
          <a:pPr rtl="0" fontAlgn="base"/>
          <a:r>
            <a:rPr lang="es-CO" sz="1100" b="1" i="0">
              <a:solidFill>
                <a:schemeClr val="dk1"/>
              </a:solidFill>
              <a:effectLst/>
              <a:latin typeface="Arial" panose="020B0604020202020204" pitchFamily="34" charset="0"/>
              <a:ea typeface="+mn-ea"/>
              <a:cs typeface="Arial" panose="020B0604020202020204" pitchFamily="34" charset="0"/>
            </a:rPr>
            <a:t>Nota 5: </a:t>
          </a:r>
          <a:r>
            <a:rPr lang="es-CO" sz="1100" b="0" i="0">
              <a:solidFill>
                <a:schemeClr val="dk1"/>
              </a:solidFill>
              <a:effectLst/>
              <a:latin typeface="Arial" panose="020B0604020202020204" pitchFamily="34" charset="0"/>
              <a:ea typeface="+mn-ea"/>
              <a:cs typeface="Arial" panose="020B0604020202020204" pitchFamily="34" charset="0"/>
            </a:rPr>
            <a:t>Se analizará la artificialidad de los precios de cada uno de los ítems del contrato, de acuerdo con lo establecido en la guía G-MOAB-01 “Guía para el manejo de ofertas artificialmente bajas en Procesos de Contratación”, expedida por Colombia Compra Eficiente, el Decreto 1082 de 2015 y demás normas concordantes  </a:t>
          </a:r>
        </a:p>
        <a:p>
          <a:pPr rtl="0" fontAlgn="base"/>
          <a:r>
            <a:rPr lang="es-CO" sz="1100" b="0" i="0">
              <a:solidFill>
                <a:schemeClr val="dk1"/>
              </a:solidFill>
              <a:effectLst/>
              <a:latin typeface="Arial" panose="020B0604020202020204" pitchFamily="34" charset="0"/>
              <a:ea typeface="+mn-ea"/>
              <a:cs typeface="Arial" panose="020B0604020202020204" pitchFamily="34" charset="0"/>
            </a:rPr>
            <a:t> </a:t>
          </a:r>
        </a:p>
        <a:p>
          <a:pPr rtl="0" fontAlgn="base"/>
          <a:r>
            <a:rPr lang="es-CO" sz="1100" b="0" i="0">
              <a:solidFill>
                <a:schemeClr val="dk1"/>
              </a:solidFill>
              <a:effectLst/>
              <a:latin typeface="Arial" panose="020B0604020202020204" pitchFamily="34" charset="0"/>
              <a:ea typeface="+mn-ea"/>
              <a:cs typeface="Arial" panose="020B0604020202020204" pitchFamily="34" charset="0"/>
            </a:rPr>
            <a:t>Para constancia se firma en _____________ a los____ días del mes de _______ de 2024. </a:t>
          </a:r>
        </a:p>
        <a:p>
          <a:pPr rtl="0" fontAlgn="base"/>
          <a:endParaRPr lang="es-CO" sz="1100" b="0" i="0">
            <a:solidFill>
              <a:schemeClr val="dk1"/>
            </a:solidFill>
            <a:effectLst/>
            <a:latin typeface="Arial" panose="020B0604020202020204" pitchFamily="34" charset="0"/>
            <a:ea typeface="+mn-ea"/>
            <a:cs typeface="Arial" panose="020B0604020202020204" pitchFamily="34" charset="0"/>
          </a:endParaRPr>
        </a:p>
        <a:p>
          <a:pPr rtl="0" fontAlgn="base"/>
          <a:r>
            <a:rPr lang="es-CO" sz="1100" b="0" i="0">
              <a:solidFill>
                <a:schemeClr val="dk1"/>
              </a:solidFill>
              <a:effectLst/>
              <a:latin typeface="Arial" panose="020B0604020202020204" pitchFamily="34" charset="0"/>
              <a:ea typeface="+mn-ea"/>
              <a:cs typeface="Arial" panose="020B0604020202020204" pitchFamily="34" charset="0"/>
            </a:rPr>
            <a:t>__________________________ </a:t>
          </a:r>
        </a:p>
        <a:p>
          <a:pPr rtl="0" fontAlgn="base"/>
          <a:r>
            <a:rPr lang="es-CO" sz="1100" b="0" i="0">
              <a:solidFill>
                <a:schemeClr val="dk1"/>
              </a:solidFill>
              <a:effectLst/>
              <a:latin typeface="Arial" panose="020B0604020202020204" pitchFamily="34" charset="0"/>
              <a:ea typeface="+mn-ea"/>
              <a:cs typeface="Arial" panose="020B0604020202020204" pitchFamily="34" charset="0"/>
            </a:rPr>
            <a:t>Nombre del Representante Legal </a:t>
          </a:r>
        </a:p>
        <a:p>
          <a:pPr rtl="0" fontAlgn="base"/>
          <a:r>
            <a:rPr lang="es-CO" sz="1100" b="0" i="0">
              <a:solidFill>
                <a:schemeClr val="dk1"/>
              </a:solidFill>
              <a:effectLst/>
              <a:latin typeface="Arial" panose="020B0604020202020204" pitchFamily="34" charset="0"/>
              <a:ea typeface="+mn-ea"/>
              <a:cs typeface="Arial" panose="020B0604020202020204" pitchFamily="34" charset="0"/>
            </a:rPr>
            <a:t>C.C. No. _______________ expedida en _______________ </a:t>
          </a:r>
        </a:p>
        <a:p>
          <a:pPr rtl="0" fontAlgn="base"/>
          <a:r>
            <a:rPr lang="es-CO" sz="1100" b="0" i="0">
              <a:solidFill>
                <a:schemeClr val="dk1"/>
              </a:solidFill>
              <a:effectLst/>
              <a:latin typeface="Arial" panose="020B0604020202020204" pitchFamily="34" charset="0"/>
              <a:ea typeface="+mn-ea"/>
              <a:cs typeface="Arial" panose="020B0604020202020204" pitchFamily="34" charset="0"/>
            </a:rPr>
            <a:t>NIT______________ </a:t>
          </a:r>
        </a:p>
        <a:p>
          <a:pPr rtl="0" fontAlgn="base"/>
          <a:br>
            <a:rPr lang="es-CO" sz="1100" b="0" i="0">
              <a:solidFill>
                <a:schemeClr val="dk1"/>
              </a:solidFill>
              <a:effectLst/>
              <a:latin typeface="Arial" panose="020B0604020202020204" pitchFamily="34" charset="0"/>
              <a:ea typeface="+mn-ea"/>
              <a:cs typeface="Arial" panose="020B0604020202020204" pitchFamily="34" charset="0"/>
            </a:rPr>
          </a:br>
          <a:r>
            <a:rPr lang="es-CO" sz="1100" b="0" i="0">
              <a:solidFill>
                <a:schemeClr val="dk1"/>
              </a:solidFill>
              <a:effectLst/>
              <a:latin typeface="Arial" panose="020B0604020202020204" pitchFamily="34" charset="0"/>
              <a:ea typeface="+mn-ea"/>
              <a:cs typeface="Arial" panose="020B0604020202020204" pitchFamily="34" charset="0"/>
            </a:rPr>
            <a:t>__________________________ </a:t>
          </a:r>
        </a:p>
        <a:p>
          <a:pPr rtl="0" fontAlgn="base"/>
          <a:r>
            <a:rPr lang="es-CO" sz="1100" b="0" i="0">
              <a:solidFill>
                <a:schemeClr val="dk1"/>
              </a:solidFill>
              <a:effectLst/>
              <a:latin typeface="Arial" panose="020B0604020202020204" pitchFamily="34" charset="0"/>
              <a:ea typeface="+mn-ea"/>
              <a:cs typeface="Arial" panose="020B0604020202020204" pitchFamily="34" charset="0"/>
            </a:rPr>
            <a:t>Nombre del Oferente </a:t>
          </a:r>
        </a:p>
        <a:p>
          <a:pPr rtl="0" fontAlgn="base"/>
          <a:r>
            <a:rPr lang="es-CO" sz="1100" b="0" i="0">
              <a:solidFill>
                <a:schemeClr val="dk1"/>
              </a:solidFill>
              <a:effectLst/>
              <a:latin typeface="Arial" panose="020B0604020202020204" pitchFamily="34" charset="0"/>
              <a:ea typeface="+mn-ea"/>
              <a:cs typeface="Arial" panose="020B0604020202020204" pitchFamily="34" charset="0"/>
            </a:rPr>
            <a:t>Dirección ___________________________ </a:t>
          </a:r>
        </a:p>
        <a:p>
          <a:pPr rtl="0" fontAlgn="base"/>
          <a:r>
            <a:rPr lang="es-CO" sz="1100" b="0" i="0">
              <a:solidFill>
                <a:schemeClr val="dk1"/>
              </a:solidFill>
              <a:effectLst/>
              <a:latin typeface="Arial" panose="020B0604020202020204" pitchFamily="34" charset="0"/>
              <a:ea typeface="+mn-ea"/>
              <a:cs typeface="Arial" panose="020B0604020202020204" pitchFamily="34" charset="0"/>
            </a:rPr>
            <a:t>Teléfono ____________________________</a:t>
          </a:r>
        </a:p>
        <a:p>
          <a:endParaRPr lang="es-CO" sz="1100">
            <a:latin typeface="Arial" panose="020B0604020202020204" pitchFamily="34" charset="0"/>
            <a:cs typeface="Arial" panose="020B0604020202020204" pitchFamily="34" charset="0"/>
          </a:endParaRPr>
        </a:p>
      </xdr:txBody>
    </xdr:sp>
    <xdr:clientData/>
  </xdr:twoCellAnchor>
  <xdr:oneCellAnchor>
    <xdr:from>
      <xdr:col>2</xdr:col>
      <xdr:colOff>0</xdr:colOff>
      <xdr:row>5</xdr:row>
      <xdr:rowOff>0</xdr:rowOff>
    </xdr:from>
    <xdr:ext cx="123825" cy="291353"/>
    <xdr:sp macro="" textlink="">
      <xdr:nvSpPr>
        <xdr:cNvPr id="5" name="Text Box 3118">
          <a:extLst>
            <a:ext uri="{FF2B5EF4-FFF2-40B4-BE49-F238E27FC236}">
              <a16:creationId xmlns:a16="http://schemas.microsoft.com/office/drawing/2014/main" id="{00000000-0008-0000-0500-000005000000}"/>
            </a:ext>
          </a:extLst>
        </xdr:cNvPr>
        <xdr:cNvSpPr txBox="1">
          <a:spLocks noChangeArrowheads="1"/>
        </xdr:cNvSpPr>
      </xdr:nvSpPr>
      <xdr:spPr bwMode="auto">
        <a:xfrm>
          <a:off x="3714750" y="7038975"/>
          <a:ext cx="123825" cy="291353"/>
        </a:xfrm>
        <a:prstGeom prst="rect">
          <a:avLst/>
        </a:prstGeom>
        <a:noFill/>
        <a:ln w="9525">
          <a:noFill/>
          <a:miter lim="800000"/>
          <a:headEnd/>
          <a:tailEnd/>
        </a:ln>
      </xdr:spPr>
    </xdr:sp>
    <xdr:clientData/>
  </xdr:oneCellAnchor>
  <xdr:oneCellAnchor>
    <xdr:from>
      <xdr:col>2</xdr:col>
      <xdr:colOff>0</xdr:colOff>
      <xdr:row>5</xdr:row>
      <xdr:rowOff>0</xdr:rowOff>
    </xdr:from>
    <xdr:ext cx="123825" cy="291353"/>
    <xdr:sp macro="" textlink="">
      <xdr:nvSpPr>
        <xdr:cNvPr id="6" name="Text Box 3118">
          <a:extLst>
            <a:ext uri="{FF2B5EF4-FFF2-40B4-BE49-F238E27FC236}">
              <a16:creationId xmlns:a16="http://schemas.microsoft.com/office/drawing/2014/main" id="{00000000-0008-0000-0500-000006000000}"/>
            </a:ext>
          </a:extLst>
        </xdr:cNvPr>
        <xdr:cNvSpPr txBox="1">
          <a:spLocks noChangeArrowheads="1"/>
        </xdr:cNvSpPr>
      </xdr:nvSpPr>
      <xdr:spPr bwMode="auto">
        <a:xfrm>
          <a:off x="3714750" y="7038975"/>
          <a:ext cx="123825" cy="291353"/>
        </a:xfrm>
        <a:prstGeom prst="rect">
          <a:avLst/>
        </a:prstGeom>
        <a:noFill/>
        <a:ln w="9525">
          <a:noFill/>
          <a:miter lim="800000"/>
          <a:headEnd/>
          <a:tailEnd/>
        </a:ln>
      </xdr:spPr>
    </xdr:sp>
    <xdr:clientData/>
  </xdr:oneCellAnchor>
  <xdr:oneCellAnchor>
    <xdr:from>
      <xdr:col>2</xdr:col>
      <xdr:colOff>0</xdr:colOff>
      <xdr:row>5</xdr:row>
      <xdr:rowOff>0</xdr:rowOff>
    </xdr:from>
    <xdr:ext cx="123825" cy="232410"/>
    <xdr:sp macro="" textlink="">
      <xdr:nvSpPr>
        <xdr:cNvPr id="7" name="Text Box 3118">
          <a:extLst>
            <a:ext uri="{FF2B5EF4-FFF2-40B4-BE49-F238E27FC236}">
              <a16:creationId xmlns:a16="http://schemas.microsoft.com/office/drawing/2014/main" id="{00000000-0008-0000-0500-000007000000}"/>
            </a:ext>
          </a:extLst>
        </xdr:cNvPr>
        <xdr:cNvSpPr txBox="1">
          <a:spLocks noChangeArrowheads="1"/>
        </xdr:cNvSpPr>
      </xdr:nvSpPr>
      <xdr:spPr bwMode="auto">
        <a:xfrm>
          <a:off x="3714750" y="6553200"/>
          <a:ext cx="123825" cy="232410"/>
        </a:xfrm>
        <a:prstGeom prst="rect">
          <a:avLst/>
        </a:prstGeom>
        <a:noFill/>
        <a:ln w="9525">
          <a:noFill/>
          <a:miter lim="800000"/>
          <a:headEnd/>
          <a:tailEnd/>
        </a:ln>
      </xdr:spPr>
      <xdr:txBody>
        <a:bodyPr/>
        <a:lstStyle/>
        <a:p>
          <a:endParaRPr lang="es-CO"/>
        </a:p>
      </xdr:txBody>
    </xdr:sp>
    <xdr:clientData/>
  </xdr:oneCellAnchor>
  <xdr:oneCellAnchor>
    <xdr:from>
      <xdr:col>2</xdr:col>
      <xdr:colOff>0</xdr:colOff>
      <xdr:row>5</xdr:row>
      <xdr:rowOff>0</xdr:rowOff>
    </xdr:from>
    <xdr:ext cx="123825" cy="232410"/>
    <xdr:sp macro="" textlink="">
      <xdr:nvSpPr>
        <xdr:cNvPr id="8" name="Text Box 3118">
          <a:extLst>
            <a:ext uri="{FF2B5EF4-FFF2-40B4-BE49-F238E27FC236}">
              <a16:creationId xmlns:a16="http://schemas.microsoft.com/office/drawing/2014/main" id="{00000000-0008-0000-0500-000008000000}"/>
            </a:ext>
          </a:extLst>
        </xdr:cNvPr>
        <xdr:cNvSpPr txBox="1">
          <a:spLocks noChangeArrowheads="1"/>
        </xdr:cNvSpPr>
      </xdr:nvSpPr>
      <xdr:spPr bwMode="auto">
        <a:xfrm>
          <a:off x="3714750" y="6553200"/>
          <a:ext cx="123825" cy="232410"/>
        </a:xfrm>
        <a:prstGeom prst="rect">
          <a:avLst/>
        </a:prstGeom>
        <a:noFill/>
        <a:ln w="9525">
          <a:noFill/>
          <a:miter lim="800000"/>
          <a:headEnd/>
          <a:tailEnd/>
        </a:ln>
      </xdr:spPr>
    </xdr:sp>
    <xdr:clientData/>
  </xdr:oneCellAnchor>
  <xdr:oneCellAnchor>
    <xdr:from>
      <xdr:col>2</xdr:col>
      <xdr:colOff>0</xdr:colOff>
      <xdr:row>5</xdr:row>
      <xdr:rowOff>0</xdr:rowOff>
    </xdr:from>
    <xdr:ext cx="123825" cy="291353"/>
    <xdr:sp macro="" textlink="">
      <xdr:nvSpPr>
        <xdr:cNvPr id="9" name="Text Box 3118">
          <a:extLst>
            <a:ext uri="{FF2B5EF4-FFF2-40B4-BE49-F238E27FC236}">
              <a16:creationId xmlns:a16="http://schemas.microsoft.com/office/drawing/2014/main" id="{00000000-0008-0000-0500-000009000000}"/>
            </a:ext>
          </a:extLst>
        </xdr:cNvPr>
        <xdr:cNvSpPr txBox="1">
          <a:spLocks noChangeArrowheads="1"/>
        </xdr:cNvSpPr>
      </xdr:nvSpPr>
      <xdr:spPr bwMode="auto">
        <a:xfrm>
          <a:off x="3714750" y="6553200"/>
          <a:ext cx="123825" cy="291353"/>
        </a:xfrm>
        <a:prstGeom prst="rect">
          <a:avLst/>
        </a:prstGeom>
        <a:noFill/>
        <a:ln w="9525">
          <a:noFill/>
          <a:miter lim="800000"/>
          <a:headEnd/>
          <a:tailEnd/>
        </a:ln>
      </xdr:spPr>
    </xdr:sp>
    <xdr:clientData/>
  </xdr:oneCellAnchor>
  <xdr:oneCellAnchor>
    <xdr:from>
      <xdr:col>2</xdr:col>
      <xdr:colOff>0</xdr:colOff>
      <xdr:row>5</xdr:row>
      <xdr:rowOff>0</xdr:rowOff>
    </xdr:from>
    <xdr:ext cx="123825" cy="291353"/>
    <xdr:sp macro="" textlink="">
      <xdr:nvSpPr>
        <xdr:cNvPr id="10" name="Text Box 3118">
          <a:extLst>
            <a:ext uri="{FF2B5EF4-FFF2-40B4-BE49-F238E27FC236}">
              <a16:creationId xmlns:a16="http://schemas.microsoft.com/office/drawing/2014/main" id="{00000000-0008-0000-0500-00000A000000}"/>
            </a:ext>
          </a:extLst>
        </xdr:cNvPr>
        <xdr:cNvSpPr txBox="1">
          <a:spLocks noChangeArrowheads="1"/>
        </xdr:cNvSpPr>
      </xdr:nvSpPr>
      <xdr:spPr bwMode="auto">
        <a:xfrm>
          <a:off x="3714750" y="6553200"/>
          <a:ext cx="123825" cy="291353"/>
        </a:xfrm>
        <a:prstGeom prst="rect">
          <a:avLst/>
        </a:prstGeom>
        <a:noFill/>
        <a:ln w="9525">
          <a:noFill/>
          <a:miter lim="800000"/>
          <a:headEnd/>
          <a:tailEnd/>
        </a:ln>
      </xdr:spPr>
    </xdr:sp>
    <xdr:clientData/>
  </xdr:oneCellAnchor>
  <xdr:oneCellAnchor>
    <xdr:from>
      <xdr:col>2</xdr:col>
      <xdr:colOff>0</xdr:colOff>
      <xdr:row>5</xdr:row>
      <xdr:rowOff>0</xdr:rowOff>
    </xdr:from>
    <xdr:ext cx="123825" cy="232410"/>
    <xdr:sp macro="" textlink="">
      <xdr:nvSpPr>
        <xdr:cNvPr id="11" name="Text Box 3118">
          <a:extLst>
            <a:ext uri="{FF2B5EF4-FFF2-40B4-BE49-F238E27FC236}">
              <a16:creationId xmlns:a16="http://schemas.microsoft.com/office/drawing/2014/main" id="{00000000-0008-0000-0500-00000B000000}"/>
            </a:ext>
          </a:extLst>
        </xdr:cNvPr>
        <xdr:cNvSpPr txBox="1">
          <a:spLocks noChangeArrowheads="1"/>
        </xdr:cNvSpPr>
      </xdr:nvSpPr>
      <xdr:spPr bwMode="auto">
        <a:xfrm>
          <a:off x="3714750" y="6553200"/>
          <a:ext cx="123825" cy="232410"/>
        </a:xfrm>
        <a:prstGeom prst="rect">
          <a:avLst/>
        </a:prstGeom>
        <a:noFill/>
        <a:ln w="9525">
          <a:noFill/>
          <a:miter lim="800000"/>
          <a:headEnd/>
          <a:tailEnd/>
        </a:ln>
      </xdr:spPr>
      <xdr:txBody>
        <a:bodyPr/>
        <a:lstStyle/>
        <a:p>
          <a:endParaRPr lang="es-CO"/>
        </a:p>
      </xdr:txBody>
    </xdr:sp>
    <xdr:clientData/>
  </xdr:oneCellAnchor>
  <xdr:oneCellAnchor>
    <xdr:from>
      <xdr:col>2</xdr:col>
      <xdr:colOff>0</xdr:colOff>
      <xdr:row>5</xdr:row>
      <xdr:rowOff>0</xdr:rowOff>
    </xdr:from>
    <xdr:ext cx="123825" cy="232410"/>
    <xdr:sp macro="" textlink="">
      <xdr:nvSpPr>
        <xdr:cNvPr id="12" name="Text Box 3118">
          <a:extLst>
            <a:ext uri="{FF2B5EF4-FFF2-40B4-BE49-F238E27FC236}">
              <a16:creationId xmlns:a16="http://schemas.microsoft.com/office/drawing/2014/main" id="{00000000-0008-0000-0500-00000C000000}"/>
            </a:ext>
          </a:extLst>
        </xdr:cNvPr>
        <xdr:cNvSpPr txBox="1">
          <a:spLocks noChangeArrowheads="1"/>
        </xdr:cNvSpPr>
      </xdr:nvSpPr>
      <xdr:spPr bwMode="auto">
        <a:xfrm>
          <a:off x="3714750" y="6553200"/>
          <a:ext cx="123825" cy="232410"/>
        </a:xfrm>
        <a:prstGeom prst="rect">
          <a:avLst/>
        </a:prstGeom>
        <a:noFill/>
        <a:ln w="9525">
          <a:noFill/>
          <a:miter lim="800000"/>
          <a:headEnd/>
          <a:tailEnd/>
        </a:ln>
      </xdr:spPr>
    </xdr:sp>
    <xdr:clientData/>
  </xdr:oneCellAnchor>
  <xdr:oneCellAnchor>
    <xdr:from>
      <xdr:col>2</xdr:col>
      <xdr:colOff>0</xdr:colOff>
      <xdr:row>5</xdr:row>
      <xdr:rowOff>0</xdr:rowOff>
    </xdr:from>
    <xdr:ext cx="123825" cy="291353"/>
    <xdr:sp macro="" textlink="">
      <xdr:nvSpPr>
        <xdr:cNvPr id="13" name="Text Box 3118">
          <a:extLst>
            <a:ext uri="{FF2B5EF4-FFF2-40B4-BE49-F238E27FC236}">
              <a16:creationId xmlns:a16="http://schemas.microsoft.com/office/drawing/2014/main" id="{00000000-0008-0000-0500-00000D000000}"/>
            </a:ext>
          </a:extLst>
        </xdr:cNvPr>
        <xdr:cNvSpPr txBox="1">
          <a:spLocks noChangeArrowheads="1"/>
        </xdr:cNvSpPr>
      </xdr:nvSpPr>
      <xdr:spPr bwMode="auto">
        <a:xfrm>
          <a:off x="3714750" y="6553200"/>
          <a:ext cx="123825" cy="291353"/>
        </a:xfrm>
        <a:prstGeom prst="rect">
          <a:avLst/>
        </a:prstGeom>
        <a:noFill/>
        <a:ln w="9525">
          <a:noFill/>
          <a:miter lim="800000"/>
          <a:headEnd/>
          <a:tailEnd/>
        </a:ln>
      </xdr:spPr>
    </xdr:sp>
    <xdr:clientData/>
  </xdr:oneCellAnchor>
  <xdr:oneCellAnchor>
    <xdr:from>
      <xdr:col>2</xdr:col>
      <xdr:colOff>0</xdr:colOff>
      <xdr:row>5</xdr:row>
      <xdr:rowOff>0</xdr:rowOff>
    </xdr:from>
    <xdr:ext cx="123825" cy="291353"/>
    <xdr:sp macro="" textlink="">
      <xdr:nvSpPr>
        <xdr:cNvPr id="14" name="Text Box 3118">
          <a:extLst>
            <a:ext uri="{FF2B5EF4-FFF2-40B4-BE49-F238E27FC236}">
              <a16:creationId xmlns:a16="http://schemas.microsoft.com/office/drawing/2014/main" id="{00000000-0008-0000-0500-00000E000000}"/>
            </a:ext>
          </a:extLst>
        </xdr:cNvPr>
        <xdr:cNvSpPr txBox="1">
          <a:spLocks noChangeArrowheads="1"/>
        </xdr:cNvSpPr>
      </xdr:nvSpPr>
      <xdr:spPr bwMode="auto">
        <a:xfrm>
          <a:off x="3714750" y="6553200"/>
          <a:ext cx="123825" cy="291353"/>
        </a:xfrm>
        <a:prstGeom prst="rect">
          <a:avLst/>
        </a:prstGeom>
        <a:noFill/>
        <a:ln w="9525">
          <a:noFill/>
          <a:miter lim="800000"/>
          <a:headEnd/>
          <a:tailEnd/>
        </a:ln>
      </xdr:spPr>
    </xdr:sp>
    <xdr:clientData/>
  </xdr:oneCellAnchor>
  <xdr:oneCellAnchor>
    <xdr:from>
      <xdr:col>2</xdr:col>
      <xdr:colOff>0</xdr:colOff>
      <xdr:row>5</xdr:row>
      <xdr:rowOff>0</xdr:rowOff>
    </xdr:from>
    <xdr:ext cx="123825" cy="232410"/>
    <xdr:sp macro="" textlink="">
      <xdr:nvSpPr>
        <xdr:cNvPr id="15" name="Text Box 3118">
          <a:extLst>
            <a:ext uri="{FF2B5EF4-FFF2-40B4-BE49-F238E27FC236}">
              <a16:creationId xmlns:a16="http://schemas.microsoft.com/office/drawing/2014/main" id="{00000000-0008-0000-0500-00000F000000}"/>
            </a:ext>
          </a:extLst>
        </xdr:cNvPr>
        <xdr:cNvSpPr txBox="1">
          <a:spLocks noChangeArrowheads="1"/>
        </xdr:cNvSpPr>
      </xdr:nvSpPr>
      <xdr:spPr bwMode="auto">
        <a:xfrm>
          <a:off x="3714750" y="6553200"/>
          <a:ext cx="123825" cy="232410"/>
        </a:xfrm>
        <a:prstGeom prst="rect">
          <a:avLst/>
        </a:prstGeom>
        <a:noFill/>
        <a:ln w="9525">
          <a:noFill/>
          <a:miter lim="800000"/>
          <a:headEnd/>
          <a:tailEnd/>
        </a:ln>
      </xdr:spPr>
      <xdr:txBody>
        <a:bodyPr/>
        <a:lstStyle/>
        <a:p>
          <a:endParaRPr lang="es-CO"/>
        </a:p>
      </xdr:txBody>
    </xdr:sp>
    <xdr:clientData/>
  </xdr:oneCellAnchor>
  <xdr:oneCellAnchor>
    <xdr:from>
      <xdr:col>2</xdr:col>
      <xdr:colOff>0</xdr:colOff>
      <xdr:row>5</xdr:row>
      <xdr:rowOff>0</xdr:rowOff>
    </xdr:from>
    <xdr:ext cx="123825" cy="232410"/>
    <xdr:sp macro="" textlink="">
      <xdr:nvSpPr>
        <xdr:cNvPr id="16" name="Text Box 3118">
          <a:extLst>
            <a:ext uri="{FF2B5EF4-FFF2-40B4-BE49-F238E27FC236}">
              <a16:creationId xmlns:a16="http://schemas.microsoft.com/office/drawing/2014/main" id="{00000000-0008-0000-0500-000010000000}"/>
            </a:ext>
          </a:extLst>
        </xdr:cNvPr>
        <xdr:cNvSpPr txBox="1">
          <a:spLocks noChangeArrowheads="1"/>
        </xdr:cNvSpPr>
      </xdr:nvSpPr>
      <xdr:spPr bwMode="auto">
        <a:xfrm>
          <a:off x="3714750" y="6553200"/>
          <a:ext cx="123825" cy="232410"/>
        </a:xfrm>
        <a:prstGeom prst="rect">
          <a:avLst/>
        </a:prstGeom>
        <a:noFill/>
        <a:ln w="9525">
          <a:noFill/>
          <a:miter lim="800000"/>
          <a:headEnd/>
          <a:tailEnd/>
        </a:ln>
      </xdr:spPr>
    </xdr:sp>
    <xdr:clientData/>
  </xdr:oneCellAnchor>
  <xdr:oneCellAnchor>
    <xdr:from>
      <xdr:col>2</xdr:col>
      <xdr:colOff>0</xdr:colOff>
      <xdr:row>5</xdr:row>
      <xdr:rowOff>0</xdr:rowOff>
    </xdr:from>
    <xdr:ext cx="123825" cy="291353"/>
    <xdr:sp macro="" textlink="">
      <xdr:nvSpPr>
        <xdr:cNvPr id="17" name="Text Box 3118">
          <a:extLst>
            <a:ext uri="{FF2B5EF4-FFF2-40B4-BE49-F238E27FC236}">
              <a16:creationId xmlns:a16="http://schemas.microsoft.com/office/drawing/2014/main" id="{00000000-0008-0000-0500-000011000000}"/>
            </a:ext>
          </a:extLst>
        </xdr:cNvPr>
        <xdr:cNvSpPr txBox="1">
          <a:spLocks noChangeArrowheads="1"/>
        </xdr:cNvSpPr>
      </xdr:nvSpPr>
      <xdr:spPr bwMode="auto">
        <a:xfrm>
          <a:off x="3714750" y="6553200"/>
          <a:ext cx="123825" cy="291353"/>
        </a:xfrm>
        <a:prstGeom prst="rect">
          <a:avLst/>
        </a:prstGeom>
        <a:noFill/>
        <a:ln w="9525">
          <a:noFill/>
          <a:miter lim="800000"/>
          <a:headEnd/>
          <a:tailEnd/>
        </a:ln>
      </xdr:spPr>
    </xdr:sp>
    <xdr:clientData/>
  </xdr:oneCellAnchor>
  <xdr:oneCellAnchor>
    <xdr:from>
      <xdr:col>2</xdr:col>
      <xdr:colOff>0</xdr:colOff>
      <xdr:row>5</xdr:row>
      <xdr:rowOff>0</xdr:rowOff>
    </xdr:from>
    <xdr:ext cx="123825" cy="291353"/>
    <xdr:sp macro="" textlink="">
      <xdr:nvSpPr>
        <xdr:cNvPr id="18" name="Text Box 3118">
          <a:extLst>
            <a:ext uri="{FF2B5EF4-FFF2-40B4-BE49-F238E27FC236}">
              <a16:creationId xmlns:a16="http://schemas.microsoft.com/office/drawing/2014/main" id="{00000000-0008-0000-0500-000012000000}"/>
            </a:ext>
          </a:extLst>
        </xdr:cNvPr>
        <xdr:cNvSpPr txBox="1">
          <a:spLocks noChangeArrowheads="1"/>
        </xdr:cNvSpPr>
      </xdr:nvSpPr>
      <xdr:spPr bwMode="auto">
        <a:xfrm>
          <a:off x="3714750" y="6553200"/>
          <a:ext cx="123825" cy="291353"/>
        </a:xfrm>
        <a:prstGeom prst="rect">
          <a:avLst/>
        </a:prstGeom>
        <a:noFill/>
        <a:ln w="9525">
          <a:noFill/>
          <a:miter lim="800000"/>
          <a:headEnd/>
          <a:tailEnd/>
        </a:ln>
      </xdr:spPr>
    </xdr:sp>
    <xdr:clientData/>
  </xdr:oneCellAnchor>
  <xdr:oneCellAnchor>
    <xdr:from>
      <xdr:col>2</xdr:col>
      <xdr:colOff>0</xdr:colOff>
      <xdr:row>5</xdr:row>
      <xdr:rowOff>0</xdr:rowOff>
    </xdr:from>
    <xdr:ext cx="123825" cy="232410"/>
    <xdr:sp macro="" textlink="">
      <xdr:nvSpPr>
        <xdr:cNvPr id="19" name="Text Box 3118">
          <a:extLst>
            <a:ext uri="{FF2B5EF4-FFF2-40B4-BE49-F238E27FC236}">
              <a16:creationId xmlns:a16="http://schemas.microsoft.com/office/drawing/2014/main" id="{00000000-0008-0000-0500-000013000000}"/>
            </a:ext>
          </a:extLst>
        </xdr:cNvPr>
        <xdr:cNvSpPr txBox="1">
          <a:spLocks noChangeArrowheads="1"/>
        </xdr:cNvSpPr>
      </xdr:nvSpPr>
      <xdr:spPr bwMode="auto">
        <a:xfrm>
          <a:off x="3714750" y="6553200"/>
          <a:ext cx="123825" cy="232410"/>
        </a:xfrm>
        <a:prstGeom prst="rect">
          <a:avLst/>
        </a:prstGeom>
        <a:noFill/>
        <a:ln w="9525">
          <a:noFill/>
          <a:miter lim="800000"/>
          <a:headEnd/>
          <a:tailEnd/>
        </a:ln>
      </xdr:spPr>
      <xdr:txBody>
        <a:bodyPr/>
        <a:lstStyle/>
        <a:p>
          <a:endParaRPr lang="es-CO"/>
        </a:p>
      </xdr:txBody>
    </xdr:sp>
    <xdr:clientData/>
  </xdr:oneCellAnchor>
  <xdr:oneCellAnchor>
    <xdr:from>
      <xdr:col>2</xdr:col>
      <xdr:colOff>0</xdr:colOff>
      <xdr:row>5</xdr:row>
      <xdr:rowOff>0</xdr:rowOff>
    </xdr:from>
    <xdr:ext cx="123825" cy="232410"/>
    <xdr:sp macro="" textlink="">
      <xdr:nvSpPr>
        <xdr:cNvPr id="20" name="Text Box 3118">
          <a:extLst>
            <a:ext uri="{FF2B5EF4-FFF2-40B4-BE49-F238E27FC236}">
              <a16:creationId xmlns:a16="http://schemas.microsoft.com/office/drawing/2014/main" id="{00000000-0008-0000-0500-000014000000}"/>
            </a:ext>
          </a:extLst>
        </xdr:cNvPr>
        <xdr:cNvSpPr txBox="1">
          <a:spLocks noChangeArrowheads="1"/>
        </xdr:cNvSpPr>
      </xdr:nvSpPr>
      <xdr:spPr bwMode="auto">
        <a:xfrm>
          <a:off x="3714750" y="6553200"/>
          <a:ext cx="123825" cy="232410"/>
        </a:xfrm>
        <a:prstGeom prst="rect">
          <a:avLst/>
        </a:prstGeom>
        <a:noFill/>
        <a:ln w="9525">
          <a:noFill/>
          <a:miter lim="800000"/>
          <a:headEnd/>
          <a:tailEnd/>
        </a:ln>
      </xdr:spPr>
    </xdr:sp>
    <xdr:clientData/>
  </xdr:oneCellAnchor>
  <xdr:oneCellAnchor>
    <xdr:from>
      <xdr:col>2</xdr:col>
      <xdr:colOff>0</xdr:colOff>
      <xdr:row>5</xdr:row>
      <xdr:rowOff>0</xdr:rowOff>
    </xdr:from>
    <xdr:ext cx="123825" cy="291353"/>
    <xdr:sp macro="" textlink="">
      <xdr:nvSpPr>
        <xdr:cNvPr id="21" name="Text Box 3118">
          <a:extLst>
            <a:ext uri="{FF2B5EF4-FFF2-40B4-BE49-F238E27FC236}">
              <a16:creationId xmlns:a16="http://schemas.microsoft.com/office/drawing/2014/main" id="{00000000-0008-0000-0500-000015000000}"/>
            </a:ext>
          </a:extLst>
        </xdr:cNvPr>
        <xdr:cNvSpPr txBox="1">
          <a:spLocks noChangeArrowheads="1"/>
        </xdr:cNvSpPr>
      </xdr:nvSpPr>
      <xdr:spPr bwMode="auto">
        <a:xfrm>
          <a:off x="3714750" y="6553200"/>
          <a:ext cx="123825" cy="291353"/>
        </a:xfrm>
        <a:prstGeom prst="rect">
          <a:avLst/>
        </a:prstGeom>
        <a:noFill/>
        <a:ln w="9525">
          <a:noFill/>
          <a:miter lim="800000"/>
          <a:headEnd/>
          <a:tailEnd/>
        </a:ln>
      </xdr:spPr>
    </xdr:sp>
    <xdr:clientData/>
  </xdr:oneCellAnchor>
  <xdr:oneCellAnchor>
    <xdr:from>
      <xdr:col>2</xdr:col>
      <xdr:colOff>0</xdr:colOff>
      <xdr:row>5</xdr:row>
      <xdr:rowOff>0</xdr:rowOff>
    </xdr:from>
    <xdr:ext cx="123825" cy="291353"/>
    <xdr:sp macro="" textlink="">
      <xdr:nvSpPr>
        <xdr:cNvPr id="22" name="Text Box 3118">
          <a:extLst>
            <a:ext uri="{FF2B5EF4-FFF2-40B4-BE49-F238E27FC236}">
              <a16:creationId xmlns:a16="http://schemas.microsoft.com/office/drawing/2014/main" id="{00000000-0008-0000-0500-000016000000}"/>
            </a:ext>
          </a:extLst>
        </xdr:cNvPr>
        <xdr:cNvSpPr txBox="1">
          <a:spLocks noChangeArrowheads="1"/>
        </xdr:cNvSpPr>
      </xdr:nvSpPr>
      <xdr:spPr bwMode="auto">
        <a:xfrm>
          <a:off x="3714750" y="6553200"/>
          <a:ext cx="123825" cy="291353"/>
        </a:xfrm>
        <a:prstGeom prst="rect">
          <a:avLst/>
        </a:prstGeom>
        <a:noFill/>
        <a:ln w="9525">
          <a:noFill/>
          <a:miter lim="800000"/>
          <a:headEnd/>
          <a:tailEnd/>
        </a:ln>
      </xdr:spPr>
    </xdr:sp>
    <xdr:clientData/>
  </xdr:oneCellAnchor>
  <xdr:oneCellAnchor>
    <xdr:from>
      <xdr:col>2</xdr:col>
      <xdr:colOff>0</xdr:colOff>
      <xdr:row>5</xdr:row>
      <xdr:rowOff>0</xdr:rowOff>
    </xdr:from>
    <xdr:ext cx="123825" cy="232410"/>
    <xdr:sp macro="" textlink="">
      <xdr:nvSpPr>
        <xdr:cNvPr id="23" name="Text Box 3118">
          <a:extLst>
            <a:ext uri="{FF2B5EF4-FFF2-40B4-BE49-F238E27FC236}">
              <a16:creationId xmlns:a16="http://schemas.microsoft.com/office/drawing/2014/main" id="{00000000-0008-0000-0500-000017000000}"/>
            </a:ext>
          </a:extLst>
        </xdr:cNvPr>
        <xdr:cNvSpPr txBox="1">
          <a:spLocks noChangeArrowheads="1"/>
        </xdr:cNvSpPr>
      </xdr:nvSpPr>
      <xdr:spPr bwMode="auto">
        <a:xfrm>
          <a:off x="3714750" y="6553200"/>
          <a:ext cx="123825" cy="232410"/>
        </a:xfrm>
        <a:prstGeom prst="rect">
          <a:avLst/>
        </a:prstGeom>
        <a:noFill/>
        <a:ln w="9525">
          <a:noFill/>
          <a:miter lim="800000"/>
          <a:headEnd/>
          <a:tailEnd/>
        </a:ln>
      </xdr:spPr>
      <xdr:txBody>
        <a:bodyPr/>
        <a:lstStyle/>
        <a:p>
          <a:endParaRPr lang="es-CO"/>
        </a:p>
      </xdr:txBody>
    </xdr:sp>
    <xdr:clientData/>
  </xdr:oneCellAnchor>
  <xdr:oneCellAnchor>
    <xdr:from>
      <xdr:col>2</xdr:col>
      <xdr:colOff>0</xdr:colOff>
      <xdr:row>5</xdr:row>
      <xdr:rowOff>0</xdr:rowOff>
    </xdr:from>
    <xdr:ext cx="123825" cy="232410"/>
    <xdr:sp macro="" textlink="">
      <xdr:nvSpPr>
        <xdr:cNvPr id="24" name="Text Box 3118">
          <a:extLst>
            <a:ext uri="{FF2B5EF4-FFF2-40B4-BE49-F238E27FC236}">
              <a16:creationId xmlns:a16="http://schemas.microsoft.com/office/drawing/2014/main" id="{00000000-0008-0000-0500-000018000000}"/>
            </a:ext>
          </a:extLst>
        </xdr:cNvPr>
        <xdr:cNvSpPr txBox="1">
          <a:spLocks noChangeArrowheads="1"/>
        </xdr:cNvSpPr>
      </xdr:nvSpPr>
      <xdr:spPr bwMode="auto">
        <a:xfrm>
          <a:off x="3714750" y="6553200"/>
          <a:ext cx="123825" cy="232410"/>
        </a:xfrm>
        <a:prstGeom prst="rect">
          <a:avLst/>
        </a:prstGeom>
        <a:noFill/>
        <a:ln w="9525">
          <a:noFill/>
          <a:miter lim="800000"/>
          <a:headEnd/>
          <a:tailEnd/>
        </a:ln>
      </xdr:spPr>
    </xdr:sp>
    <xdr:clientData/>
  </xdr:oneCellAnchor>
  <xdr:oneCellAnchor>
    <xdr:from>
      <xdr:col>2</xdr:col>
      <xdr:colOff>0</xdr:colOff>
      <xdr:row>5</xdr:row>
      <xdr:rowOff>0</xdr:rowOff>
    </xdr:from>
    <xdr:ext cx="123825" cy="291353"/>
    <xdr:sp macro="" textlink="">
      <xdr:nvSpPr>
        <xdr:cNvPr id="25" name="Text Box 3118">
          <a:extLst>
            <a:ext uri="{FF2B5EF4-FFF2-40B4-BE49-F238E27FC236}">
              <a16:creationId xmlns:a16="http://schemas.microsoft.com/office/drawing/2014/main" id="{00000000-0008-0000-0500-000019000000}"/>
            </a:ext>
          </a:extLst>
        </xdr:cNvPr>
        <xdr:cNvSpPr txBox="1">
          <a:spLocks noChangeArrowheads="1"/>
        </xdr:cNvSpPr>
      </xdr:nvSpPr>
      <xdr:spPr bwMode="auto">
        <a:xfrm>
          <a:off x="3714750" y="6553200"/>
          <a:ext cx="123825" cy="291353"/>
        </a:xfrm>
        <a:prstGeom prst="rect">
          <a:avLst/>
        </a:prstGeom>
        <a:noFill/>
        <a:ln w="9525">
          <a:noFill/>
          <a:miter lim="800000"/>
          <a:headEnd/>
          <a:tailEnd/>
        </a:ln>
      </xdr:spPr>
    </xdr:sp>
    <xdr:clientData/>
  </xdr:oneCellAnchor>
  <xdr:oneCellAnchor>
    <xdr:from>
      <xdr:col>2</xdr:col>
      <xdr:colOff>0</xdr:colOff>
      <xdr:row>5</xdr:row>
      <xdr:rowOff>0</xdr:rowOff>
    </xdr:from>
    <xdr:ext cx="123825" cy="291353"/>
    <xdr:sp macro="" textlink="">
      <xdr:nvSpPr>
        <xdr:cNvPr id="26" name="Text Box 3118">
          <a:extLst>
            <a:ext uri="{FF2B5EF4-FFF2-40B4-BE49-F238E27FC236}">
              <a16:creationId xmlns:a16="http://schemas.microsoft.com/office/drawing/2014/main" id="{00000000-0008-0000-0500-00001A000000}"/>
            </a:ext>
          </a:extLst>
        </xdr:cNvPr>
        <xdr:cNvSpPr txBox="1">
          <a:spLocks noChangeArrowheads="1"/>
        </xdr:cNvSpPr>
      </xdr:nvSpPr>
      <xdr:spPr bwMode="auto">
        <a:xfrm>
          <a:off x="3714750" y="6553200"/>
          <a:ext cx="123825" cy="291353"/>
        </a:xfrm>
        <a:prstGeom prst="rect">
          <a:avLst/>
        </a:prstGeom>
        <a:noFill/>
        <a:ln w="9525">
          <a:noFill/>
          <a:miter lim="800000"/>
          <a:headEnd/>
          <a:tailEnd/>
        </a:ln>
      </xdr:spPr>
    </xdr:sp>
    <xdr:clientData/>
  </xdr:oneCellAnchor>
  <xdr:oneCellAnchor>
    <xdr:from>
      <xdr:col>2</xdr:col>
      <xdr:colOff>0</xdr:colOff>
      <xdr:row>5</xdr:row>
      <xdr:rowOff>0</xdr:rowOff>
    </xdr:from>
    <xdr:ext cx="123825" cy="232410"/>
    <xdr:sp macro="" textlink="">
      <xdr:nvSpPr>
        <xdr:cNvPr id="27" name="Text Box 3118">
          <a:extLst>
            <a:ext uri="{FF2B5EF4-FFF2-40B4-BE49-F238E27FC236}">
              <a16:creationId xmlns:a16="http://schemas.microsoft.com/office/drawing/2014/main" id="{00000000-0008-0000-0500-00001B000000}"/>
            </a:ext>
          </a:extLst>
        </xdr:cNvPr>
        <xdr:cNvSpPr txBox="1">
          <a:spLocks noChangeArrowheads="1"/>
        </xdr:cNvSpPr>
      </xdr:nvSpPr>
      <xdr:spPr bwMode="auto">
        <a:xfrm>
          <a:off x="3714750" y="6553200"/>
          <a:ext cx="123825" cy="232410"/>
        </a:xfrm>
        <a:prstGeom prst="rect">
          <a:avLst/>
        </a:prstGeom>
        <a:noFill/>
        <a:ln w="9525">
          <a:noFill/>
          <a:miter lim="800000"/>
          <a:headEnd/>
          <a:tailEnd/>
        </a:ln>
      </xdr:spPr>
      <xdr:txBody>
        <a:bodyPr/>
        <a:lstStyle/>
        <a:p>
          <a:endParaRPr lang="es-CO"/>
        </a:p>
      </xdr:txBody>
    </xdr:sp>
    <xdr:clientData/>
  </xdr:oneCellAnchor>
  <xdr:oneCellAnchor>
    <xdr:from>
      <xdr:col>2</xdr:col>
      <xdr:colOff>0</xdr:colOff>
      <xdr:row>5</xdr:row>
      <xdr:rowOff>0</xdr:rowOff>
    </xdr:from>
    <xdr:ext cx="123825" cy="232410"/>
    <xdr:sp macro="" textlink="">
      <xdr:nvSpPr>
        <xdr:cNvPr id="28" name="Text Box 3118">
          <a:extLst>
            <a:ext uri="{FF2B5EF4-FFF2-40B4-BE49-F238E27FC236}">
              <a16:creationId xmlns:a16="http://schemas.microsoft.com/office/drawing/2014/main" id="{00000000-0008-0000-0500-00001C000000}"/>
            </a:ext>
          </a:extLst>
        </xdr:cNvPr>
        <xdr:cNvSpPr txBox="1">
          <a:spLocks noChangeArrowheads="1"/>
        </xdr:cNvSpPr>
      </xdr:nvSpPr>
      <xdr:spPr bwMode="auto">
        <a:xfrm>
          <a:off x="3714750" y="6553200"/>
          <a:ext cx="123825" cy="232410"/>
        </a:xfrm>
        <a:prstGeom prst="rect">
          <a:avLst/>
        </a:prstGeom>
        <a:noFill/>
        <a:ln w="9525">
          <a:noFill/>
          <a:miter lim="800000"/>
          <a:headEnd/>
          <a:tailEnd/>
        </a:ln>
      </xdr:spPr>
    </xdr:sp>
    <xdr:clientData/>
  </xdr:oneCellAnchor>
  <xdr:oneCellAnchor>
    <xdr:from>
      <xdr:col>2</xdr:col>
      <xdr:colOff>0</xdr:colOff>
      <xdr:row>5</xdr:row>
      <xdr:rowOff>0</xdr:rowOff>
    </xdr:from>
    <xdr:ext cx="123825" cy="291353"/>
    <xdr:sp macro="" textlink="">
      <xdr:nvSpPr>
        <xdr:cNvPr id="29" name="Text Box 3118">
          <a:extLst>
            <a:ext uri="{FF2B5EF4-FFF2-40B4-BE49-F238E27FC236}">
              <a16:creationId xmlns:a16="http://schemas.microsoft.com/office/drawing/2014/main" id="{00000000-0008-0000-0500-00001D000000}"/>
            </a:ext>
          </a:extLst>
        </xdr:cNvPr>
        <xdr:cNvSpPr txBox="1">
          <a:spLocks noChangeArrowheads="1"/>
        </xdr:cNvSpPr>
      </xdr:nvSpPr>
      <xdr:spPr bwMode="auto">
        <a:xfrm>
          <a:off x="3714750" y="6553200"/>
          <a:ext cx="123825" cy="291353"/>
        </a:xfrm>
        <a:prstGeom prst="rect">
          <a:avLst/>
        </a:prstGeom>
        <a:noFill/>
        <a:ln w="9525">
          <a:noFill/>
          <a:miter lim="800000"/>
          <a:headEnd/>
          <a:tailEnd/>
        </a:ln>
      </xdr:spPr>
    </xdr:sp>
    <xdr:clientData/>
  </xdr:oneCellAnchor>
  <xdr:oneCellAnchor>
    <xdr:from>
      <xdr:col>2</xdr:col>
      <xdr:colOff>0</xdr:colOff>
      <xdr:row>5</xdr:row>
      <xdr:rowOff>0</xdr:rowOff>
    </xdr:from>
    <xdr:ext cx="123825" cy="291353"/>
    <xdr:sp macro="" textlink="">
      <xdr:nvSpPr>
        <xdr:cNvPr id="30" name="Text Box 3118">
          <a:extLst>
            <a:ext uri="{FF2B5EF4-FFF2-40B4-BE49-F238E27FC236}">
              <a16:creationId xmlns:a16="http://schemas.microsoft.com/office/drawing/2014/main" id="{00000000-0008-0000-0500-00001E000000}"/>
            </a:ext>
          </a:extLst>
        </xdr:cNvPr>
        <xdr:cNvSpPr txBox="1">
          <a:spLocks noChangeArrowheads="1"/>
        </xdr:cNvSpPr>
      </xdr:nvSpPr>
      <xdr:spPr bwMode="auto">
        <a:xfrm>
          <a:off x="3714750" y="6553200"/>
          <a:ext cx="123825" cy="291353"/>
        </a:xfrm>
        <a:prstGeom prst="rect">
          <a:avLst/>
        </a:prstGeom>
        <a:noFill/>
        <a:ln w="9525">
          <a:noFill/>
          <a:miter lim="800000"/>
          <a:headEnd/>
          <a:tailEnd/>
        </a:ln>
      </xdr:spPr>
    </xdr:sp>
    <xdr:clientData/>
  </xdr:oneCellAnchor>
  <xdr:oneCellAnchor>
    <xdr:from>
      <xdr:col>2</xdr:col>
      <xdr:colOff>0</xdr:colOff>
      <xdr:row>5</xdr:row>
      <xdr:rowOff>0</xdr:rowOff>
    </xdr:from>
    <xdr:ext cx="123825" cy="291353"/>
    <xdr:sp macro="" textlink="">
      <xdr:nvSpPr>
        <xdr:cNvPr id="31" name="Text Box 3118">
          <a:extLst>
            <a:ext uri="{FF2B5EF4-FFF2-40B4-BE49-F238E27FC236}">
              <a16:creationId xmlns:a16="http://schemas.microsoft.com/office/drawing/2014/main" id="{00000000-0008-0000-0500-00001F000000}"/>
            </a:ext>
          </a:extLst>
        </xdr:cNvPr>
        <xdr:cNvSpPr txBox="1">
          <a:spLocks noChangeArrowheads="1"/>
        </xdr:cNvSpPr>
      </xdr:nvSpPr>
      <xdr:spPr bwMode="auto">
        <a:xfrm>
          <a:off x="3714750" y="6877050"/>
          <a:ext cx="123825" cy="291353"/>
        </a:xfrm>
        <a:prstGeom prst="rect">
          <a:avLst/>
        </a:prstGeom>
        <a:noFill/>
        <a:ln w="9525">
          <a:noFill/>
          <a:miter lim="800000"/>
          <a:headEnd/>
          <a:tailEnd/>
        </a:ln>
      </xdr:spPr>
    </xdr:sp>
    <xdr:clientData/>
  </xdr:oneCellAnchor>
  <xdr:oneCellAnchor>
    <xdr:from>
      <xdr:col>2</xdr:col>
      <xdr:colOff>0</xdr:colOff>
      <xdr:row>5</xdr:row>
      <xdr:rowOff>0</xdr:rowOff>
    </xdr:from>
    <xdr:ext cx="123825" cy="291353"/>
    <xdr:sp macro="" textlink="">
      <xdr:nvSpPr>
        <xdr:cNvPr id="32" name="Text Box 3118">
          <a:extLst>
            <a:ext uri="{FF2B5EF4-FFF2-40B4-BE49-F238E27FC236}">
              <a16:creationId xmlns:a16="http://schemas.microsoft.com/office/drawing/2014/main" id="{00000000-0008-0000-0500-000020000000}"/>
            </a:ext>
          </a:extLst>
        </xdr:cNvPr>
        <xdr:cNvSpPr txBox="1">
          <a:spLocks noChangeArrowheads="1"/>
        </xdr:cNvSpPr>
      </xdr:nvSpPr>
      <xdr:spPr bwMode="auto">
        <a:xfrm>
          <a:off x="3714750" y="6877050"/>
          <a:ext cx="123825" cy="291353"/>
        </a:xfrm>
        <a:prstGeom prst="rect">
          <a:avLst/>
        </a:prstGeom>
        <a:noFill/>
        <a:ln w="9525">
          <a:noFill/>
          <a:miter lim="800000"/>
          <a:headEnd/>
          <a:tailEnd/>
        </a:ln>
      </xdr:spPr>
    </xdr:sp>
    <xdr:clientData/>
  </xdr:oneCellAnchor>
  <xdr:oneCellAnchor>
    <xdr:from>
      <xdr:col>2</xdr:col>
      <xdr:colOff>0</xdr:colOff>
      <xdr:row>5</xdr:row>
      <xdr:rowOff>0</xdr:rowOff>
    </xdr:from>
    <xdr:ext cx="123825" cy="232410"/>
    <xdr:sp macro="" textlink="">
      <xdr:nvSpPr>
        <xdr:cNvPr id="33" name="Text Box 3118">
          <a:extLst>
            <a:ext uri="{FF2B5EF4-FFF2-40B4-BE49-F238E27FC236}">
              <a16:creationId xmlns:a16="http://schemas.microsoft.com/office/drawing/2014/main" id="{00000000-0008-0000-0500-000021000000}"/>
            </a:ext>
          </a:extLst>
        </xdr:cNvPr>
        <xdr:cNvSpPr txBox="1">
          <a:spLocks noChangeArrowheads="1"/>
        </xdr:cNvSpPr>
      </xdr:nvSpPr>
      <xdr:spPr bwMode="auto">
        <a:xfrm>
          <a:off x="3714750" y="6715125"/>
          <a:ext cx="123825" cy="232410"/>
        </a:xfrm>
        <a:prstGeom prst="rect">
          <a:avLst/>
        </a:prstGeom>
        <a:noFill/>
        <a:ln w="9525">
          <a:noFill/>
          <a:miter lim="800000"/>
          <a:headEnd/>
          <a:tailEnd/>
        </a:ln>
      </xdr:spPr>
      <xdr:txBody>
        <a:bodyPr/>
        <a:lstStyle/>
        <a:p>
          <a:endParaRPr lang="es-CO"/>
        </a:p>
      </xdr:txBody>
    </xdr:sp>
    <xdr:clientData/>
  </xdr:oneCellAnchor>
  <xdr:oneCellAnchor>
    <xdr:from>
      <xdr:col>2</xdr:col>
      <xdr:colOff>0</xdr:colOff>
      <xdr:row>5</xdr:row>
      <xdr:rowOff>0</xdr:rowOff>
    </xdr:from>
    <xdr:ext cx="123825" cy="232410"/>
    <xdr:sp macro="" textlink="">
      <xdr:nvSpPr>
        <xdr:cNvPr id="34" name="Text Box 3118">
          <a:extLst>
            <a:ext uri="{FF2B5EF4-FFF2-40B4-BE49-F238E27FC236}">
              <a16:creationId xmlns:a16="http://schemas.microsoft.com/office/drawing/2014/main" id="{00000000-0008-0000-0500-000022000000}"/>
            </a:ext>
          </a:extLst>
        </xdr:cNvPr>
        <xdr:cNvSpPr txBox="1">
          <a:spLocks noChangeArrowheads="1"/>
        </xdr:cNvSpPr>
      </xdr:nvSpPr>
      <xdr:spPr bwMode="auto">
        <a:xfrm>
          <a:off x="3714750" y="6715125"/>
          <a:ext cx="123825" cy="232410"/>
        </a:xfrm>
        <a:prstGeom prst="rect">
          <a:avLst/>
        </a:prstGeom>
        <a:noFill/>
        <a:ln w="9525">
          <a:noFill/>
          <a:miter lim="800000"/>
          <a:headEnd/>
          <a:tailEnd/>
        </a:ln>
      </xdr:spPr>
    </xdr:sp>
    <xdr:clientData/>
  </xdr:oneCellAnchor>
  <xdr:oneCellAnchor>
    <xdr:from>
      <xdr:col>2</xdr:col>
      <xdr:colOff>0</xdr:colOff>
      <xdr:row>5</xdr:row>
      <xdr:rowOff>0</xdr:rowOff>
    </xdr:from>
    <xdr:ext cx="123825" cy="291353"/>
    <xdr:sp macro="" textlink="">
      <xdr:nvSpPr>
        <xdr:cNvPr id="35" name="Text Box 3118">
          <a:extLst>
            <a:ext uri="{FF2B5EF4-FFF2-40B4-BE49-F238E27FC236}">
              <a16:creationId xmlns:a16="http://schemas.microsoft.com/office/drawing/2014/main" id="{00000000-0008-0000-0500-000023000000}"/>
            </a:ext>
          </a:extLst>
        </xdr:cNvPr>
        <xdr:cNvSpPr txBox="1">
          <a:spLocks noChangeArrowheads="1"/>
        </xdr:cNvSpPr>
      </xdr:nvSpPr>
      <xdr:spPr bwMode="auto">
        <a:xfrm>
          <a:off x="3714750" y="6715125"/>
          <a:ext cx="123825" cy="291353"/>
        </a:xfrm>
        <a:prstGeom prst="rect">
          <a:avLst/>
        </a:prstGeom>
        <a:noFill/>
        <a:ln w="9525">
          <a:noFill/>
          <a:miter lim="800000"/>
          <a:headEnd/>
          <a:tailEnd/>
        </a:ln>
      </xdr:spPr>
    </xdr:sp>
    <xdr:clientData/>
  </xdr:oneCellAnchor>
  <xdr:oneCellAnchor>
    <xdr:from>
      <xdr:col>2</xdr:col>
      <xdr:colOff>0</xdr:colOff>
      <xdr:row>5</xdr:row>
      <xdr:rowOff>0</xdr:rowOff>
    </xdr:from>
    <xdr:ext cx="123825" cy="291353"/>
    <xdr:sp macro="" textlink="">
      <xdr:nvSpPr>
        <xdr:cNvPr id="36" name="Text Box 3118">
          <a:extLst>
            <a:ext uri="{FF2B5EF4-FFF2-40B4-BE49-F238E27FC236}">
              <a16:creationId xmlns:a16="http://schemas.microsoft.com/office/drawing/2014/main" id="{00000000-0008-0000-0500-000024000000}"/>
            </a:ext>
          </a:extLst>
        </xdr:cNvPr>
        <xdr:cNvSpPr txBox="1">
          <a:spLocks noChangeArrowheads="1"/>
        </xdr:cNvSpPr>
      </xdr:nvSpPr>
      <xdr:spPr bwMode="auto">
        <a:xfrm>
          <a:off x="3714750" y="6715125"/>
          <a:ext cx="123825" cy="291353"/>
        </a:xfrm>
        <a:prstGeom prst="rect">
          <a:avLst/>
        </a:prstGeom>
        <a:noFill/>
        <a:ln w="9525">
          <a:noFill/>
          <a:miter lim="800000"/>
          <a:headEnd/>
          <a:tailEnd/>
        </a:ln>
      </xdr:spPr>
    </xdr:sp>
    <xdr:clientData/>
  </xdr:oneCellAnchor>
  <xdr:oneCellAnchor>
    <xdr:from>
      <xdr:col>2</xdr:col>
      <xdr:colOff>0</xdr:colOff>
      <xdr:row>5</xdr:row>
      <xdr:rowOff>0</xdr:rowOff>
    </xdr:from>
    <xdr:ext cx="123825" cy="232410"/>
    <xdr:sp macro="" textlink="">
      <xdr:nvSpPr>
        <xdr:cNvPr id="37" name="Text Box 3118">
          <a:extLst>
            <a:ext uri="{FF2B5EF4-FFF2-40B4-BE49-F238E27FC236}">
              <a16:creationId xmlns:a16="http://schemas.microsoft.com/office/drawing/2014/main" id="{00000000-0008-0000-0500-000025000000}"/>
            </a:ext>
          </a:extLst>
        </xdr:cNvPr>
        <xdr:cNvSpPr txBox="1">
          <a:spLocks noChangeArrowheads="1"/>
        </xdr:cNvSpPr>
      </xdr:nvSpPr>
      <xdr:spPr bwMode="auto">
        <a:xfrm>
          <a:off x="3714750" y="6715125"/>
          <a:ext cx="123825" cy="232410"/>
        </a:xfrm>
        <a:prstGeom prst="rect">
          <a:avLst/>
        </a:prstGeom>
        <a:noFill/>
        <a:ln w="9525">
          <a:noFill/>
          <a:miter lim="800000"/>
          <a:headEnd/>
          <a:tailEnd/>
        </a:ln>
      </xdr:spPr>
      <xdr:txBody>
        <a:bodyPr/>
        <a:lstStyle/>
        <a:p>
          <a:endParaRPr lang="es-CO"/>
        </a:p>
      </xdr:txBody>
    </xdr:sp>
    <xdr:clientData/>
  </xdr:oneCellAnchor>
  <xdr:oneCellAnchor>
    <xdr:from>
      <xdr:col>2</xdr:col>
      <xdr:colOff>0</xdr:colOff>
      <xdr:row>5</xdr:row>
      <xdr:rowOff>0</xdr:rowOff>
    </xdr:from>
    <xdr:ext cx="123825" cy="232410"/>
    <xdr:sp macro="" textlink="">
      <xdr:nvSpPr>
        <xdr:cNvPr id="38" name="Text Box 3118">
          <a:extLst>
            <a:ext uri="{FF2B5EF4-FFF2-40B4-BE49-F238E27FC236}">
              <a16:creationId xmlns:a16="http://schemas.microsoft.com/office/drawing/2014/main" id="{00000000-0008-0000-0500-000026000000}"/>
            </a:ext>
          </a:extLst>
        </xdr:cNvPr>
        <xdr:cNvSpPr txBox="1">
          <a:spLocks noChangeArrowheads="1"/>
        </xdr:cNvSpPr>
      </xdr:nvSpPr>
      <xdr:spPr bwMode="auto">
        <a:xfrm>
          <a:off x="3714750" y="6715125"/>
          <a:ext cx="123825" cy="232410"/>
        </a:xfrm>
        <a:prstGeom prst="rect">
          <a:avLst/>
        </a:prstGeom>
        <a:noFill/>
        <a:ln w="9525">
          <a:noFill/>
          <a:miter lim="800000"/>
          <a:headEnd/>
          <a:tailEnd/>
        </a:ln>
      </xdr:spPr>
    </xdr:sp>
    <xdr:clientData/>
  </xdr:oneCellAnchor>
  <xdr:oneCellAnchor>
    <xdr:from>
      <xdr:col>2</xdr:col>
      <xdr:colOff>0</xdr:colOff>
      <xdr:row>5</xdr:row>
      <xdr:rowOff>0</xdr:rowOff>
    </xdr:from>
    <xdr:ext cx="123825" cy="291353"/>
    <xdr:sp macro="" textlink="">
      <xdr:nvSpPr>
        <xdr:cNvPr id="39" name="Text Box 3118">
          <a:extLst>
            <a:ext uri="{FF2B5EF4-FFF2-40B4-BE49-F238E27FC236}">
              <a16:creationId xmlns:a16="http://schemas.microsoft.com/office/drawing/2014/main" id="{00000000-0008-0000-0500-000027000000}"/>
            </a:ext>
          </a:extLst>
        </xdr:cNvPr>
        <xdr:cNvSpPr txBox="1">
          <a:spLocks noChangeArrowheads="1"/>
        </xdr:cNvSpPr>
      </xdr:nvSpPr>
      <xdr:spPr bwMode="auto">
        <a:xfrm>
          <a:off x="3714750" y="6715125"/>
          <a:ext cx="123825" cy="291353"/>
        </a:xfrm>
        <a:prstGeom prst="rect">
          <a:avLst/>
        </a:prstGeom>
        <a:noFill/>
        <a:ln w="9525">
          <a:noFill/>
          <a:miter lim="800000"/>
          <a:headEnd/>
          <a:tailEnd/>
        </a:ln>
      </xdr:spPr>
    </xdr:sp>
    <xdr:clientData/>
  </xdr:oneCellAnchor>
  <xdr:oneCellAnchor>
    <xdr:from>
      <xdr:col>2</xdr:col>
      <xdr:colOff>0</xdr:colOff>
      <xdr:row>5</xdr:row>
      <xdr:rowOff>0</xdr:rowOff>
    </xdr:from>
    <xdr:ext cx="123825" cy="291353"/>
    <xdr:sp macro="" textlink="">
      <xdr:nvSpPr>
        <xdr:cNvPr id="40" name="Text Box 3118">
          <a:extLst>
            <a:ext uri="{FF2B5EF4-FFF2-40B4-BE49-F238E27FC236}">
              <a16:creationId xmlns:a16="http://schemas.microsoft.com/office/drawing/2014/main" id="{00000000-0008-0000-0500-000028000000}"/>
            </a:ext>
          </a:extLst>
        </xdr:cNvPr>
        <xdr:cNvSpPr txBox="1">
          <a:spLocks noChangeArrowheads="1"/>
        </xdr:cNvSpPr>
      </xdr:nvSpPr>
      <xdr:spPr bwMode="auto">
        <a:xfrm>
          <a:off x="3714750" y="6715125"/>
          <a:ext cx="123825" cy="291353"/>
        </a:xfrm>
        <a:prstGeom prst="rect">
          <a:avLst/>
        </a:prstGeom>
        <a:noFill/>
        <a:ln w="9525">
          <a:noFill/>
          <a:miter lim="800000"/>
          <a:headEnd/>
          <a:tailEnd/>
        </a:ln>
      </xdr:spPr>
    </xdr:sp>
    <xdr:clientData/>
  </xdr:oneCellAnchor>
  <xdr:oneCellAnchor>
    <xdr:from>
      <xdr:col>2</xdr:col>
      <xdr:colOff>0</xdr:colOff>
      <xdr:row>5</xdr:row>
      <xdr:rowOff>0</xdr:rowOff>
    </xdr:from>
    <xdr:ext cx="123825" cy="232410"/>
    <xdr:sp macro="" textlink="">
      <xdr:nvSpPr>
        <xdr:cNvPr id="41" name="Text Box 3118">
          <a:extLst>
            <a:ext uri="{FF2B5EF4-FFF2-40B4-BE49-F238E27FC236}">
              <a16:creationId xmlns:a16="http://schemas.microsoft.com/office/drawing/2014/main" id="{00000000-0008-0000-0500-000029000000}"/>
            </a:ext>
          </a:extLst>
        </xdr:cNvPr>
        <xdr:cNvSpPr txBox="1">
          <a:spLocks noChangeArrowheads="1"/>
        </xdr:cNvSpPr>
      </xdr:nvSpPr>
      <xdr:spPr bwMode="auto">
        <a:xfrm>
          <a:off x="3714750" y="6715125"/>
          <a:ext cx="123825" cy="232410"/>
        </a:xfrm>
        <a:prstGeom prst="rect">
          <a:avLst/>
        </a:prstGeom>
        <a:noFill/>
        <a:ln w="9525">
          <a:noFill/>
          <a:miter lim="800000"/>
          <a:headEnd/>
          <a:tailEnd/>
        </a:ln>
      </xdr:spPr>
      <xdr:txBody>
        <a:bodyPr/>
        <a:lstStyle/>
        <a:p>
          <a:endParaRPr lang="es-CO"/>
        </a:p>
      </xdr:txBody>
    </xdr:sp>
    <xdr:clientData/>
  </xdr:oneCellAnchor>
  <xdr:oneCellAnchor>
    <xdr:from>
      <xdr:col>2</xdr:col>
      <xdr:colOff>0</xdr:colOff>
      <xdr:row>5</xdr:row>
      <xdr:rowOff>0</xdr:rowOff>
    </xdr:from>
    <xdr:ext cx="123825" cy="232410"/>
    <xdr:sp macro="" textlink="">
      <xdr:nvSpPr>
        <xdr:cNvPr id="42" name="Text Box 3118">
          <a:extLst>
            <a:ext uri="{FF2B5EF4-FFF2-40B4-BE49-F238E27FC236}">
              <a16:creationId xmlns:a16="http://schemas.microsoft.com/office/drawing/2014/main" id="{00000000-0008-0000-0500-00002A000000}"/>
            </a:ext>
          </a:extLst>
        </xdr:cNvPr>
        <xdr:cNvSpPr txBox="1">
          <a:spLocks noChangeArrowheads="1"/>
        </xdr:cNvSpPr>
      </xdr:nvSpPr>
      <xdr:spPr bwMode="auto">
        <a:xfrm>
          <a:off x="3714750" y="6715125"/>
          <a:ext cx="123825" cy="232410"/>
        </a:xfrm>
        <a:prstGeom prst="rect">
          <a:avLst/>
        </a:prstGeom>
        <a:noFill/>
        <a:ln w="9525">
          <a:noFill/>
          <a:miter lim="800000"/>
          <a:headEnd/>
          <a:tailEnd/>
        </a:ln>
      </xdr:spPr>
    </xdr:sp>
    <xdr:clientData/>
  </xdr:oneCellAnchor>
  <xdr:oneCellAnchor>
    <xdr:from>
      <xdr:col>2</xdr:col>
      <xdr:colOff>0</xdr:colOff>
      <xdr:row>5</xdr:row>
      <xdr:rowOff>0</xdr:rowOff>
    </xdr:from>
    <xdr:ext cx="123825" cy="291353"/>
    <xdr:sp macro="" textlink="">
      <xdr:nvSpPr>
        <xdr:cNvPr id="43" name="Text Box 3118">
          <a:extLst>
            <a:ext uri="{FF2B5EF4-FFF2-40B4-BE49-F238E27FC236}">
              <a16:creationId xmlns:a16="http://schemas.microsoft.com/office/drawing/2014/main" id="{00000000-0008-0000-0500-00002B000000}"/>
            </a:ext>
          </a:extLst>
        </xdr:cNvPr>
        <xdr:cNvSpPr txBox="1">
          <a:spLocks noChangeArrowheads="1"/>
        </xdr:cNvSpPr>
      </xdr:nvSpPr>
      <xdr:spPr bwMode="auto">
        <a:xfrm>
          <a:off x="3714750" y="6715125"/>
          <a:ext cx="123825" cy="291353"/>
        </a:xfrm>
        <a:prstGeom prst="rect">
          <a:avLst/>
        </a:prstGeom>
        <a:noFill/>
        <a:ln w="9525">
          <a:noFill/>
          <a:miter lim="800000"/>
          <a:headEnd/>
          <a:tailEnd/>
        </a:ln>
      </xdr:spPr>
    </xdr:sp>
    <xdr:clientData/>
  </xdr:oneCellAnchor>
  <xdr:oneCellAnchor>
    <xdr:from>
      <xdr:col>2</xdr:col>
      <xdr:colOff>0</xdr:colOff>
      <xdr:row>5</xdr:row>
      <xdr:rowOff>0</xdr:rowOff>
    </xdr:from>
    <xdr:ext cx="123825" cy="291353"/>
    <xdr:sp macro="" textlink="">
      <xdr:nvSpPr>
        <xdr:cNvPr id="44" name="Text Box 3118">
          <a:extLst>
            <a:ext uri="{FF2B5EF4-FFF2-40B4-BE49-F238E27FC236}">
              <a16:creationId xmlns:a16="http://schemas.microsoft.com/office/drawing/2014/main" id="{00000000-0008-0000-0500-00002C000000}"/>
            </a:ext>
          </a:extLst>
        </xdr:cNvPr>
        <xdr:cNvSpPr txBox="1">
          <a:spLocks noChangeArrowheads="1"/>
        </xdr:cNvSpPr>
      </xdr:nvSpPr>
      <xdr:spPr bwMode="auto">
        <a:xfrm>
          <a:off x="3714750" y="6715125"/>
          <a:ext cx="123825" cy="291353"/>
        </a:xfrm>
        <a:prstGeom prst="rect">
          <a:avLst/>
        </a:prstGeom>
        <a:noFill/>
        <a:ln w="9525">
          <a:noFill/>
          <a:miter lim="800000"/>
          <a:headEnd/>
          <a:tailEnd/>
        </a:ln>
      </xdr:spPr>
    </xdr:sp>
    <xdr:clientData/>
  </xdr:oneCellAnchor>
  <xdr:oneCellAnchor>
    <xdr:from>
      <xdr:col>2</xdr:col>
      <xdr:colOff>0</xdr:colOff>
      <xdr:row>5</xdr:row>
      <xdr:rowOff>0</xdr:rowOff>
    </xdr:from>
    <xdr:ext cx="123825" cy="232410"/>
    <xdr:sp macro="" textlink="">
      <xdr:nvSpPr>
        <xdr:cNvPr id="45" name="Text Box 3118">
          <a:extLst>
            <a:ext uri="{FF2B5EF4-FFF2-40B4-BE49-F238E27FC236}">
              <a16:creationId xmlns:a16="http://schemas.microsoft.com/office/drawing/2014/main" id="{00000000-0008-0000-0500-00002D000000}"/>
            </a:ext>
          </a:extLst>
        </xdr:cNvPr>
        <xdr:cNvSpPr txBox="1">
          <a:spLocks noChangeArrowheads="1"/>
        </xdr:cNvSpPr>
      </xdr:nvSpPr>
      <xdr:spPr bwMode="auto">
        <a:xfrm>
          <a:off x="3714750" y="6715125"/>
          <a:ext cx="123825" cy="232410"/>
        </a:xfrm>
        <a:prstGeom prst="rect">
          <a:avLst/>
        </a:prstGeom>
        <a:noFill/>
        <a:ln w="9525">
          <a:noFill/>
          <a:miter lim="800000"/>
          <a:headEnd/>
          <a:tailEnd/>
        </a:ln>
      </xdr:spPr>
      <xdr:txBody>
        <a:bodyPr/>
        <a:lstStyle/>
        <a:p>
          <a:endParaRPr lang="es-CO"/>
        </a:p>
      </xdr:txBody>
    </xdr:sp>
    <xdr:clientData/>
  </xdr:oneCellAnchor>
  <xdr:oneCellAnchor>
    <xdr:from>
      <xdr:col>2</xdr:col>
      <xdr:colOff>0</xdr:colOff>
      <xdr:row>5</xdr:row>
      <xdr:rowOff>0</xdr:rowOff>
    </xdr:from>
    <xdr:ext cx="123825" cy="232410"/>
    <xdr:sp macro="" textlink="">
      <xdr:nvSpPr>
        <xdr:cNvPr id="46" name="Text Box 3118">
          <a:extLst>
            <a:ext uri="{FF2B5EF4-FFF2-40B4-BE49-F238E27FC236}">
              <a16:creationId xmlns:a16="http://schemas.microsoft.com/office/drawing/2014/main" id="{00000000-0008-0000-0500-00002E000000}"/>
            </a:ext>
          </a:extLst>
        </xdr:cNvPr>
        <xdr:cNvSpPr txBox="1">
          <a:spLocks noChangeArrowheads="1"/>
        </xdr:cNvSpPr>
      </xdr:nvSpPr>
      <xdr:spPr bwMode="auto">
        <a:xfrm>
          <a:off x="3714750" y="6715125"/>
          <a:ext cx="123825" cy="232410"/>
        </a:xfrm>
        <a:prstGeom prst="rect">
          <a:avLst/>
        </a:prstGeom>
        <a:noFill/>
        <a:ln w="9525">
          <a:noFill/>
          <a:miter lim="800000"/>
          <a:headEnd/>
          <a:tailEnd/>
        </a:ln>
      </xdr:spPr>
    </xdr:sp>
    <xdr:clientData/>
  </xdr:oneCellAnchor>
  <xdr:oneCellAnchor>
    <xdr:from>
      <xdr:col>2</xdr:col>
      <xdr:colOff>0</xdr:colOff>
      <xdr:row>5</xdr:row>
      <xdr:rowOff>0</xdr:rowOff>
    </xdr:from>
    <xdr:ext cx="123825" cy="291353"/>
    <xdr:sp macro="" textlink="">
      <xdr:nvSpPr>
        <xdr:cNvPr id="47" name="Text Box 3118">
          <a:extLst>
            <a:ext uri="{FF2B5EF4-FFF2-40B4-BE49-F238E27FC236}">
              <a16:creationId xmlns:a16="http://schemas.microsoft.com/office/drawing/2014/main" id="{00000000-0008-0000-0500-00002F000000}"/>
            </a:ext>
          </a:extLst>
        </xdr:cNvPr>
        <xdr:cNvSpPr txBox="1">
          <a:spLocks noChangeArrowheads="1"/>
        </xdr:cNvSpPr>
      </xdr:nvSpPr>
      <xdr:spPr bwMode="auto">
        <a:xfrm>
          <a:off x="3714750" y="6715125"/>
          <a:ext cx="123825" cy="291353"/>
        </a:xfrm>
        <a:prstGeom prst="rect">
          <a:avLst/>
        </a:prstGeom>
        <a:noFill/>
        <a:ln w="9525">
          <a:noFill/>
          <a:miter lim="800000"/>
          <a:headEnd/>
          <a:tailEnd/>
        </a:ln>
      </xdr:spPr>
    </xdr:sp>
    <xdr:clientData/>
  </xdr:oneCellAnchor>
  <xdr:oneCellAnchor>
    <xdr:from>
      <xdr:col>2</xdr:col>
      <xdr:colOff>0</xdr:colOff>
      <xdr:row>5</xdr:row>
      <xdr:rowOff>0</xdr:rowOff>
    </xdr:from>
    <xdr:ext cx="123825" cy="291353"/>
    <xdr:sp macro="" textlink="">
      <xdr:nvSpPr>
        <xdr:cNvPr id="48" name="Text Box 3118">
          <a:extLst>
            <a:ext uri="{FF2B5EF4-FFF2-40B4-BE49-F238E27FC236}">
              <a16:creationId xmlns:a16="http://schemas.microsoft.com/office/drawing/2014/main" id="{00000000-0008-0000-0500-000030000000}"/>
            </a:ext>
          </a:extLst>
        </xdr:cNvPr>
        <xdr:cNvSpPr txBox="1">
          <a:spLocks noChangeArrowheads="1"/>
        </xdr:cNvSpPr>
      </xdr:nvSpPr>
      <xdr:spPr bwMode="auto">
        <a:xfrm>
          <a:off x="3714750" y="6715125"/>
          <a:ext cx="123825" cy="291353"/>
        </a:xfrm>
        <a:prstGeom prst="rect">
          <a:avLst/>
        </a:prstGeom>
        <a:noFill/>
        <a:ln w="9525">
          <a:noFill/>
          <a:miter lim="800000"/>
          <a:headEnd/>
          <a:tailEnd/>
        </a:ln>
      </xdr:spPr>
    </xdr:sp>
    <xdr:clientData/>
  </xdr:oneCellAnchor>
  <xdr:oneCellAnchor>
    <xdr:from>
      <xdr:col>2</xdr:col>
      <xdr:colOff>0</xdr:colOff>
      <xdr:row>5</xdr:row>
      <xdr:rowOff>0</xdr:rowOff>
    </xdr:from>
    <xdr:ext cx="123825" cy="232410"/>
    <xdr:sp macro="" textlink="">
      <xdr:nvSpPr>
        <xdr:cNvPr id="49" name="Text Box 3118">
          <a:extLst>
            <a:ext uri="{FF2B5EF4-FFF2-40B4-BE49-F238E27FC236}">
              <a16:creationId xmlns:a16="http://schemas.microsoft.com/office/drawing/2014/main" id="{00000000-0008-0000-0500-000031000000}"/>
            </a:ext>
          </a:extLst>
        </xdr:cNvPr>
        <xdr:cNvSpPr txBox="1">
          <a:spLocks noChangeArrowheads="1"/>
        </xdr:cNvSpPr>
      </xdr:nvSpPr>
      <xdr:spPr bwMode="auto">
        <a:xfrm>
          <a:off x="3714750" y="6715125"/>
          <a:ext cx="123825" cy="232410"/>
        </a:xfrm>
        <a:prstGeom prst="rect">
          <a:avLst/>
        </a:prstGeom>
        <a:noFill/>
        <a:ln w="9525">
          <a:noFill/>
          <a:miter lim="800000"/>
          <a:headEnd/>
          <a:tailEnd/>
        </a:ln>
      </xdr:spPr>
      <xdr:txBody>
        <a:bodyPr/>
        <a:lstStyle/>
        <a:p>
          <a:endParaRPr lang="es-CO"/>
        </a:p>
      </xdr:txBody>
    </xdr:sp>
    <xdr:clientData/>
  </xdr:oneCellAnchor>
  <xdr:oneCellAnchor>
    <xdr:from>
      <xdr:col>2</xdr:col>
      <xdr:colOff>0</xdr:colOff>
      <xdr:row>5</xdr:row>
      <xdr:rowOff>0</xdr:rowOff>
    </xdr:from>
    <xdr:ext cx="123825" cy="232410"/>
    <xdr:sp macro="" textlink="">
      <xdr:nvSpPr>
        <xdr:cNvPr id="50" name="Text Box 3118">
          <a:extLst>
            <a:ext uri="{FF2B5EF4-FFF2-40B4-BE49-F238E27FC236}">
              <a16:creationId xmlns:a16="http://schemas.microsoft.com/office/drawing/2014/main" id="{00000000-0008-0000-0500-000032000000}"/>
            </a:ext>
          </a:extLst>
        </xdr:cNvPr>
        <xdr:cNvSpPr txBox="1">
          <a:spLocks noChangeArrowheads="1"/>
        </xdr:cNvSpPr>
      </xdr:nvSpPr>
      <xdr:spPr bwMode="auto">
        <a:xfrm>
          <a:off x="3714750" y="6715125"/>
          <a:ext cx="123825" cy="232410"/>
        </a:xfrm>
        <a:prstGeom prst="rect">
          <a:avLst/>
        </a:prstGeom>
        <a:noFill/>
        <a:ln w="9525">
          <a:noFill/>
          <a:miter lim="800000"/>
          <a:headEnd/>
          <a:tailEnd/>
        </a:ln>
      </xdr:spPr>
    </xdr:sp>
    <xdr:clientData/>
  </xdr:oneCellAnchor>
  <xdr:oneCellAnchor>
    <xdr:from>
      <xdr:col>2</xdr:col>
      <xdr:colOff>0</xdr:colOff>
      <xdr:row>5</xdr:row>
      <xdr:rowOff>0</xdr:rowOff>
    </xdr:from>
    <xdr:ext cx="123825" cy="291353"/>
    <xdr:sp macro="" textlink="">
      <xdr:nvSpPr>
        <xdr:cNvPr id="51" name="Text Box 3118">
          <a:extLst>
            <a:ext uri="{FF2B5EF4-FFF2-40B4-BE49-F238E27FC236}">
              <a16:creationId xmlns:a16="http://schemas.microsoft.com/office/drawing/2014/main" id="{00000000-0008-0000-0500-000033000000}"/>
            </a:ext>
          </a:extLst>
        </xdr:cNvPr>
        <xdr:cNvSpPr txBox="1">
          <a:spLocks noChangeArrowheads="1"/>
        </xdr:cNvSpPr>
      </xdr:nvSpPr>
      <xdr:spPr bwMode="auto">
        <a:xfrm>
          <a:off x="3714750" y="6715125"/>
          <a:ext cx="123825" cy="291353"/>
        </a:xfrm>
        <a:prstGeom prst="rect">
          <a:avLst/>
        </a:prstGeom>
        <a:noFill/>
        <a:ln w="9525">
          <a:noFill/>
          <a:miter lim="800000"/>
          <a:headEnd/>
          <a:tailEnd/>
        </a:ln>
      </xdr:spPr>
    </xdr:sp>
    <xdr:clientData/>
  </xdr:oneCellAnchor>
  <xdr:oneCellAnchor>
    <xdr:from>
      <xdr:col>2</xdr:col>
      <xdr:colOff>0</xdr:colOff>
      <xdr:row>5</xdr:row>
      <xdr:rowOff>0</xdr:rowOff>
    </xdr:from>
    <xdr:ext cx="123825" cy="291353"/>
    <xdr:sp macro="" textlink="">
      <xdr:nvSpPr>
        <xdr:cNvPr id="52" name="Text Box 3118">
          <a:extLst>
            <a:ext uri="{FF2B5EF4-FFF2-40B4-BE49-F238E27FC236}">
              <a16:creationId xmlns:a16="http://schemas.microsoft.com/office/drawing/2014/main" id="{00000000-0008-0000-0500-000034000000}"/>
            </a:ext>
          </a:extLst>
        </xdr:cNvPr>
        <xdr:cNvSpPr txBox="1">
          <a:spLocks noChangeArrowheads="1"/>
        </xdr:cNvSpPr>
      </xdr:nvSpPr>
      <xdr:spPr bwMode="auto">
        <a:xfrm>
          <a:off x="3714750" y="6715125"/>
          <a:ext cx="123825" cy="291353"/>
        </a:xfrm>
        <a:prstGeom prst="rect">
          <a:avLst/>
        </a:prstGeom>
        <a:noFill/>
        <a:ln w="9525">
          <a:noFill/>
          <a:miter lim="800000"/>
          <a:headEnd/>
          <a:tailEnd/>
        </a:ln>
      </xdr:spPr>
    </xdr:sp>
    <xdr:clientData/>
  </xdr:oneCellAnchor>
  <xdr:oneCellAnchor>
    <xdr:from>
      <xdr:col>2</xdr:col>
      <xdr:colOff>0</xdr:colOff>
      <xdr:row>5</xdr:row>
      <xdr:rowOff>0</xdr:rowOff>
    </xdr:from>
    <xdr:ext cx="123825" cy="232410"/>
    <xdr:sp macro="" textlink="">
      <xdr:nvSpPr>
        <xdr:cNvPr id="53" name="Text Box 3118">
          <a:extLst>
            <a:ext uri="{FF2B5EF4-FFF2-40B4-BE49-F238E27FC236}">
              <a16:creationId xmlns:a16="http://schemas.microsoft.com/office/drawing/2014/main" id="{00000000-0008-0000-0500-000035000000}"/>
            </a:ext>
          </a:extLst>
        </xdr:cNvPr>
        <xdr:cNvSpPr txBox="1">
          <a:spLocks noChangeArrowheads="1"/>
        </xdr:cNvSpPr>
      </xdr:nvSpPr>
      <xdr:spPr bwMode="auto">
        <a:xfrm>
          <a:off x="3714750" y="6715125"/>
          <a:ext cx="123825" cy="232410"/>
        </a:xfrm>
        <a:prstGeom prst="rect">
          <a:avLst/>
        </a:prstGeom>
        <a:noFill/>
        <a:ln w="9525">
          <a:noFill/>
          <a:miter lim="800000"/>
          <a:headEnd/>
          <a:tailEnd/>
        </a:ln>
      </xdr:spPr>
      <xdr:txBody>
        <a:bodyPr/>
        <a:lstStyle/>
        <a:p>
          <a:endParaRPr lang="es-CO"/>
        </a:p>
      </xdr:txBody>
    </xdr:sp>
    <xdr:clientData/>
  </xdr:oneCellAnchor>
  <xdr:oneCellAnchor>
    <xdr:from>
      <xdr:col>2</xdr:col>
      <xdr:colOff>0</xdr:colOff>
      <xdr:row>5</xdr:row>
      <xdr:rowOff>0</xdr:rowOff>
    </xdr:from>
    <xdr:ext cx="123825" cy="232410"/>
    <xdr:sp macro="" textlink="">
      <xdr:nvSpPr>
        <xdr:cNvPr id="54" name="Text Box 3118">
          <a:extLst>
            <a:ext uri="{FF2B5EF4-FFF2-40B4-BE49-F238E27FC236}">
              <a16:creationId xmlns:a16="http://schemas.microsoft.com/office/drawing/2014/main" id="{00000000-0008-0000-0500-000036000000}"/>
            </a:ext>
          </a:extLst>
        </xdr:cNvPr>
        <xdr:cNvSpPr txBox="1">
          <a:spLocks noChangeArrowheads="1"/>
        </xdr:cNvSpPr>
      </xdr:nvSpPr>
      <xdr:spPr bwMode="auto">
        <a:xfrm>
          <a:off x="3714750" y="6715125"/>
          <a:ext cx="123825" cy="232410"/>
        </a:xfrm>
        <a:prstGeom prst="rect">
          <a:avLst/>
        </a:prstGeom>
        <a:noFill/>
        <a:ln w="9525">
          <a:noFill/>
          <a:miter lim="800000"/>
          <a:headEnd/>
          <a:tailEnd/>
        </a:ln>
      </xdr:spPr>
    </xdr:sp>
    <xdr:clientData/>
  </xdr:oneCellAnchor>
  <xdr:oneCellAnchor>
    <xdr:from>
      <xdr:col>2</xdr:col>
      <xdr:colOff>0</xdr:colOff>
      <xdr:row>5</xdr:row>
      <xdr:rowOff>0</xdr:rowOff>
    </xdr:from>
    <xdr:ext cx="123825" cy="291353"/>
    <xdr:sp macro="" textlink="">
      <xdr:nvSpPr>
        <xdr:cNvPr id="55" name="Text Box 3118">
          <a:extLst>
            <a:ext uri="{FF2B5EF4-FFF2-40B4-BE49-F238E27FC236}">
              <a16:creationId xmlns:a16="http://schemas.microsoft.com/office/drawing/2014/main" id="{00000000-0008-0000-0500-000037000000}"/>
            </a:ext>
          </a:extLst>
        </xdr:cNvPr>
        <xdr:cNvSpPr txBox="1">
          <a:spLocks noChangeArrowheads="1"/>
        </xdr:cNvSpPr>
      </xdr:nvSpPr>
      <xdr:spPr bwMode="auto">
        <a:xfrm>
          <a:off x="3714750" y="6715125"/>
          <a:ext cx="123825" cy="291353"/>
        </a:xfrm>
        <a:prstGeom prst="rect">
          <a:avLst/>
        </a:prstGeom>
        <a:noFill/>
        <a:ln w="9525">
          <a:noFill/>
          <a:miter lim="800000"/>
          <a:headEnd/>
          <a:tailEnd/>
        </a:ln>
      </xdr:spPr>
    </xdr:sp>
    <xdr:clientData/>
  </xdr:oneCellAnchor>
  <xdr:oneCellAnchor>
    <xdr:from>
      <xdr:col>2</xdr:col>
      <xdr:colOff>0</xdr:colOff>
      <xdr:row>5</xdr:row>
      <xdr:rowOff>0</xdr:rowOff>
    </xdr:from>
    <xdr:ext cx="123825" cy="291353"/>
    <xdr:sp macro="" textlink="">
      <xdr:nvSpPr>
        <xdr:cNvPr id="56" name="Text Box 3118">
          <a:extLst>
            <a:ext uri="{FF2B5EF4-FFF2-40B4-BE49-F238E27FC236}">
              <a16:creationId xmlns:a16="http://schemas.microsoft.com/office/drawing/2014/main" id="{00000000-0008-0000-0500-000038000000}"/>
            </a:ext>
          </a:extLst>
        </xdr:cNvPr>
        <xdr:cNvSpPr txBox="1">
          <a:spLocks noChangeArrowheads="1"/>
        </xdr:cNvSpPr>
      </xdr:nvSpPr>
      <xdr:spPr bwMode="auto">
        <a:xfrm>
          <a:off x="3714750" y="6715125"/>
          <a:ext cx="123825" cy="291353"/>
        </a:xfrm>
        <a:prstGeom prst="rect">
          <a:avLst/>
        </a:prstGeom>
        <a:noFill/>
        <a:ln w="9525">
          <a:noFill/>
          <a:miter lim="800000"/>
          <a:headEnd/>
          <a:tailEnd/>
        </a:ln>
      </xdr:spPr>
    </xdr:sp>
    <xdr:clientData/>
  </xdr:oneCellAnchor>
  <xdr:oneCellAnchor>
    <xdr:from>
      <xdr:col>2</xdr:col>
      <xdr:colOff>0</xdr:colOff>
      <xdr:row>5</xdr:row>
      <xdr:rowOff>0</xdr:rowOff>
    </xdr:from>
    <xdr:ext cx="123825" cy="291353"/>
    <xdr:sp macro="" textlink="">
      <xdr:nvSpPr>
        <xdr:cNvPr id="57" name="Text Box 3118">
          <a:extLst>
            <a:ext uri="{FF2B5EF4-FFF2-40B4-BE49-F238E27FC236}">
              <a16:creationId xmlns:a16="http://schemas.microsoft.com/office/drawing/2014/main" id="{00000000-0008-0000-0500-000039000000}"/>
            </a:ext>
            <a:ext uri="{147F2762-F138-4A5C-976F-8EAC2B608ADB}">
              <a16:predDERef xmlns:a16="http://schemas.microsoft.com/office/drawing/2014/main" pred="{EABF92A4-DC6C-4E05-BCEF-6A81793174EE}"/>
            </a:ext>
          </a:extLst>
        </xdr:cNvPr>
        <xdr:cNvSpPr txBox="1">
          <a:spLocks noChangeArrowheads="1"/>
        </xdr:cNvSpPr>
      </xdr:nvSpPr>
      <xdr:spPr bwMode="auto">
        <a:xfrm>
          <a:off x="3714750" y="6877050"/>
          <a:ext cx="123825" cy="291353"/>
        </a:xfrm>
        <a:prstGeom prst="rect">
          <a:avLst/>
        </a:prstGeom>
        <a:noFill/>
        <a:ln w="9525">
          <a:noFill/>
          <a:miter lim="800000"/>
          <a:headEnd/>
          <a:tailEnd/>
        </a:ln>
      </xdr:spPr>
    </xdr:sp>
    <xdr:clientData/>
  </xdr:oneCellAnchor>
  <xdr:oneCellAnchor>
    <xdr:from>
      <xdr:col>2</xdr:col>
      <xdr:colOff>0</xdr:colOff>
      <xdr:row>5</xdr:row>
      <xdr:rowOff>0</xdr:rowOff>
    </xdr:from>
    <xdr:ext cx="123825" cy="291353"/>
    <xdr:sp macro="" textlink="">
      <xdr:nvSpPr>
        <xdr:cNvPr id="58" name="Text Box 3118">
          <a:extLst>
            <a:ext uri="{FF2B5EF4-FFF2-40B4-BE49-F238E27FC236}">
              <a16:creationId xmlns:a16="http://schemas.microsoft.com/office/drawing/2014/main" id="{00000000-0008-0000-0500-00003A000000}"/>
            </a:ext>
            <a:ext uri="{147F2762-F138-4A5C-976F-8EAC2B608ADB}">
              <a16:predDERef xmlns:a16="http://schemas.microsoft.com/office/drawing/2014/main" pred="{C79D31A3-676E-4DB0-B385-2A806597F57E}"/>
            </a:ext>
          </a:extLst>
        </xdr:cNvPr>
        <xdr:cNvSpPr txBox="1">
          <a:spLocks noChangeArrowheads="1"/>
        </xdr:cNvSpPr>
      </xdr:nvSpPr>
      <xdr:spPr bwMode="auto">
        <a:xfrm>
          <a:off x="3714750" y="6877050"/>
          <a:ext cx="123825" cy="291353"/>
        </a:xfrm>
        <a:prstGeom prst="rect">
          <a:avLst/>
        </a:prstGeom>
        <a:noFill/>
        <a:ln w="9525">
          <a:noFill/>
          <a:miter lim="800000"/>
          <a:headEnd/>
          <a:tailEnd/>
        </a:ln>
      </xdr:spPr>
    </xdr:sp>
    <xdr:clientData/>
  </xdr:oneCellAnchor>
  <xdr:oneCellAnchor>
    <xdr:from>
      <xdr:col>2</xdr:col>
      <xdr:colOff>0</xdr:colOff>
      <xdr:row>5</xdr:row>
      <xdr:rowOff>0</xdr:rowOff>
    </xdr:from>
    <xdr:ext cx="123825" cy="232410"/>
    <xdr:sp macro="" textlink="">
      <xdr:nvSpPr>
        <xdr:cNvPr id="59" name="Text Box 3118">
          <a:extLst>
            <a:ext uri="{FF2B5EF4-FFF2-40B4-BE49-F238E27FC236}">
              <a16:creationId xmlns:a16="http://schemas.microsoft.com/office/drawing/2014/main" id="{00000000-0008-0000-0500-00003B000000}"/>
            </a:ext>
            <a:ext uri="{147F2762-F138-4A5C-976F-8EAC2B608ADB}">
              <a16:predDERef xmlns:a16="http://schemas.microsoft.com/office/drawing/2014/main" pred="{2B52B3D8-C4D1-43A5-B88B-68A51827DF26}"/>
            </a:ext>
          </a:extLst>
        </xdr:cNvPr>
        <xdr:cNvSpPr txBox="1">
          <a:spLocks noChangeArrowheads="1"/>
        </xdr:cNvSpPr>
      </xdr:nvSpPr>
      <xdr:spPr bwMode="auto">
        <a:xfrm>
          <a:off x="3714750" y="6715125"/>
          <a:ext cx="123825" cy="232410"/>
        </a:xfrm>
        <a:prstGeom prst="rect">
          <a:avLst/>
        </a:prstGeom>
        <a:noFill/>
        <a:ln w="9525">
          <a:noFill/>
          <a:miter lim="800000"/>
          <a:headEnd/>
          <a:tailEnd/>
        </a:ln>
      </xdr:spPr>
      <xdr:txBody>
        <a:bodyPr/>
        <a:lstStyle/>
        <a:p>
          <a:endParaRPr lang="es-CO"/>
        </a:p>
      </xdr:txBody>
    </xdr:sp>
    <xdr:clientData/>
  </xdr:oneCellAnchor>
  <xdr:oneCellAnchor>
    <xdr:from>
      <xdr:col>2</xdr:col>
      <xdr:colOff>0</xdr:colOff>
      <xdr:row>5</xdr:row>
      <xdr:rowOff>0</xdr:rowOff>
    </xdr:from>
    <xdr:ext cx="123825" cy="232410"/>
    <xdr:sp macro="" textlink="">
      <xdr:nvSpPr>
        <xdr:cNvPr id="60" name="Text Box 3118">
          <a:extLst>
            <a:ext uri="{FF2B5EF4-FFF2-40B4-BE49-F238E27FC236}">
              <a16:creationId xmlns:a16="http://schemas.microsoft.com/office/drawing/2014/main" id="{00000000-0008-0000-0500-00003C000000}"/>
            </a:ext>
            <a:ext uri="{147F2762-F138-4A5C-976F-8EAC2B608ADB}">
              <a16:predDERef xmlns:a16="http://schemas.microsoft.com/office/drawing/2014/main" pred="{2D493E9F-D704-4DBA-9E1A-9B583E863F60}"/>
            </a:ext>
          </a:extLst>
        </xdr:cNvPr>
        <xdr:cNvSpPr txBox="1">
          <a:spLocks noChangeArrowheads="1"/>
        </xdr:cNvSpPr>
      </xdr:nvSpPr>
      <xdr:spPr bwMode="auto">
        <a:xfrm>
          <a:off x="3714750" y="6715125"/>
          <a:ext cx="123825" cy="232410"/>
        </a:xfrm>
        <a:prstGeom prst="rect">
          <a:avLst/>
        </a:prstGeom>
        <a:noFill/>
        <a:ln w="9525">
          <a:noFill/>
          <a:miter lim="800000"/>
          <a:headEnd/>
          <a:tailEnd/>
        </a:ln>
      </xdr:spPr>
    </xdr:sp>
    <xdr:clientData/>
  </xdr:oneCellAnchor>
  <xdr:oneCellAnchor>
    <xdr:from>
      <xdr:col>2</xdr:col>
      <xdr:colOff>0</xdr:colOff>
      <xdr:row>5</xdr:row>
      <xdr:rowOff>0</xdr:rowOff>
    </xdr:from>
    <xdr:ext cx="123825" cy="291353"/>
    <xdr:sp macro="" textlink="">
      <xdr:nvSpPr>
        <xdr:cNvPr id="61" name="Text Box 3118">
          <a:extLst>
            <a:ext uri="{FF2B5EF4-FFF2-40B4-BE49-F238E27FC236}">
              <a16:creationId xmlns:a16="http://schemas.microsoft.com/office/drawing/2014/main" id="{00000000-0008-0000-0500-00003D000000}"/>
            </a:ext>
            <a:ext uri="{147F2762-F138-4A5C-976F-8EAC2B608ADB}">
              <a16:predDERef xmlns:a16="http://schemas.microsoft.com/office/drawing/2014/main" pred="{6951BCAB-D07F-4A52-B2CC-81B86F6203F7}"/>
            </a:ext>
          </a:extLst>
        </xdr:cNvPr>
        <xdr:cNvSpPr txBox="1">
          <a:spLocks noChangeArrowheads="1"/>
        </xdr:cNvSpPr>
      </xdr:nvSpPr>
      <xdr:spPr bwMode="auto">
        <a:xfrm>
          <a:off x="3714750" y="6715125"/>
          <a:ext cx="123825" cy="291353"/>
        </a:xfrm>
        <a:prstGeom prst="rect">
          <a:avLst/>
        </a:prstGeom>
        <a:noFill/>
        <a:ln w="9525">
          <a:noFill/>
          <a:miter lim="800000"/>
          <a:headEnd/>
          <a:tailEnd/>
        </a:ln>
      </xdr:spPr>
    </xdr:sp>
    <xdr:clientData/>
  </xdr:oneCellAnchor>
  <xdr:oneCellAnchor>
    <xdr:from>
      <xdr:col>2</xdr:col>
      <xdr:colOff>0</xdr:colOff>
      <xdr:row>5</xdr:row>
      <xdr:rowOff>0</xdr:rowOff>
    </xdr:from>
    <xdr:ext cx="123825" cy="291353"/>
    <xdr:sp macro="" textlink="">
      <xdr:nvSpPr>
        <xdr:cNvPr id="62" name="Text Box 3118">
          <a:extLst>
            <a:ext uri="{FF2B5EF4-FFF2-40B4-BE49-F238E27FC236}">
              <a16:creationId xmlns:a16="http://schemas.microsoft.com/office/drawing/2014/main" id="{00000000-0008-0000-0500-00003E000000}"/>
            </a:ext>
            <a:ext uri="{147F2762-F138-4A5C-976F-8EAC2B608ADB}">
              <a16:predDERef xmlns:a16="http://schemas.microsoft.com/office/drawing/2014/main" pred="{51F983F3-62D4-43E5-8676-2B9217416879}"/>
            </a:ext>
          </a:extLst>
        </xdr:cNvPr>
        <xdr:cNvSpPr txBox="1">
          <a:spLocks noChangeArrowheads="1"/>
        </xdr:cNvSpPr>
      </xdr:nvSpPr>
      <xdr:spPr bwMode="auto">
        <a:xfrm>
          <a:off x="3714750" y="6715125"/>
          <a:ext cx="123825" cy="291353"/>
        </a:xfrm>
        <a:prstGeom prst="rect">
          <a:avLst/>
        </a:prstGeom>
        <a:noFill/>
        <a:ln w="9525">
          <a:noFill/>
          <a:miter lim="800000"/>
          <a:headEnd/>
          <a:tailEnd/>
        </a:ln>
      </xdr:spPr>
    </xdr:sp>
    <xdr:clientData/>
  </xdr:oneCellAnchor>
  <xdr:oneCellAnchor>
    <xdr:from>
      <xdr:col>2</xdr:col>
      <xdr:colOff>0</xdr:colOff>
      <xdr:row>5</xdr:row>
      <xdr:rowOff>0</xdr:rowOff>
    </xdr:from>
    <xdr:ext cx="123825" cy="232410"/>
    <xdr:sp macro="" textlink="">
      <xdr:nvSpPr>
        <xdr:cNvPr id="63" name="Text Box 3118">
          <a:extLst>
            <a:ext uri="{FF2B5EF4-FFF2-40B4-BE49-F238E27FC236}">
              <a16:creationId xmlns:a16="http://schemas.microsoft.com/office/drawing/2014/main" id="{00000000-0008-0000-0500-00003F000000}"/>
            </a:ext>
            <a:ext uri="{147F2762-F138-4A5C-976F-8EAC2B608ADB}">
              <a16:predDERef xmlns:a16="http://schemas.microsoft.com/office/drawing/2014/main" pred="{6D0A0631-C947-4361-BC83-C0C06B3CE1E6}"/>
            </a:ext>
          </a:extLst>
        </xdr:cNvPr>
        <xdr:cNvSpPr txBox="1">
          <a:spLocks noChangeArrowheads="1"/>
        </xdr:cNvSpPr>
      </xdr:nvSpPr>
      <xdr:spPr bwMode="auto">
        <a:xfrm>
          <a:off x="3714750" y="6715125"/>
          <a:ext cx="123825" cy="232410"/>
        </a:xfrm>
        <a:prstGeom prst="rect">
          <a:avLst/>
        </a:prstGeom>
        <a:noFill/>
        <a:ln w="9525">
          <a:noFill/>
          <a:miter lim="800000"/>
          <a:headEnd/>
          <a:tailEnd/>
        </a:ln>
      </xdr:spPr>
      <xdr:txBody>
        <a:bodyPr/>
        <a:lstStyle/>
        <a:p>
          <a:endParaRPr lang="es-CO"/>
        </a:p>
      </xdr:txBody>
    </xdr:sp>
    <xdr:clientData/>
  </xdr:oneCellAnchor>
  <xdr:oneCellAnchor>
    <xdr:from>
      <xdr:col>2</xdr:col>
      <xdr:colOff>0</xdr:colOff>
      <xdr:row>5</xdr:row>
      <xdr:rowOff>0</xdr:rowOff>
    </xdr:from>
    <xdr:ext cx="123825" cy="232410"/>
    <xdr:sp macro="" textlink="">
      <xdr:nvSpPr>
        <xdr:cNvPr id="64" name="Text Box 3118">
          <a:extLst>
            <a:ext uri="{FF2B5EF4-FFF2-40B4-BE49-F238E27FC236}">
              <a16:creationId xmlns:a16="http://schemas.microsoft.com/office/drawing/2014/main" id="{00000000-0008-0000-0500-000040000000}"/>
            </a:ext>
            <a:ext uri="{147F2762-F138-4A5C-976F-8EAC2B608ADB}">
              <a16:predDERef xmlns:a16="http://schemas.microsoft.com/office/drawing/2014/main" pred="{664F292F-F732-4174-A350-1DFEFCB39DB3}"/>
            </a:ext>
          </a:extLst>
        </xdr:cNvPr>
        <xdr:cNvSpPr txBox="1">
          <a:spLocks noChangeArrowheads="1"/>
        </xdr:cNvSpPr>
      </xdr:nvSpPr>
      <xdr:spPr bwMode="auto">
        <a:xfrm>
          <a:off x="3714750" y="6715125"/>
          <a:ext cx="123825" cy="232410"/>
        </a:xfrm>
        <a:prstGeom prst="rect">
          <a:avLst/>
        </a:prstGeom>
        <a:noFill/>
        <a:ln w="9525">
          <a:noFill/>
          <a:miter lim="800000"/>
          <a:headEnd/>
          <a:tailEnd/>
        </a:ln>
      </xdr:spPr>
    </xdr:sp>
    <xdr:clientData/>
  </xdr:oneCellAnchor>
  <xdr:oneCellAnchor>
    <xdr:from>
      <xdr:col>2</xdr:col>
      <xdr:colOff>0</xdr:colOff>
      <xdr:row>5</xdr:row>
      <xdr:rowOff>0</xdr:rowOff>
    </xdr:from>
    <xdr:ext cx="123825" cy="291353"/>
    <xdr:sp macro="" textlink="">
      <xdr:nvSpPr>
        <xdr:cNvPr id="65" name="Text Box 3118">
          <a:extLst>
            <a:ext uri="{FF2B5EF4-FFF2-40B4-BE49-F238E27FC236}">
              <a16:creationId xmlns:a16="http://schemas.microsoft.com/office/drawing/2014/main" id="{00000000-0008-0000-0500-000041000000}"/>
            </a:ext>
            <a:ext uri="{147F2762-F138-4A5C-976F-8EAC2B608ADB}">
              <a16:predDERef xmlns:a16="http://schemas.microsoft.com/office/drawing/2014/main" pred="{A87C0A7F-DEC8-4C4A-962C-29E7B13E1F54}"/>
            </a:ext>
          </a:extLst>
        </xdr:cNvPr>
        <xdr:cNvSpPr txBox="1">
          <a:spLocks noChangeArrowheads="1"/>
        </xdr:cNvSpPr>
      </xdr:nvSpPr>
      <xdr:spPr bwMode="auto">
        <a:xfrm>
          <a:off x="3714750" y="6715125"/>
          <a:ext cx="123825" cy="291353"/>
        </a:xfrm>
        <a:prstGeom prst="rect">
          <a:avLst/>
        </a:prstGeom>
        <a:noFill/>
        <a:ln w="9525">
          <a:noFill/>
          <a:miter lim="800000"/>
          <a:headEnd/>
          <a:tailEnd/>
        </a:ln>
      </xdr:spPr>
    </xdr:sp>
    <xdr:clientData/>
  </xdr:oneCellAnchor>
  <xdr:oneCellAnchor>
    <xdr:from>
      <xdr:col>2</xdr:col>
      <xdr:colOff>0</xdr:colOff>
      <xdr:row>5</xdr:row>
      <xdr:rowOff>0</xdr:rowOff>
    </xdr:from>
    <xdr:ext cx="123825" cy="291353"/>
    <xdr:sp macro="" textlink="">
      <xdr:nvSpPr>
        <xdr:cNvPr id="66" name="Text Box 3118">
          <a:extLst>
            <a:ext uri="{FF2B5EF4-FFF2-40B4-BE49-F238E27FC236}">
              <a16:creationId xmlns:a16="http://schemas.microsoft.com/office/drawing/2014/main" id="{00000000-0008-0000-0500-000042000000}"/>
            </a:ext>
            <a:ext uri="{147F2762-F138-4A5C-976F-8EAC2B608ADB}">
              <a16:predDERef xmlns:a16="http://schemas.microsoft.com/office/drawing/2014/main" pred="{0DCCB4A7-2162-4742-9F0B-A2A57AD6DE00}"/>
            </a:ext>
          </a:extLst>
        </xdr:cNvPr>
        <xdr:cNvSpPr txBox="1">
          <a:spLocks noChangeArrowheads="1"/>
        </xdr:cNvSpPr>
      </xdr:nvSpPr>
      <xdr:spPr bwMode="auto">
        <a:xfrm>
          <a:off x="3714750" y="6715125"/>
          <a:ext cx="123825" cy="291353"/>
        </a:xfrm>
        <a:prstGeom prst="rect">
          <a:avLst/>
        </a:prstGeom>
        <a:noFill/>
        <a:ln w="9525">
          <a:noFill/>
          <a:miter lim="800000"/>
          <a:headEnd/>
          <a:tailEnd/>
        </a:ln>
      </xdr:spPr>
    </xdr:sp>
    <xdr:clientData/>
  </xdr:oneCellAnchor>
  <xdr:oneCellAnchor>
    <xdr:from>
      <xdr:col>2</xdr:col>
      <xdr:colOff>0</xdr:colOff>
      <xdr:row>5</xdr:row>
      <xdr:rowOff>0</xdr:rowOff>
    </xdr:from>
    <xdr:ext cx="123825" cy="232410"/>
    <xdr:sp macro="" textlink="">
      <xdr:nvSpPr>
        <xdr:cNvPr id="67" name="Text Box 3118">
          <a:extLst>
            <a:ext uri="{FF2B5EF4-FFF2-40B4-BE49-F238E27FC236}">
              <a16:creationId xmlns:a16="http://schemas.microsoft.com/office/drawing/2014/main" id="{00000000-0008-0000-0500-000043000000}"/>
            </a:ext>
            <a:ext uri="{147F2762-F138-4A5C-976F-8EAC2B608ADB}">
              <a16:predDERef xmlns:a16="http://schemas.microsoft.com/office/drawing/2014/main" pred="{406C29D6-0DF6-49C8-9AA1-C3222FB22BBA}"/>
            </a:ext>
          </a:extLst>
        </xdr:cNvPr>
        <xdr:cNvSpPr txBox="1">
          <a:spLocks noChangeArrowheads="1"/>
        </xdr:cNvSpPr>
      </xdr:nvSpPr>
      <xdr:spPr bwMode="auto">
        <a:xfrm>
          <a:off x="3714750" y="6715125"/>
          <a:ext cx="123825" cy="232410"/>
        </a:xfrm>
        <a:prstGeom prst="rect">
          <a:avLst/>
        </a:prstGeom>
        <a:noFill/>
        <a:ln w="9525">
          <a:noFill/>
          <a:miter lim="800000"/>
          <a:headEnd/>
          <a:tailEnd/>
        </a:ln>
      </xdr:spPr>
      <xdr:txBody>
        <a:bodyPr/>
        <a:lstStyle/>
        <a:p>
          <a:endParaRPr lang="es-CO"/>
        </a:p>
      </xdr:txBody>
    </xdr:sp>
    <xdr:clientData/>
  </xdr:oneCellAnchor>
  <xdr:oneCellAnchor>
    <xdr:from>
      <xdr:col>2</xdr:col>
      <xdr:colOff>0</xdr:colOff>
      <xdr:row>5</xdr:row>
      <xdr:rowOff>0</xdr:rowOff>
    </xdr:from>
    <xdr:ext cx="123825" cy="232410"/>
    <xdr:sp macro="" textlink="">
      <xdr:nvSpPr>
        <xdr:cNvPr id="68" name="Text Box 3118">
          <a:extLst>
            <a:ext uri="{FF2B5EF4-FFF2-40B4-BE49-F238E27FC236}">
              <a16:creationId xmlns:a16="http://schemas.microsoft.com/office/drawing/2014/main" id="{00000000-0008-0000-0500-000044000000}"/>
            </a:ext>
            <a:ext uri="{147F2762-F138-4A5C-976F-8EAC2B608ADB}">
              <a16:predDERef xmlns:a16="http://schemas.microsoft.com/office/drawing/2014/main" pred="{40CA9A4D-3E30-4C69-8429-A9158F5FA869}"/>
            </a:ext>
          </a:extLst>
        </xdr:cNvPr>
        <xdr:cNvSpPr txBox="1">
          <a:spLocks noChangeArrowheads="1"/>
        </xdr:cNvSpPr>
      </xdr:nvSpPr>
      <xdr:spPr bwMode="auto">
        <a:xfrm>
          <a:off x="3714750" y="6715125"/>
          <a:ext cx="123825" cy="232410"/>
        </a:xfrm>
        <a:prstGeom prst="rect">
          <a:avLst/>
        </a:prstGeom>
        <a:noFill/>
        <a:ln w="9525">
          <a:noFill/>
          <a:miter lim="800000"/>
          <a:headEnd/>
          <a:tailEnd/>
        </a:ln>
      </xdr:spPr>
    </xdr:sp>
    <xdr:clientData/>
  </xdr:oneCellAnchor>
  <xdr:oneCellAnchor>
    <xdr:from>
      <xdr:col>2</xdr:col>
      <xdr:colOff>0</xdr:colOff>
      <xdr:row>5</xdr:row>
      <xdr:rowOff>0</xdr:rowOff>
    </xdr:from>
    <xdr:ext cx="123825" cy="291353"/>
    <xdr:sp macro="" textlink="">
      <xdr:nvSpPr>
        <xdr:cNvPr id="69" name="Text Box 3118">
          <a:extLst>
            <a:ext uri="{FF2B5EF4-FFF2-40B4-BE49-F238E27FC236}">
              <a16:creationId xmlns:a16="http://schemas.microsoft.com/office/drawing/2014/main" id="{00000000-0008-0000-0500-000045000000}"/>
            </a:ext>
            <a:ext uri="{147F2762-F138-4A5C-976F-8EAC2B608ADB}">
              <a16:predDERef xmlns:a16="http://schemas.microsoft.com/office/drawing/2014/main" pred="{162708E6-7567-4407-9853-0F6E9D710D53}"/>
            </a:ext>
          </a:extLst>
        </xdr:cNvPr>
        <xdr:cNvSpPr txBox="1">
          <a:spLocks noChangeArrowheads="1"/>
        </xdr:cNvSpPr>
      </xdr:nvSpPr>
      <xdr:spPr bwMode="auto">
        <a:xfrm>
          <a:off x="3714750" y="6715125"/>
          <a:ext cx="123825" cy="291353"/>
        </a:xfrm>
        <a:prstGeom prst="rect">
          <a:avLst/>
        </a:prstGeom>
        <a:noFill/>
        <a:ln w="9525">
          <a:noFill/>
          <a:miter lim="800000"/>
          <a:headEnd/>
          <a:tailEnd/>
        </a:ln>
      </xdr:spPr>
    </xdr:sp>
    <xdr:clientData/>
  </xdr:oneCellAnchor>
  <xdr:oneCellAnchor>
    <xdr:from>
      <xdr:col>2</xdr:col>
      <xdr:colOff>0</xdr:colOff>
      <xdr:row>5</xdr:row>
      <xdr:rowOff>0</xdr:rowOff>
    </xdr:from>
    <xdr:ext cx="123825" cy="291353"/>
    <xdr:sp macro="" textlink="">
      <xdr:nvSpPr>
        <xdr:cNvPr id="70" name="Text Box 3118">
          <a:extLst>
            <a:ext uri="{FF2B5EF4-FFF2-40B4-BE49-F238E27FC236}">
              <a16:creationId xmlns:a16="http://schemas.microsoft.com/office/drawing/2014/main" id="{00000000-0008-0000-0500-000046000000}"/>
            </a:ext>
            <a:ext uri="{147F2762-F138-4A5C-976F-8EAC2B608ADB}">
              <a16:predDERef xmlns:a16="http://schemas.microsoft.com/office/drawing/2014/main" pred="{21BF1F45-CE37-4913-AB80-2826F2952DF4}"/>
            </a:ext>
          </a:extLst>
        </xdr:cNvPr>
        <xdr:cNvSpPr txBox="1">
          <a:spLocks noChangeArrowheads="1"/>
        </xdr:cNvSpPr>
      </xdr:nvSpPr>
      <xdr:spPr bwMode="auto">
        <a:xfrm>
          <a:off x="3714750" y="6715125"/>
          <a:ext cx="123825" cy="291353"/>
        </a:xfrm>
        <a:prstGeom prst="rect">
          <a:avLst/>
        </a:prstGeom>
        <a:noFill/>
        <a:ln w="9525">
          <a:noFill/>
          <a:miter lim="800000"/>
          <a:headEnd/>
          <a:tailEnd/>
        </a:ln>
      </xdr:spPr>
    </xdr:sp>
    <xdr:clientData/>
  </xdr:oneCellAnchor>
  <xdr:oneCellAnchor>
    <xdr:from>
      <xdr:col>2</xdr:col>
      <xdr:colOff>0</xdr:colOff>
      <xdr:row>5</xdr:row>
      <xdr:rowOff>0</xdr:rowOff>
    </xdr:from>
    <xdr:ext cx="123825" cy="232410"/>
    <xdr:sp macro="" textlink="">
      <xdr:nvSpPr>
        <xdr:cNvPr id="71" name="Text Box 3118">
          <a:extLst>
            <a:ext uri="{FF2B5EF4-FFF2-40B4-BE49-F238E27FC236}">
              <a16:creationId xmlns:a16="http://schemas.microsoft.com/office/drawing/2014/main" id="{00000000-0008-0000-0500-000047000000}"/>
            </a:ext>
            <a:ext uri="{147F2762-F138-4A5C-976F-8EAC2B608ADB}">
              <a16:predDERef xmlns:a16="http://schemas.microsoft.com/office/drawing/2014/main" pred="{F24C6EFA-5FA5-460C-A8C1-1D805F9CF353}"/>
            </a:ext>
          </a:extLst>
        </xdr:cNvPr>
        <xdr:cNvSpPr txBox="1">
          <a:spLocks noChangeArrowheads="1"/>
        </xdr:cNvSpPr>
      </xdr:nvSpPr>
      <xdr:spPr bwMode="auto">
        <a:xfrm>
          <a:off x="3714750" y="6715125"/>
          <a:ext cx="123825" cy="232410"/>
        </a:xfrm>
        <a:prstGeom prst="rect">
          <a:avLst/>
        </a:prstGeom>
        <a:noFill/>
        <a:ln w="9525">
          <a:noFill/>
          <a:miter lim="800000"/>
          <a:headEnd/>
          <a:tailEnd/>
        </a:ln>
      </xdr:spPr>
      <xdr:txBody>
        <a:bodyPr/>
        <a:lstStyle/>
        <a:p>
          <a:endParaRPr lang="es-CO"/>
        </a:p>
      </xdr:txBody>
    </xdr:sp>
    <xdr:clientData/>
  </xdr:oneCellAnchor>
  <xdr:oneCellAnchor>
    <xdr:from>
      <xdr:col>2</xdr:col>
      <xdr:colOff>0</xdr:colOff>
      <xdr:row>5</xdr:row>
      <xdr:rowOff>0</xdr:rowOff>
    </xdr:from>
    <xdr:ext cx="123825" cy="232410"/>
    <xdr:sp macro="" textlink="">
      <xdr:nvSpPr>
        <xdr:cNvPr id="72" name="Text Box 3118">
          <a:extLst>
            <a:ext uri="{FF2B5EF4-FFF2-40B4-BE49-F238E27FC236}">
              <a16:creationId xmlns:a16="http://schemas.microsoft.com/office/drawing/2014/main" id="{00000000-0008-0000-0500-000048000000}"/>
            </a:ext>
            <a:ext uri="{147F2762-F138-4A5C-976F-8EAC2B608ADB}">
              <a16:predDERef xmlns:a16="http://schemas.microsoft.com/office/drawing/2014/main" pred="{0B6A2584-8365-4EBF-B247-38AF32F9BA78}"/>
            </a:ext>
          </a:extLst>
        </xdr:cNvPr>
        <xdr:cNvSpPr txBox="1">
          <a:spLocks noChangeArrowheads="1"/>
        </xdr:cNvSpPr>
      </xdr:nvSpPr>
      <xdr:spPr bwMode="auto">
        <a:xfrm>
          <a:off x="3714750" y="6715125"/>
          <a:ext cx="123825" cy="232410"/>
        </a:xfrm>
        <a:prstGeom prst="rect">
          <a:avLst/>
        </a:prstGeom>
        <a:noFill/>
        <a:ln w="9525">
          <a:noFill/>
          <a:miter lim="800000"/>
          <a:headEnd/>
          <a:tailEnd/>
        </a:ln>
      </xdr:spPr>
    </xdr:sp>
    <xdr:clientData/>
  </xdr:oneCellAnchor>
  <xdr:oneCellAnchor>
    <xdr:from>
      <xdr:col>2</xdr:col>
      <xdr:colOff>0</xdr:colOff>
      <xdr:row>5</xdr:row>
      <xdr:rowOff>0</xdr:rowOff>
    </xdr:from>
    <xdr:ext cx="123825" cy="291353"/>
    <xdr:sp macro="" textlink="">
      <xdr:nvSpPr>
        <xdr:cNvPr id="73" name="Text Box 3118">
          <a:extLst>
            <a:ext uri="{FF2B5EF4-FFF2-40B4-BE49-F238E27FC236}">
              <a16:creationId xmlns:a16="http://schemas.microsoft.com/office/drawing/2014/main" id="{00000000-0008-0000-0500-000049000000}"/>
            </a:ext>
            <a:ext uri="{147F2762-F138-4A5C-976F-8EAC2B608ADB}">
              <a16:predDERef xmlns:a16="http://schemas.microsoft.com/office/drawing/2014/main" pred="{77704B6C-2953-49FF-88D3-4BCC5D088FB8}"/>
            </a:ext>
          </a:extLst>
        </xdr:cNvPr>
        <xdr:cNvSpPr txBox="1">
          <a:spLocks noChangeArrowheads="1"/>
        </xdr:cNvSpPr>
      </xdr:nvSpPr>
      <xdr:spPr bwMode="auto">
        <a:xfrm>
          <a:off x="3714750" y="6715125"/>
          <a:ext cx="123825" cy="291353"/>
        </a:xfrm>
        <a:prstGeom prst="rect">
          <a:avLst/>
        </a:prstGeom>
        <a:noFill/>
        <a:ln w="9525">
          <a:noFill/>
          <a:miter lim="800000"/>
          <a:headEnd/>
          <a:tailEnd/>
        </a:ln>
      </xdr:spPr>
    </xdr:sp>
    <xdr:clientData/>
  </xdr:oneCellAnchor>
  <xdr:oneCellAnchor>
    <xdr:from>
      <xdr:col>2</xdr:col>
      <xdr:colOff>0</xdr:colOff>
      <xdr:row>5</xdr:row>
      <xdr:rowOff>0</xdr:rowOff>
    </xdr:from>
    <xdr:ext cx="123825" cy="291353"/>
    <xdr:sp macro="" textlink="">
      <xdr:nvSpPr>
        <xdr:cNvPr id="74" name="Text Box 3118">
          <a:extLst>
            <a:ext uri="{FF2B5EF4-FFF2-40B4-BE49-F238E27FC236}">
              <a16:creationId xmlns:a16="http://schemas.microsoft.com/office/drawing/2014/main" id="{00000000-0008-0000-0500-00004A000000}"/>
            </a:ext>
            <a:ext uri="{147F2762-F138-4A5C-976F-8EAC2B608ADB}">
              <a16:predDERef xmlns:a16="http://schemas.microsoft.com/office/drawing/2014/main" pred="{46E8ACFF-10EA-48CF-8593-2CF6F6266416}"/>
            </a:ext>
          </a:extLst>
        </xdr:cNvPr>
        <xdr:cNvSpPr txBox="1">
          <a:spLocks noChangeArrowheads="1"/>
        </xdr:cNvSpPr>
      </xdr:nvSpPr>
      <xdr:spPr bwMode="auto">
        <a:xfrm>
          <a:off x="3714750" y="6715125"/>
          <a:ext cx="123825" cy="291353"/>
        </a:xfrm>
        <a:prstGeom prst="rect">
          <a:avLst/>
        </a:prstGeom>
        <a:noFill/>
        <a:ln w="9525">
          <a:noFill/>
          <a:miter lim="800000"/>
          <a:headEnd/>
          <a:tailEnd/>
        </a:ln>
      </xdr:spPr>
    </xdr:sp>
    <xdr:clientData/>
  </xdr:oneCellAnchor>
  <xdr:oneCellAnchor>
    <xdr:from>
      <xdr:col>2</xdr:col>
      <xdr:colOff>0</xdr:colOff>
      <xdr:row>5</xdr:row>
      <xdr:rowOff>0</xdr:rowOff>
    </xdr:from>
    <xdr:ext cx="123825" cy="232410"/>
    <xdr:sp macro="" textlink="">
      <xdr:nvSpPr>
        <xdr:cNvPr id="75" name="Text Box 3118">
          <a:extLst>
            <a:ext uri="{FF2B5EF4-FFF2-40B4-BE49-F238E27FC236}">
              <a16:creationId xmlns:a16="http://schemas.microsoft.com/office/drawing/2014/main" id="{00000000-0008-0000-0500-00004B000000}"/>
            </a:ext>
            <a:ext uri="{147F2762-F138-4A5C-976F-8EAC2B608ADB}">
              <a16:predDERef xmlns:a16="http://schemas.microsoft.com/office/drawing/2014/main" pred="{83721183-ED79-4F61-9017-17C8EDE66E53}"/>
            </a:ext>
          </a:extLst>
        </xdr:cNvPr>
        <xdr:cNvSpPr txBox="1">
          <a:spLocks noChangeArrowheads="1"/>
        </xdr:cNvSpPr>
      </xdr:nvSpPr>
      <xdr:spPr bwMode="auto">
        <a:xfrm>
          <a:off x="3714750" y="6715125"/>
          <a:ext cx="123825" cy="232410"/>
        </a:xfrm>
        <a:prstGeom prst="rect">
          <a:avLst/>
        </a:prstGeom>
        <a:noFill/>
        <a:ln w="9525">
          <a:noFill/>
          <a:miter lim="800000"/>
          <a:headEnd/>
          <a:tailEnd/>
        </a:ln>
      </xdr:spPr>
      <xdr:txBody>
        <a:bodyPr/>
        <a:lstStyle/>
        <a:p>
          <a:endParaRPr lang="es-CO"/>
        </a:p>
      </xdr:txBody>
    </xdr:sp>
    <xdr:clientData/>
  </xdr:oneCellAnchor>
  <xdr:oneCellAnchor>
    <xdr:from>
      <xdr:col>2</xdr:col>
      <xdr:colOff>0</xdr:colOff>
      <xdr:row>5</xdr:row>
      <xdr:rowOff>0</xdr:rowOff>
    </xdr:from>
    <xdr:ext cx="123825" cy="232410"/>
    <xdr:sp macro="" textlink="">
      <xdr:nvSpPr>
        <xdr:cNvPr id="76" name="Text Box 3118">
          <a:extLst>
            <a:ext uri="{FF2B5EF4-FFF2-40B4-BE49-F238E27FC236}">
              <a16:creationId xmlns:a16="http://schemas.microsoft.com/office/drawing/2014/main" id="{00000000-0008-0000-0500-00004C000000}"/>
            </a:ext>
            <a:ext uri="{147F2762-F138-4A5C-976F-8EAC2B608ADB}">
              <a16:predDERef xmlns:a16="http://schemas.microsoft.com/office/drawing/2014/main" pred="{96DF98A0-2EE1-42CC-8C1D-48A15516E92C}"/>
            </a:ext>
          </a:extLst>
        </xdr:cNvPr>
        <xdr:cNvSpPr txBox="1">
          <a:spLocks noChangeArrowheads="1"/>
        </xdr:cNvSpPr>
      </xdr:nvSpPr>
      <xdr:spPr bwMode="auto">
        <a:xfrm>
          <a:off x="3714750" y="6715125"/>
          <a:ext cx="123825" cy="232410"/>
        </a:xfrm>
        <a:prstGeom prst="rect">
          <a:avLst/>
        </a:prstGeom>
        <a:noFill/>
        <a:ln w="9525">
          <a:noFill/>
          <a:miter lim="800000"/>
          <a:headEnd/>
          <a:tailEnd/>
        </a:ln>
      </xdr:spPr>
    </xdr:sp>
    <xdr:clientData/>
  </xdr:oneCellAnchor>
  <xdr:oneCellAnchor>
    <xdr:from>
      <xdr:col>2</xdr:col>
      <xdr:colOff>0</xdr:colOff>
      <xdr:row>5</xdr:row>
      <xdr:rowOff>0</xdr:rowOff>
    </xdr:from>
    <xdr:ext cx="123825" cy="291353"/>
    <xdr:sp macro="" textlink="">
      <xdr:nvSpPr>
        <xdr:cNvPr id="77" name="Text Box 3118">
          <a:extLst>
            <a:ext uri="{FF2B5EF4-FFF2-40B4-BE49-F238E27FC236}">
              <a16:creationId xmlns:a16="http://schemas.microsoft.com/office/drawing/2014/main" id="{00000000-0008-0000-0500-00004D000000}"/>
            </a:ext>
            <a:ext uri="{147F2762-F138-4A5C-976F-8EAC2B608ADB}">
              <a16:predDERef xmlns:a16="http://schemas.microsoft.com/office/drawing/2014/main" pred="{04EAC7B9-2D62-433D-B7DE-56936DB3DA8A}"/>
            </a:ext>
          </a:extLst>
        </xdr:cNvPr>
        <xdr:cNvSpPr txBox="1">
          <a:spLocks noChangeArrowheads="1"/>
        </xdr:cNvSpPr>
      </xdr:nvSpPr>
      <xdr:spPr bwMode="auto">
        <a:xfrm>
          <a:off x="3714750" y="6715125"/>
          <a:ext cx="123825" cy="291353"/>
        </a:xfrm>
        <a:prstGeom prst="rect">
          <a:avLst/>
        </a:prstGeom>
        <a:noFill/>
        <a:ln w="9525">
          <a:noFill/>
          <a:miter lim="800000"/>
          <a:headEnd/>
          <a:tailEnd/>
        </a:ln>
      </xdr:spPr>
    </xdr:sp>
    <xdr:clientData/>
  </xdr:oneCellAnchor>
  <xdr:oneCellAnchor>
    <xdr:from>
      <xdr:col>2</xdr:col>
      <xdr:colOff>0</xdr:colOff>
      <xdr:row>5</xdr:row>
      <xdr:rowOff>0</xdr:rowOff>
    </xdr:from>
    <xdr:ext cx="123825" cy="291353"/>
    <xdr:sp macro="" textlink="">
      <xdr:nvSpPr>
        <xdr:cNvPr id="78" name="Text Box 3118">
          <a:extLst>
            <a:ext uri="{FF2B5EF4-FFF2-40B4-BE49-F238E27FC236}">
              <a16:creationId xmlns:a16="http://schemas.microsoft.com/office/drawing/2014/main" id="{00000000-0008-0000-0500-00004E000000}"/>
            </a:ext>
            <a:ext uri="{147F2762-F138-4A5C-976F-8EAC2B608ADB}">
              <a16:predDERef xmlns:a16="http://schemas.microsoft.com/office/drawing/2014/main" pred="{A00683E9-299B-4DB7-910F-488E54581C39}"/>
            </a:ext>
          </a:extLst>
        </xdr:cNvPr>
        <xdr:cNvSpPr txBox="1">
          <a:spLocks noChangeArrowheads="1"/>
        </xdr:cNvSpPr>
      </xdr:nvSpPr>
      <xdr:spPr bwMode="auto">
        <a:xfrm>
          <a:off x="3714750" y="6715125"/>
          <a:ext cx="123825" cy="291353"/>
        </a:xfrm>
        <a:prstGeom prst="rect">
          <a:avLst/>
        </a:prstGeom>
        <a:noFill/>
        <a:ln w="9525">
          <a:noFill/>
          <a:miter lim="800000"/>
          <a:headEnd/>
          <a:tailEnd/>
        </a:ln>
      </xdr:spPr>
    </xdr:sp>
    <xdr:clientData/>
  </xdr:oneCellAnchor>
  <xdr:oneCellAnchor>
    <xdr:from>
      <xdr:col>2</xdr:col>
      <xdr:colOff>0</xdr:colOff>
      <xdr:row>5</xdr:row>
      <xdr:rowOff>0</xdr:rowOff>
    </xdr:from>
    <xdr:ext cx="123825" cy="232410"/>
    <xdr:sp macro="" textlink="">
      <xdr:nvSpPr>
        <xdr:cNvPr id="79" name="Text Box 3118">
          <a:extLst>
            <a:ext uri="{FF2B5EF4-FFF2-40B4-BE49-F238E27FC236}">
              <a16:creationId xmlns:a16="http://schemas.microsoft.com/office/drawing/2014/main" id="{00000000-0008-0000-0500-00004F000000}"/>
            </a:ext>
            <a:ext uri="{147F2762-F138-4A5C-976F-8EAC2B608ADB}">
              <a16:predDERef xmlns:a16="http://schemas.microsoft.com/office/drawing/2014/main" pred="{83ABD1D7-8D72-4C28-8128-0439B082571A}"/>
            </a:ext>
          </a:extLst>
        </xdr:cNvPr>
        <xdr:cNvSpPr txBox="1">
          <a:spLocks noChangeArrowheads="1"/>
        </xdr:cNvSpPr>
      </xdr:nvSpPr>
      <xdr:spPr bwMode="auto">
        <a:xfrm>
          <a:off x="3714750" y="6715125"/>
          <a:ext cx="123825" cy="232410"/>
        </a:xfrm>
        <a:prstGeom prst="rect">
          <a:avLst/>
        </a:prstGeom>
        <a:noFill/>
        <a:ln w="9525">
          <a:noFill/>
          <a:miter lim="800000"/>
          <a:headEnd/>
          <a:tailEnd/>
        </a:ln>
      </xdr:spPr>
      <xdr:txBody>
        <a:bodyPr/>
        <a:lstStyle/>
        <a:p>
          <a:endParaRPr lang="es-CO"/>
        </a:p>
      </xdr:txBody>
    </xdr:sp>
    <xdr:clientData/>
  </xdr:oneCellAnchor>
  <xdr:oneCellAnchor>
    <xdr:from>
      <xdr:col>2</xdr:col>
      <xdr:colOff>0</xdr:colOff>
      <xdr:row>5</xdr:row>
      <xdr:rowOff>0</xdr:rowOff>
    </xdr:from>
    <xdr:ext cx="123825" cy="232410"/>
    <xdr:sp macro="" textlink="">
      <xdr:nvSpPr>
        <xdr:cNvPr id="80" name="Text Box 3118">
          <a:extLst>
            <a:ext uri="{FF2B5EF4-FFF2-40B4-BE49-F238E27FC236}">
              <a16:creationId xmlns:a16="http://schemas.microsoft.com/office/drawing/2014/main" id="{00000000-0008-0000-0500-000050000000}"/>
            </a:ext>
            <a:ext uri="{147F2762-F138-4A5C-976F-8EAC2B608ADB}">
              <a16:predDERef xmlns:a16="http://schemas.microsoft.com/office/drawing/2014/main" pred="{21CBCFD4-DBBA-42D6-9BEA-C38E6D39FAE8}"/>
            </a:ext>
          </a:extLst>
        </xdr:cNvPr>
        <xdr:cNvSpPr txBox="1">
          <a:spLocks noChangeArrowheads="1"/>
        </xdr:cNvSpPr>
      </xdr:nvSpPr>
      <xdr:spPr bwMode="auto">
        <a:xfrm>
          <a:off x="3714750" y="6715125"/>
          <a:ext cx="123825" cy="232410"/>
        </a:xfrm>
        <a:prstGeom prst="rect">
          <a:avLst/>
        </a:prstGeom>
        <a:noFill/>
        <a:ln w="9525">
          <a:noFill/>
          <a:miter lim="800000"/>
          <a:headEnd/>
          <a:tailEnd/>
        </a:ln>
      </xdr:spPr>
    </xdr:sp>
    <xdr:clientData/>
  </xdr:oneCellAnchor>
  <xdr:oneCellAnchor>
    <xdr:from>
      <xdr:col>2</xdr:col>
      <xdr:colOff>0</xdr:colOff>
      <xdr:row>5</xdr:row>
      <xdr:rowOff>0</xdr:rowOff>
    </xdr:from>
    <xdr:ext cx="123825" cy="291353"/>
    <xdr:sp macro="" textlink="">
      <xdr:nvSpPr>
        <xdr:cNvPr id="81" name="Text Box 3118">
          <a:extLst>
            <a:ext uri="{FF2B5EF4-FFF2-40B4-BE49-F238E27FC236}">
              <a16:creationId xmlns:a16="http://schemas.microsoft.com/office/drawing/2014/main" id="{00000000-0008-0000-0500-000051000000}"/>
            </a:ext>
            <a:ext uri="{147F2762-F138-4A5C-976F-8EAC2B608ADB}">
              <a16:predDERef xmlns:a16="http://schemas.microsoft.com/office/drawing/2014/main" pred="{02982F76-6CA3-4E16-8728-559A155EC569}"/>
            </a:ext>
          </a:extLst>
        </xdr:cNvPr>
        <xdr:cNvSpPr txBox="1">
          <a:spLocks noChangeArrowheads="1"/>
        </xdr:cNvSpPr>
      </xdr:nvSpPr>
      <xdr:spPr bwMode="auto">
        <a:xfrm>
          <a:off x="3714750" y="6715125"/>
          <a:ext cx="123825" cy="291353"/>
        </a:xfrm>
        <a:prstGeom prst="rect">
          <a:avLst/>
        </a:prstGeom>
        <a:noFill/>
        <a:ln w="9525">
          <a:noFill/>
          <a:miter lim="800000"/>
          <a:headEnd/>
          <a:tailEnd/>
        </a:ln>
      </xdr:spPr>
    </xdr:sp>
    <xdr:clientData/>
  </xdr:oneCellAnchor>
  <xdr:oneCellAnchor>
    <xdr:from>
      <xdr:col>2</xdr:col>
      <xdr:colOff>0</xdr:colOff>
      <xdr:row>5</xdr:row>
      <xdr:rowOff>0</xdr:rowOff>
    </xdr:from>
    <xdr:ext cx="123825" cy="291353"/>
    <xdr:sp macro="" textlink="">
      <xdr:nvSpPr>
        <xdr:cNvPr id="82" name="Text Box 3118">
          <a:extLst>
            <a:ext uri="{FF2B5EF4-FFF2-40B4-BE49-F238E27FC236}">
              <a16:creationId xmlns:a16="http://schemas.microsoft.com/office/drawing/2014/main" id="{00000000-0008-0000-0500-000052000000}"/>
            </a:ext>
            <a:ext uri="{147F2762-F138-4A5C-976F-8EAC2B608ADB}">
              <a16:predDERef xmlns:a16="http://schemas.microsoft.com/office/drawing/2014/main" pred="{28C3FE1A-5FA6-465E-8409-F8D4C3AC6CB3}"/>
            </a:ext>
          </a:extLst>
        </xdr:cNvPr>
        <xdr:cNvSpPr txBox="1">
          <a:spLocks noChangeArrowheads="1"/>
        </xdr:cNvSpPr>
      </xdr:nvSpPr>
      <xdr:spPr bwMode="auto">
        <a:xfrm>
          <a:off x="3714750" y="6715125"/>
          <a:ext cx="123825" cy="291353"/>
        </a:xfrm>
        <a:prstGeom prst="rect">
          <a:avLst/>
        </a:prstGeom>
        <a:noFill/>
        <a:ln w="9525">
          <a:noFill/>
          <a:miter lim="800000"/>
          <a:headEnd/>
          <a:tailEnd/>
        </a:ln>
      </xdr:spPr>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57150</xdr:colOff>
      <xdr:row>0</xdr:row>
      <xdr:rowOff>180975</xdr:rowOff>
    </xdr:from>
    <xdr:to>
      <xdr:col>11</xdr:col>
      <xdr:colOff>0</xdr:colOff>
      <xdr:row>18</xdr:row>
      <xdr:rowOff>57150</xdr:rowOff>
    </xdr:to>
    <xdr:sp macro="" textlink="">
      <xdr:nvSpPr>
        <xdr:cNvPr id="2" name="CuadroTexto 1">
          <a:extLst>
            <a:ext uri="{FF2B5EF4-FFF2-40B4-BE49-F238E27FC236}">
              <a16:creationId xmlns:a16="http://schemas.microsoft.com/office/drawing/2014/main" id="{00000000-0008-0000-0600-000002000000}"/>
            </a:ext>
          </a:extLst>
        </xdr:cNvPr>
        <xdr:cNvSpPr txBox="1"/>
      </xdr:nvSpPr>
      <xdr:spPr>
        <a:xfrm>
          <a:off x="57150" y="180975"/>
          <a:ext cx="8924925" cy="4486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1100" b="1" i="0" u="none" strike="noStrike">
            <a:solidFill>
              <a:schemeClr val="dk1"/>
            </a:solidFill>
            <a:effectLst/>
            <a:latin typeface="+mn-lt"/>
            <a:ea typeface="+mn-ea"/>
            <a:cs typeface="+mn-cs"/>
          </a:endParaRPr>
        </a:p>
        <a:p>
          <a:pPr algn="ctr"/>
          <a:endParaRPr lang="es-CO" sz="1100" b="1" i="0" u="none" strike="noStrike">
            <a:solidFill>
              <a:schemeClr val="dk1"/>
            </a:solidFill>
            <a:effectLst/>
            <a:latin typeface="+mn-lt"/>
            <a:ea typeface="+mn-ea"/>
            <a:cs typeface="+mn-cs"/>
          </a:endParaRPr>
        </a:p>
        <a:p>
          <a:pPr algn="ctr"/>
          <a:endParaRPr lang="es-CO" sz="1100" b="1" i="0" u="none" strike="noStrike">
            <a:solidFill>
              <a:schemeClr val="dk1"/>
            </a:solidFill>
            <a:effectLst/>
            <a:latin typeface="+mn-lt"/>
            <a:ea typeface="+mn-ea"/>
            <a:cs typeface="+mn-cs"/>
          </a:endParaRPr>
        </a:p>
        <a:p>
          <a:pPr algn="ctr"/>
          <a:endParaRPr lang="es-CO" sz="1100" b="1" i="0" u="none" strike="noStrike">
            <a:solidFill>
              <a:schemeClr val="dk1"/>
            </a:solidFill>
            <a:effectLst/>
            <a:latin typeface="+mn-lt"/>
            <a:ea typeface="+mn-ea"/>
            <a:cs typeface="+mn-cs"/>
          </a:endParaRPr>
        </a:p>
        <a:p>
          <a:pPr algn="ctr"/>
          <a:endParaRPr lang="es-CO" sz="1100" b="1" i="0" u="none" strike="noStrike">
            <a:solidFill>
              <a:schemeClr val="dk1"/>
            </a:solidFill>
            <a:effectLst/>
            <a:latin typeface="+mn-lt"/>
            <a:ea typeface="+mn-ea"/>
            <a:cs typeface="+mn-cs"/>
          </a:endParaRPr>
        </a:p>
        <a:p>
          <a:pPr algn="ctr"/>
          <a:endParaRPr lang="es-CO" sz="1100" b="1" i="0" u="none" strike="noStrike">
            <a:solidFill>
              <a:schemeClr val="dk1"/>
            </a:solidFill>
            <a:effectLst/>
            <a:latin typeface="+mn-lt"/>
            <a:ea typeface="+mn-ea"/>
            <a:cs typeface="+mn-cs"/>
          </a:endParaRPr>
        </a:p>
        <a:p>
          <a:pPr algn="ctr"/>
          <a:r>
            <a:rPr lang="es-CO" sz="1100" b="1" i="0" u="none" strike="noStrike">
              <a:solidFill>
                <a:schemeClr val="dk1"/>
              </a:solidFill>
              <a:effectLst/>
              <a:latin typeface="+mn-lt"/>
              <a:ea typeface="+mn-ea"/>
              <a:cs typeface="+mn-cs"/>
            </a:rPr>
            <a:t>ANEXO 3</a:t>
          </a:r>
          <a:r>
            <a:rPr lang="es-CO"/>
            <a:t> </a:t>
          </a:r>
        </a:p>
        <a:p>
          <a:pPr algn="ctr"/>
          <a:r>
            <a:rPr lang="es-CO" sz="1100" b="1" i="0" u="none" strike="noStrike">
              <a:solidFill>
                <a:schemeClr val="dk1"/>
              </a:solidFill>
              <a:effectLst/>
              <a:latin typeface="+mn-lt"/>
              <a:ea typeface="+mn-ea"/>
              <a:cs typeface="+mn-cs"/>
            </a:rPr>
            <a:t>PROPUESTA ECONÓMICA </a:t>
          </a:r>
          <a:r>
            <a:rPr lang="es-CO"/>
            <a:t> </a:t>
          </a:r>
        </a:p>
        <a:p>
          <a:endParaRPr lang="es-CO" sz="1100" b="0" i="0" u="none" strike="noStrike">
            <a:solidFill>
              <a:schemeClr val="dk1"/>
            </a:solidFill>
            <a:effectLst/>
            <a:latin typeface="+mn-lt"/>
            <a:ea typeface="+mn-ea"/>
            <a:cs typeface="+mn-cs"/>
          </a:endParaRPr>
        </a:p>
        <a:p>
          <a:endParaRPr lang="es-CO" sz="1100" b="0" i="0" u="none" strike="noStrike">
            <a:solidFill>
              <a:schemeClr val="dk1"/>
            </a:solidFill>
            <a:effectLst/>
            <a:latin typeface="+mn-lt"/>
            <a:ea typeface="+mn-ea"/>
            <a:cs typeface="+mn-cs"/>
          </a:endParaRPr>
        </a:p>
        <a:p>
          <a:r>
            <a:rPr lang="es-CO" sz="1100" b="0" i="0" u="none" strike="noStrike">
              <a:solidFill>
                <a:schemeClr val="dk1"/>
              </a:solidFill>
              <a:effectLst/>
              <a:latin typeface="+mn-lt"/>
              <a:ea typeface="+mn-ea"/>
              <a:cs typeface="+mn-cs"/>
            </a:rPr>
            <a:t>Ciudad y Fecha</a:t>
          </a:r>
          <a:r>
            <a:rPr lang="es-CO"/>
            <a:t> </a:t>
          </a:r>
          <a:r>
            <a:rPr lang="es-CO" sz="1100" b="0" i="0" u="none" strike="noStrike">
              <a:solidFill>
                <a:schemeClr val="dk1"/>
              </a:solidFill>
              <a:effectLst/>
              <a:latin typeface="+mn-lt"/>
              <a:ea typeface="+mn-ea"/>
              <a:cs typeface="+mn-cs"/>
            </a:rPr>
            <a:t> </a:t>
          </a:r>
          <a:r>
            <a:rPr lang="es-CO"/>
            <a:t> </a:t>
          </a:r>
          <a:r>
            <a:rPr lang="es-CO" sz="1100" b="0" i="0" u="none" strike="noStrike">
              <a:solidFill>
                <a:schemeClr val="dk1"/>
              </a:solidFill>
              <a:effectLst/>
              <a:latin typeface="+mn-lt"/>
              <a:ea typeface="+mn-ea"/>
              <a:cs typeface="+mn-cs"/>
            </a:rPr>
            <a:t> </a:t>
          </a:r>
          <a:r>
            <a:rPr lang="es-CO"/>
            <a:t> </a:t>
          </a:r>
          <a:r>
            <a:rPr lang="es-CO" sz="1100" b="0" i="0" u="none" strike="noStrike">
              <a:solidFill>
                <a:schemeClr val="dk1"/>
              </a:solidFill>
              <a:effectLst/>
              <a:latin typeface="+mn-lt"/>
              <a:ea typeface="+mn-ea"/>
              <a:cs typeface="+mn-cs"/>
            </a:rPr>
            <a:t> </a:t>
          </a:r>
          <a:r>
            <a:rPr lang="es-CO"/>
            <a:t> </a:t>
          </a:r>
          <a:r>
            <a:rPr lang="es-CO" sz="1100" b="0" i="0" u="none" strike="noStrike">
              <a:solidFill>
                <a:schemeClr val="dk1"/>
              </a:solidFill>
              <a:effectLst/>
              <a:latin typeface="+mn-lt"/>
              <a:ea typeface="+mn-ea"/>
              <a:cs typeface="+mn-cs"/>
            </a:rPr>
            <a:t> </a:t>
          </a:r>
          <a:r>
            <a:rPr lang="es-CO"/>
            <a:t> </a:t>
          </a:r>
        </a:p>
        <a:p>
          <a:endParaRPr lang="es-CO" sz="1100" b="0" i="0" u="none" strike="noStrike">
            <a:solidFill>
              <a:schemeClr val="dk1"/>
            </a:solidFill>
            <a:effectLst/>
            <a:latin typeface="+mn-lt"/>
            <a:ea typeface="+mn-ea"/>
            <a:cs typeface="+mn-cs"/>
          </a:endParaRPr>
        </a:p>
        <a:p>
          <a:r>
            <a:rPr lang="es-CO" sz="1100" b="0" i="0" u="none" strike="noStrike">
              <a:solidFill>
                <a:schemeClr val="dk1"/>
              </a:solidFill>
              <a:effectLst/>
              <a:latin typeface="+mn-lt"/>
              <a:ea typeface="+mn-ea"/>
              <a:cs typeface="+mn-cs"/>
            </a:rPr>
            <a:t>Señores: </a:t>
          </a:r>
          <a:r>
            <a:rPr lang="es-CO"/>
            <a:t> </a:t>
          </a:r>
        </a:p>
        <a:p>
          <a:r>
            <a:rPr lang="es-CO" sz="1100" b="1" i="0" u="none" strike="noStrike">
              <a:solidFill>
                <a:schemeClr val="dk1"/>
              </a:solidFill>
              <a:effectLst/>
              <a:latin typeface="+mn-lt"/>
              <a:ea typeface="+mn-ea"/>
              <a:cs typeface="+mn-cs"/>
            </a:rPr>
            <a:t>DIRECCIÓN SECCIONAL DE ADMINISTRACIÓN JUDICIAL MEDELLÍN </a:t>
          </a:r>
          <a:r>
            <a:rPr lang="es-CO"/>
            <a:t> </a:t>
          </a:r>
        </a:p>
        <a:p>
          <a:r>
            <a:rPr lang="es-CO" sz="1100" b="0" i="0" u="none" strike="noStrike">
              <a:solidFill>
                <a:schemeClr val="dk1"/>
              </a:solidFill>
              <a:effectLst/>
              <a:latin typeface="+mn-lt"/>
              <a:ea typeface="+mn-ea"/>
              <a:cs typeface="+mn-cs"/>
            </a:rPr>
            <a:t>Medellín, Antioquia </a:t>
          </a:r>
          <a:r>
            <a:rPr lang="es-CO"/>
            <a:t> </a:t>
          </a:r>
        </a:p>
        <a:p>
          <a:endParaRPr lang="es-CO" sz="1100" b="1" i="0" u="none" strike="noStrike">
            <a:solidFill>
              <a:schemeClr val="dk1"/>
            </a:solidFill>
            <a:effectLst/>
            <a:latin typeface="+mn-lt"/>
            <a:ea typeface="+mn-ea"/>
            <a:cs typeface="+mn-cs"/>
          </a:endParaRPr>
        </a:p>
        <a:p>
          <a:endParaRPr lang="es-CO" sz="1100" b="1" i="0" u="none" strike="noStrike">
            <a:solidFill>
              <a:schemeClr val="dk1"/>
            </a:solidFill>
            <a:effectLst/>
            <a:latin typeface="+mn-lt"/>
            <a:ea typeface="+mn-ea"/>
            <a:cs typeface="+mn-cs"/>
          </a:endParaRPr>
        </a:p>
        <a:p>
          <a:r>
            <a:rPr lang="es-CO" sz="1100" b="1" i="0" u="none" strike="noStrike">
              <a:solidFill>
                <a:schemeClr val="dk1"/>
              </a:solidFill>
              <a:effectLst/>
              <a:latin typeface="+mn-lt"/>
              <a:ea typeface="+mn-ea"/>
              <a:cs typeface="+mn-cs"/>
            </a:rPr>
            <a:t>REFERENCIA: Proceso  de Menor Cuantía Número ________________</a:t>
          </a:r>
          <a:r>
            <a:rPr lang="es-CO"/>
            <a:t> </a:t>
          </a:r>
        </a:p>
        <a:p>
          <a:endParaRPr lang="es-CO" sz="1100" b="0" i="0" u="none" strike="noStrike">
            <a:solidFill>
              <a:schemeClr val="dk1"/>
            </a:solidFill>
            <a:effectLst/>
            <a:latin typeface="+mn-lt"/>
            <a:ea typeface="+mn-ea"/>
            <a:cs typeface="+mn-cs"/>
          </a:endParaRPr>
        </a:p>
        <a:p>
          <a:endParaRPr lang="es-CO" sz="1100" b="0" i="0" u="none" strike="noStrike">
            <a:solidFill>
              <a:schemeClr val="dk1"/>
            </a:solidFill>
            <a:effectLst/>
            <a:latin typeface="+mn-lt"/>
            <a:ea typeface="+mn-ea"/>
            <a:cs typeface="+mn-cs"/>
          </a:endParaRPr>
        </a:p>
        <a:p>
          <a:r>
            <a:rPr lang="es-CO" sz="1100" b="0" i="0" u="none" strike="noStrike">
              <a:solidFill>
                <a:schemeClr val="dk1"/>
              </a:solidFill>
              <a:effectLst/>
              <a:latin typeface="+mn-lt"/>
              <a:ea typeface="+mn-ea"/>
              <a:cs typeface="+mn-cs"/>
            </a:rPr>
            <a:t>Yo, ________________________, identificado con cedula de ciudadanía número _____________________ actuando como representante legal de _____________________________, con Nit número ______________, manifiesto que el valor de la propuesta económica se estima en la suma de $  __________________, discriminada de la siguiente forma:  </a:t>
          </a:r>
          <a:r>
            <a:rPr lang="es-CO"/>
            <a:t> </a:t>
          </a:r>
          <a:endParaRPr lang="es-CO" sz="1100"/>
        </a:p>
      </xdr:txBody>
    </xdr:sp>
    <xdr:clientData/>
  </xdr:twoCellAnchor>
  <xdr:twoCellAnchor editAs="oneCell">
    <xdr:from>
      <xdr:col>0</xdr:col>
      <xdr:colOff>495300</xdr:colOff>
      <xdr:row>0</xdr:row>
      <xdr:rowOff>361950</xdr:rowOff>
    </xdr:from>
    <xdr:to>
      <xdr:col>1</xdr:col>
      <xdr:colOff>2381250</xdr:colOff>
      <xdr:row>4</xdr:row>
      <xdr:rowOff>160655</xdr:rowOff>
    </xdr:to>
    <xdr:pic>
      <xdr:nvPicPr>
        <xdr:cNvPr id="3" name="Imagen 2" descr="Logo CSJ RGB_01">
          <a:extLst>
            <a:ext uri="{FF2B5EF4-FFF2-40B4-BE49-F238E27FC236}">
              <a16:creationId xmlns:a16="http://schemas.microsoft.com/office/drawing/2014/main" id="{00000000-0008-0000-06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61950"/>
          <a:ext cx="2390775" cy="789305"/>
        </a:xfrm>
        <a:prstGeom prst="rect">
          <a:avLst/>
        </a:prstGeom>
        <a:noFill/>
        <a:ln>
          <a:noFill/>
        </a:ln>
      </xdr:spPr>
    </xdr:pic>
    <xdr:clientData/>
  </xdr:twoCellAnchor>
  <xdr:twoCellAnchor>
    <xdr:from>
      <xdr:col>0</xdr:col>
      <xdr:colOff>28575</xdr:colOff>
      <xdr:row>43</xdr:row>
      <xdr:rowOff>85725</xdr:rowOff>
    </xdr:from>
    <xdr:to>
      <xdr:col>10</xdr:col>
      <xdr:colOff>981075</xdr:colOff>
      <xdr:row>79</xdr:row>
      <xdr:rowOff>123824</xdr:rowOff>
    </xdr:to>
    <xdr:sp macro="" textlink="">
      <xdr:nvSpPr>
        <xdr:cNvPr id="4" name="CuadroTexto 3">
          <a:extLst>
            <a:ext uri="{FF2B5EF4-FFF2-40B4-BE49-F238E27FC236}">
              <a16:creationId xmlns:a16="http://schemas.microsoft.com/office/drawing/2014/main" id="{00000000-0008-0000-0600-000004000000}"/>
            </a:ext>
            <a:ext uri="{147F2762-F138-4A5C-976F-8EAC2B608ADB}">
              <a16:predDERef xmlns:a16="http://schemas.microsoft.com/office/drawing/2014/main" pred="{00000000-0008-0000-0500-000003000000}"/>
            </a:ext>
          </a:extLst>
        </xdr:cNvPr>
        <xdr:cNvSpPr txBox="1"/>
      </xdr:nvSpPr>
      <xdr:spPr>
        <a:xfrm>
          <a:off x="28575" y="10487025"/>
          <a:ext cx="12496800" cy="58673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es-CO" sz="1100" b="1" i="0">
              <a:solidFill>
                <a:schemeClr val="dk1"/>
              </a:solidFill>
              <a:effectLst/>
              <a:latin typeface="+mn-lt"/>
              <a:ea typeface="+mn-ea"/>
              <a:cs typeface="+mn-cs"/>
            </a:rPr>
            <a:t>Nota 1.</a:t>
          </a:r>
          <a:r>
            <a:rPr lang="es-CO" sz="1100" b="0" i="0">
              <a:solidFill>
                <a:schemeClr val="dk1"/>
              </a:solidFill>
              <a:effectLst/>
              <a:latin typeface="+mn-lt"/>
              <a:ea typeface="+mn-ea"/>
              <a:cs typeface="+mn-cs"/>
            </a:rPr>
            <a:t> Los proponentes no podrán exceder el </a:t>
          </a:r>
          <a:r>
            <a:rPr lang="es-CO" sz="1100" b="1" i="0">
              <a:solidFill>
                <a:schemeClr val="dk1"/>
              </a:solidFill>
              <a:effectLst/>
              <a:latin typeface="+mn-lt"/>
              <a:ea typeface="+mn-ea"/>
              <a:cs typeface="+mn-cs"/>
            </a:rPr>
            <a:t>VALOR UNITARIO, establecido en el cuadro de precios promedio </a:t>
          </a:r>
          <a:r>
            <a:rPr lang="es-CO" sz="1100" b="0" i="0">
              <a:solidFill>
                <a:schemeClr val="dk1"/>
              </a:solidFill>
              <a:effectLst/>
              <a:latin typeface="+mn-lt"/>
              <a:ea typeface="+mn-ea"/>
              <a:cs typeface="+mn-cs"/>
            </a:rPr>
            <a:t>de cada ítem, ni el valor del presupuesto oficial establecido en el presente documento, so pena de rechazo</a:t>
          </a:r>
          <a:r>
            <a:rPr lang="es-CO" sz="1100" b="1" i="0">
              <a:solidFill>
                <a:schemeClr val="dk1"/>
              </a:solidFill>
              <a:effectLst/>
              <a:latin typeface="+mn-lt"/>
              <a:ea typeface="+mn-ea"/>
              <a:cs typeface="+mn-cs"/>
            </a:rPr>
            <a:t>. </a:t>
          </a:r>
          <a:r>
            <a:rPr lang="es-CO" sz="1100" b="1" i="0" u="sng">
              <a:solidFill>
                <a:schemeClr val="dk1"/>
              </a:solidFill>
              <a:effectLst/>
              <a:latin typeface="+mn-lt"/>
              <a:ea typeface="+mn-ea"/>
              <a:cs typeface="+mn-cs"/>
            </a:rPr>
            <a:t>En todo caso la propuesta será evaluada con el valor unitario ofertado (antes de IVA).</a:t>
          </a:r>
          <a:r>
            <a:rPr lang="es-CO" sz="1100" b="0" i="0">
              <a:solidFill>
                <a:schemeClr val="dk1"/>
              </a:solidFill>
              <a:effectLst/>
              <a:latin typeface="+mn-lt"/>
              <a:ea typeface="+mn-ea"/>
              <a:cs typeface="+mn-cs"/>
            </a:rPr>
            <a:t> </a:t>
          </a:r>
        </a:p>
        <a:p>
          <a:pPr rtl="0" fontAlgn="base"/>
          <a:r>
            <a:rPr lang="es-CO" sz="1100" b="0" i="0">
              <a:solidFill>
                <a:schemeClr val="dk1"/>
              </a:solidFill>
              <a:effectLst/>
              <a:latin typeface="+mn-lt"/>
              <a:ea typeface="+mn-ea"/>
              <a:cs typeface="+mn-cs"/>
            </a:rPr>
            <a:t> </a:t>
          </a:r>
        </a:p>
        <a:p>
          <a:pPr rtl="0" fontAlgn="base"/>
          <a:r>
            <a:rPr lang="es-CO" sz="1100" b="1" i="0">
              <a:solidFill>
                <a:schemeClr val="dk1"/>
              </a:solidFill>
              <a:effectLst/>
              <a:latin typeface="+mn-lt"/>
              <a:ea typeface="+mn-ea"/>
              <a:cs typeface="+mn-cs"/>
            </a:rPr>
            <a:t>Nota 2: </a:t>
          </a:r>
          <a:r>
            <a:rPr lang="es-CO" sz="1100" b="0" i="0">
              <a:solidFill>
                <a:schemeClr val="dk1"/>
              </a:solidFill>
              <a:effectLst/>
              <a:latin typeface="+mn-lt"/>
              <a:ea typeface="+mn-ea"/>
              <a:cs typeface="+mn-cs"/>
            </a:rPr>
            <a:t>Los valores contenidos en la propuesta económica deberán presentarse sin decimales; por lo cual, en caso de presentarse esta situación, la entidad procederá a aproximar al número entero más cercano. </a:t>
          </a:r>
        </a:p>
        <a:p>
          <a:pPr rtl="0" fontAlgn="base"/>
          <a:r>
            <a:rPr lang="es-CO" sz="1100" b="0" i="0">
              <a:solidFill>
                <a:schemeClr val="dk1"/>
              </a:solidFill>
              <a:effectLst/>
              <a:latin typeface="+mn-lt"/>
              <a:ea typeface="+mn-ea"/>
              <a:cs typeface="+mn-cs"/>
            </a:rPr>
            <a:t> </a:t>
          </a:r>
        </a:p>
        <a:p>
          <a:pPr rtl="0" fontAlgn="base"/>
          <a:r>
            <a:rPr lang="es-CO" sz="1100" b="1" i="0">
              <a:solidFill>
                <a:schemeClr val="dk1"/>
              </a:solidFill>
              <a:effectLst/>
              <a:latin typeface="+mn-lt"/>
              <a:ea typeface="+mn-ea"/>
              <a:cs typeface="+mn-cs"/>
            </a:rPr>
            <a:t>Nota 3:</a:t>
          </a:r>
          <a:r>
            <a:rPr lang="es-CO" sz="1100" b="0" i="0">
              <a:solidFill>
                <a:schemeClr val="dk1"/>
              </a:solidFill>
              <a:effectLst/>
              <a:latin typeface="+mn-lt"/>
              <a:ea typeface="+mn-ea"/>
              <a:cs typeface="+mn-cs"/>
            </a:rPr>
            <a:t> En caso de presentarse errores aritméticos en la oferta económica de los proponentes, el proponente aceptará que la entidad proceda a su corrección y, para todos los efectos, se tendrá en cuenta el valor corregido. </a:t>
          </a:r>
        </a:p>
        <a:p>
          <a:pPr rtl="0" fontAlgn="base"/>
          <a:r>
            <a:rPr lang="es-CO" sz="1100" b="0" i="0">
              <a:solidFill>
                <a:schemeClr val="dk1"/>
              </a:solidFill>
              <a:effectLst/>
              <a:latin typeface="+mn-lt"/>
              <a:ea typeface="+mn-ea"/>
              <a:cs typeface="+mn-cs"/>
            </a:rPr>
            <a:t> </a:t>
          </a:r>
        </a:p>
        <a:p>
          <a:pPr rtl="0" fontAlgn="base"/>
          <a:r>
            <a:rPr lang="es-CO" sz="1100" b="1" i="0">
              <a:solidFill>
                <a:schemeClr val="dk1"/>
              </a:solidFill>
              <a:effectLst/>
              <a:latin typeface="+mn-lt"/>
              <a:ea typeface="+mn-ea"/>
              <a:cs typeface="+mn-cs"/>
            </a:rPr>
            <a:t>Nota 4:</a:t>
          </a:r>
          <a:r>
            <a:rPr lang="es-CO" sz="1100" b="0" i="0">
              <a:solidFill>
                <a:schemeClr val="dk1"/>
              </a:solidFill>
              <a:effectLst/>
              <a:latin typeface="+mn-lt"/>
              <a:ea typeface="+mn-ea"/>
              <a:cs typeface="+mn-cs"/>
            </a:rPr>
            <a:t> Se analizará la artificialidad de los precios de cada uno de los ítems del contrato, de acuerdo a lo establecido en la guía G-MOAB-01 “</a:t>
          </a:r>
          <a:r>
            <a:rPr lang="es-CO" sz="1100" b="0" i="1">
              <a:solidFill>
                <a:schemeClr val="dk1"/>
              </a:solidFill>
              <a:effectLst/>
              <a:latin typeface="+mn-lt"/>
              <a:ea typeface="+mn-ea"/>
              <a:cs typeface="+mn-cs"/>
            </a:rPr>
            <a:t>Guía para el manejo de ofertas artificialmente bajas en Procesos de Contratación</a:t>
          </a:r>
          <a:r>
            <a:rPr lang="es-CO" sz="1100" b="0" i="0">
              <a:solidFill>
                <a:schemeClr val="dk1"/>
              </a:solidFill>
              <a:effectLst/>
              <a:latin typeface="+mn-lt"/>
              <a:ea typeface="+mn-ea"/>
              <a:cs typeface="+mn-cs"/>
            </a:rPr>
            <a:t>”, expedida por Colombia Compra Eficiente. </a:t>
          </a:r>
        </a:p>
        <a:p>
          <a:pPr rtl="0" fontAlgn="base"/>
          <a:r>
            <a:rPr lang="es-CO" sz="1100" b="0" i="0">
              <a:solidFill>
                <a:schemeClr val="dk1"/>
              </a:solidFill>
              <a:effectLst/>
              <a:latin typeface="+mn-lt"/>
              <a:ea typeface="+mn-ea"/>
              <a:cs typeface="+mn-cs"/>
            </a:rPr>
            <a:t> </a:t>
          </a:r>
        </a:p>
        <a:p>
          <a:pPr rtl="0" fontAlgn="base"/>
          <a:r>
            <a:rPr lang="es-CO" sz="1100" b="1" i="0">
              <a:solidFill>
                <a:schemeClr val="dk1"/>
              </a:solidFill>
              <a:effectLst/>
              <a:latin typeface="+mn-lt"/>
              <a:ea typeface="+mn-ea"/>
              <a:cs typeface="+mn-cs"/>
            </a:rPr>
            <a:t>Nota 5: </a:t>
          </a:r>
          <a:r>
            <a:rPr lang="es-CO" sz="1100" b="0" i="0">
              <a:solidFill>
                <a:schemeClr val="dk1"/>
              </a:solidFill>
              <a:effectLst/>
              <a:latin typeface="+mn-lt"/>
              <a:ea typeface="+mn-ea"/>
              <a:cs typeface="+mn-cs"/>
            </a:rPr>
            <a:t>El contrato se </a:t>
          </a:r>
          <a:r>
            <a:rPr lang="es-CO" sz="1100" b="1" i="0">
              <a:solidFill>
                <a:schemeClr val="dk1"/>
              </a:solidFill>
              <a:effectLst/>
              <a:latin typeface="+mn-lt"/>
              <a:ea typeface="+mn-ea"/>
              <a:cs typeface="+mn-cs"/>
            </a:rPr>
            <a:t>adjudicará por el valor de la oferta ganadora.</a:t>
          </a:r>
          <a:r>
            <a:rPr lang="es-CO" sz="1100" b="0" i="0">
              <a:solidFill>
                <a:schemeClr val="dk1"/>
              </a:solidFill>
              <a:effectLst/>
              <a:latin typeface="+mn-lt"/>
              <a:ea typeface="+mn-ea"/>
              <a:cs typeface="+mn-cs"/>
            </a:rPr>
            <a:t> </a:t>
          </a:r>
        </a:p>
        <a:p>
          <a:pPr rtl="0" fontAlgn="base"/>
          <a:r>
            <a:rPr lang="es-CO" sz="1100" b="0" i="0">
              <a:solidFill>
                <a:schemeClr val="dk1"/>
              </a:solidFill>
              <a:effectLst/>
              <a:latin typeface="+mn-lt"/>
              <a:ea typeface="+mn-ea"/>
              <a:cs typeface="+mn-cs"/>
            </a:rPr>
            <a:t> </a:t>
          </a:r>
        </a:p>
        <a:p>
          <a:pPr rtl="0" fontAlgn="base"/>
          <a:r>
            <a:rPr lang="es-CO" sz="1100" b="0" i="0">
              <a:solidFill>
                <a:schemeClr val="dk1"/>
              </a:solidFill>
              <a:effectLst/>
              <a:latin typeface="+mn-lt"/>
              <a:ea typeface="+mn-ea"/>
              <a:cs typeface="+mn-cs"/>
            </a:rPr>
            <a:t> </a:t>
          </a:r>
        </a:p>
        <a:p>
          <a:pPr rtl="0" fontAlgn="base"/>
          <a:r>
            <a:rPr lang="es-CO" sz="1100" b="0" i="0">
              <a:solidFill>
                <a:schemeClr val="dk1"/>
              </a:solidFill>
              <a:effectLst/>
              <a:latin typeface="+mn-lt"/>
              <a:ea typeface="+mn-ea"/>
              <a:cs typeface="+mn-cs"/>
            </a:rPr>
            <a:t>Para constancia se firma en _____________ a los____ días del mes de _______ de 2023. </a:t>
          </a:r>
        </a:p>
        <a:p>
          <a:pPr rtl="0" fontAlgn="base"/>
          <a:r>
            <a:rPr lang="es-CO" sz="1100" b="0" i="0">
              <a:solidFill>
                <a:schemeClr val="dk1"/>
              </a:solidFill>
              <a:effectLst/>
              <a:latin typeface="+mn-lt"/>
              <a:ea typeface="+mn-ea"/>
              <a:cs typeface="+mn-cs"/>
            </a:rPr>
            <a:t> </a:t>
          </a:r>
        </a:p>
        <a:p>
          <a:pPr rtl="0" fontAlgn="base"/>
          <a:endParaRPr lang="es-CO" sz="1100" b="0" i="0">
            <a:solidFill>
              <a:schemeClr val="dk1"/>
            </a:solidFill>
            <a:effectLst/>
            <a:latin typeface="+mn-lt"/>
            <a:ea typeface="+mn-ea"/>
            <a:cs typeface="+mn-cs"/>
          </a:endParaRPr>
        </a:p>
        <a:p>
          <a:pPr rtl="0" fontAlgn="base"/>
          <a:endParaRPr lang="es-CO" sz="1100" b="0" i="0">
            <a:solidFill>
              <a:schemeClr val="dk1"/>
            </a:solidFill>
            <a:effectLst/>
            <a:latin typeface="+mn-lt"/>
            <a:ea typeface="+mn-ea"/>
            <a:cs typeface="+mn-cs"/>
          </a:endParaRPr>
        </a:p>
        <a:p>
          <a:pPr rtl="0" fontAlgn="base"/>
          <a:r>
            <a:rPr lang="es-CO" sz="1100" b="0" i="0">
              <a:solidFill>
                <a:schemeClr val="dk1"/>
              </a:solidFill>
              <a:effectLst/>
              <a:latin typeface="+mn-lt"/>
              <a:ea typeface="+mn-ea"/>
              <a:cs typeface="+mn-cs"/>
            </a:rPr>
            <a:t>__________________________ </a:t>
          </a:r>
        </a:p>
        <a:p>
          <a:pPr rtl="0" fontAlgn="base"/>
          <a:r>
            <a:rPr lang="es-CO" sz="1100" b="0" i="0">
              <a:solidFill>
                <a:schemeClr val="dk1"/>
              </a:solidFill>
              <a:effectLst/>
              <a:latin typeface="+mn-lt"/>
              <a:ea typeface="+mn-ea"/>
              <a:cs typeface="+mn-cs"/>
            </a:rPr>
            <a:t>Nombre del Representante Legal </a:t>
          </a:r>
        </a:p>
        <a:p>
          <a:pPr rtl="0" fontAlgn="base"/>
          <a:r>
            <a:rPr lang="es-CO" sz="1100" b="0" i="0">
              <a:solidFill>
                <a:schemeClr val="dk1"/>
              </a:solidFill>
              <a:effectLst/>
              <a:latin typeface="+mn-lt"/>
              <a:ea typeface="+mn-ea"/>
              <a:cs typeface="+mn-cs"/>
            </a:rPr>
            <a:t>C.C. No. _______________ expedida en _______________ </a:t>
          </a:r>
        </a:p>
        <a:p>
          <a:pPr rtl="0" fontAlgn="base"/>
          <a:r>
            <a:rPr lang="es-CO" sz="1100" b="0" i="0">
              <a:solidFill>
                <a:schemeClr val="dk1"/>
              </a:solidFill>
              <a:effectLst/>
              <a:latin typeface="+mn-lt"/>
              <a:ea typeface="+mn-ea"/>
              <a:cs typeface="+mn-cs"/>
            </a:rPr>
            <a:t>NIT______________ </a:t>
          </a:r>
        </a:p>
        <a:p>
          <a:pPr rtl="0" fontAlgn="base"/>
          <a:endParaRPr lang="es-CO" sz="1100" b="0" i="0">
            <a:solidFill>
              <a:schemeClr val="dk1"/>
            </a:solidFill>
            <a:effectLst/>
            <a:latin typeface="+mn-lt"/>
            <a:ea typeface="+mn-ea"/>
            <a:cs typeface="+mn-cs"/>
          </a:endParaRPr>
        </a:p>
        <a:p>
          <a:pPr rtl="0" fontAlgn="base"/>
          <a:endParaRPr lang="es-CO" sz="1100" b="0" i="0">
            <a:solidFill>
              <a:schemeClr val="dk1"/>
            </a:solidFill>
            <a:effectLst/>
            <a:latin typeface="+mn-lt"/>
            <a:ea typeface="+mn-ea"/>
            <a:cs typeface="+mn-cs"/>
          </a:endParaRPr>
        </a:p>
        <a:p>
          <a:pPr rtl="0" fontAlgn="base"/>
          <a:endParaRPr lang="es-CO" sz="1100" b="0" i="0">
            <a:solidFill>
              <a:schemeClr val="dk1"/>
            </a:solidFill>
            <a:effectLst/>
            <a:latin typeface="+mn-lt"/>
            <a:ea typeface="+mn-ea"/>
            <a:cs typeface="+mn-cs"/>
          </a:endParaRPr>
        </a:p>
        <a:p>
          <a:pPr rtl="0" fontAlgn="base"/>
          <a:endParaRPr lang="es-CO" sz="1100" b="0" i="0">
            <a:solidFill>
              <a:schemeClr val="dk1"/>
            </a:solidFill>
            <a:effectLst/>
            <a:latin typeface="+mn-lt"/>
            <a:ea typeface="+mn-ea"/>
            <a:cs typeface="+mn-cs"/>
          </a:endParaRPr>
        </a:p>
        <a:p>
          <a:pPr rtl="0" fontAlgn="base"/>
          <a:r>
            <a:rPr lang="es-CO" sz="1100" b="0" i="0">
              <a:solidFill>
                <a:schemeClr val="dk1"/>
              </a:solidFill>
              <a:effectLst/>
              <a:latin typeface="+mn-lt"/>
              <a:ea typeface="+mn-ea"/>
              <a:cs typeface="+mn-cs"/>
            </a:rPr>
            <a:t>__________________________ </a:t>
          </a:r>
        </a:p>
        <a:p>
          <a:pPr rtl="0" fontAlgn="base"/>
          <a:r>
            <a:rPr lang="es-CO" sz="1100" b="0" i="0">
              <a:solidFill>
                <a:schemeClr val="dk1"/>
              </a:solidFill>
              <a:effectLst/>
              <a:latin typeface="+mn-lt"/>
              <a:ea typeface="+mn-ea"/>
              <a:cs typeface="+mn-cs"/>
            </a:rPr>
            <a:t>Nombre del Oferente </a:t>
          </a:r>
        </a:p>
        <a:p>
          <a:pPr rtl="0" fontAlgn="base"/>
          <a:r>
            <a:rPr lang="es-CO" sz="1100" b="0" i="0">
              <a:solidFill>
                <a:schemeClr val="dk1"/>
              </a:solidFill>
              <a:effectLst/>
              <a:latin typeface="+mn-lt"/>
              <a:ea typeface="+mn-ea"/>
              <a:cs typeface="+mn-cs"/>
            </a:rPr>
            <a:t>Dirección ___________________________ </a:t>
          </a:r>
        </a:p>
        <a:p>
          <a:pPr rtl="0" fontAlgn="base"/>
          <a:r>
            <a:rPr lang="es-CO" sz="1100" b="0" i="0">
              <a:solidFill>
                <a:schemeClr val="dk1"/>
              </a:solidFill>
              <a:effectLst/>
              <a:latin typeface="+mn-lt"/>
              <a:ea typeface="+mn-ea"/>
              <a:cs typeface="+mn-cs"/>
            </a:rPr>
            <a:t>Teléfono ____________________________</a:t>
          </a:r>
        </a:p>
        <a:p>
          <a:endParaRPr lang="es-CO" sz="1100"/>
        </a:p>
      </xdr:txBody>
    </xdr:sp>
    <xdr:clientData/>
  </xdr:twoCellAnchor>
  <xdr:oneCellAnchor>
    <xdr:from>
      <xdr:col>2</xdr:col>
      <xdr:colOff>0</xdr:colOff>
      <xdr:row>29</xdr:row>
      <xdr:rowOff>0</xdr:rowOff>
    </xdr:from>
    <xdr:ext cx="123825" cy="291353"/>
    <xdr:sp macro="" textlink="">
      <xdr:nvSpPr>
        <xdr:cNvPr id="83" name="Text Box 3118">
          <a:extLst>
            <a:ext uri="{FF2B5EF4-FFF2-40B4-BE49-F238E27FC236}">
              <a16:creationId xmlns:a16="http://schemas.microsoft.com/office/drawing/2014/main" id="{00000000-0008-0000-0600-000053000000}"/>
            </a:ext>
          </a:extLst>
        </xdr:cNvPr>
        <xdr:cNvSpPr txBox="1">
          <a:spLocks noChangeArrowheads="1"/>
        </xdr:cNvSpPr>
      </xdr:nvSpPr>
      <xdr:spPr bwMode="auto">
        <a:xfrm>
          <a:off x="1933575" y="5248275"/>
          <a:ext cx="123825" cy="291353"/>
        </a:xfrm>
        <a:prstGeom prst="rect">
          <a:avLst/>
        </a:prstGeom>
        <a:noFill/>
        <a:ln w="9525">
          <a:noFill/>
          <a:miter lim="800000"/>
          <a:headEnd/>
          <a:tailEnd/>
        </a:ln>
      </xdr:spPr>
    </xdr:sp>
    <xdr:clientData/>
  </xdr:oneCellAnchor>
  <xdr:oneCellAnchor>
    <xdr:from>
      <xdr:col>2</xdr:col>
      <xdr:colOff>0</xdr:colOff>
      <xdr:row>29</xdr:row>
      <xdr:rowOff>0</xdr:rowOff>
    </xdr:from>
    <xdr:ext cx="123825" cy="291353"/>
    <xdr:sp macro="" textlink="">
      <xdr:nvSpPr>
        <xdr:cNvPr id="84" name="Text Box 3118">
          <a:extLst>
            <a:ext uri="{FF2B5EF4-FFF2-40B4-BE49-F238E27FC236}">
              <a16:creationId xmlns:a16="http://schemas.microsoft.com/office/drawing/2014/main" id="{00000000-0008-0000-0600-000054000000}"/>
            </a:ext>
          </a:extLst>
        </xdr:cNvPr>
        <xdr:cNvSpPr txBox="1">
          <a:spLocks noChangeArrowheads="1"/>
        </xdr:cNvSpPr>
      </xdr:nvSpPr>
      <xdr:spPr bwMode="auto">
        <a:xfrm>
          <a:off x="1933575" y="5248275"/>
          <a:ext cx="123825" cy="291353"/>
        </a:xfrm>
        <a:prstGeom prst="rect">
          <a:avLst/>
        </a:prstGeom>
        <a:noFill/>
        <a:ln w="9525">
          <a:noFill/>
          <a:miter lim="800000"/>
          <a:headEnd/>
          <a:tailEnd/>
        </a:ln>
      </xdr:spPr>
    </xdr:sp>
    <xdr:clientData/>
  </xdr:oneCellAnchor>
  <xdr:oneCellAnchor>
    <xdr:from>
      <xdr:col>2</xdr:col>
      <xdr:colOff>0</xdr:colOff>
      <xdr:row>26</xdr:row>
      <xdr:rowOff>0</xdr:rowOff>
    </xdr:from>
    <xdr:ext cx="123825" cy="232410"/>
    <xdr:sp macro="" textlink="">
      <xdr:nvSpPr>
        <xdr:cNvPr id="85" name="Text Box 3118">
          <a:extLst>
            <a:ext uri="{FF2B5EF4-FFF2-40B4-BE49-F238E27FC236}">
              <a16:creationId xmlns:a16="http://schemas.microsoft.com/office/drawing/2014/main" id="{00000000-0008-0000-0600-000055000000}"/>
            </a:ext>
          </a:extLst>
        </xdr:cNvPr>
        <xdr:cNvSpPr txBox="1">
          <a:spLocks noChangeArrowheads="1"/>
        </xdr:cNvSpPr>
      </xdr:nvSpPr>
      <xdr:spPr bwMode="auto">
        <a:xfrm>
          <a:off x="1933575" y="3790950"/>
          <a:ext cx="123825" cy="232410"/>
        </a:xfrm>
        <a:prstGeom prst="rect">
          <a:avLst/>
        </a:prstGeom>
        <a:noFill/>
        <a:ln w="9525">
          <a:noFill/>
          <a:miter lim="800000"/>
          <a:headEnd/>
          <a:tailEnd/>
        </a:ln>
      </xdr:spPr>
      <xdr:txBody>
        <a:bodyPr/>
        <a:lstStyle/>
        <a:p>
          <a:endParaRPr lang="es-CO"/>
        </a:p>
      </xdr:txBody>
    </xdr:sp>
    <xdr:clientData/>
  </xdr:oneCellAnchor>
  <xdr:oneCellAnchor>
    <xdr:from>
      <xdr:col>2</xdr:col>
      <xdr:colOff>0</xdr:colOff>
      <xdr:row>26</xdr:row>
      <xdr:rowOff>0</xdr:rowOff>
    </xdr:from>
    <xdr:ext cx="123825" cy="232410"/>
    <xdr:sp macro="" textlink="">
      <xdr:nvSpPr>
        <xdr:cNvPr id="86" name="Text Box 3118">
          <a:extLst>
            <a:ext uri="{FF2B5EF4-FFF2-40B4-BE49-F238E27FC236}">
              <a16:creationId xmlns:a16="http://schemas.microsoft.com/office/drawing/2014/main" id="{00000000-0008-0000-0600-000056000000}"/>
            </a:ext>
          </a:extLst>
        </xdr:cNvPr>
        <xdr:cNvSpPr txBox="1">
          <a:spLocks noChangeArrowheads="1"/>
        </xdr:cNvSpPr>
      </xdr:nvSpPr>
      <xdr:spPr bwMode="auto">
        <a:xfrm>
          <a:off x="1933575" y="3790950"/>
          <a:ext cx="123825" cy="232410"/>
        </a:xfrm>
        <a:prstGeom prst="rect">
          <a:avLst/>
        </a:prstGeom>
        <a:noFill/>
        <a:ln w="9525">
          <a:noFill/>
          <a:miter lim="800000"/>
          <a:headEnd/>
          <a:tailEnd/>
        </a:ln>
      </xdr:spPr>
    </xdr:sp>
    <xdr:clientData/>
  </xdr:oneCellAnchor>
  <xdr:oneCellAnchor>
    <xdr:from>
      <xdr:col>2</xdr:col>
      <xdr:colOff>0</xdr:colOff>
      <xdr:row>26</xdr:row>
      <xdr:rowOff>0</xdr:rowOff>
    </xdr:from>
    <xdr:ext cx="123825" cy="291353"/>
    <xdr:sp macro="" textlink="">
      <xdr:nvSpPr>
        <xdr:cNvPr id="87" name="Text Box 3118">
          <a:extLst>
            <a:ext uri="{FF2B5EF4-FFF2-40B4-BE49-F238E27FC236}">
              <a16:creationId xmlns:a16="http://schemas.microsoft.com/office/drawing/2014/main" id="{00000000-0008-0000-0600-000057000000}"/>
            </a:ext>
          </a:extLst>
        </xdr:cNvPr>
        <xdr:cNvSpPr txBox="1">
          <a:spLocks noChangeArrowheads="1"/>
        </xdr:cNvSpPr>
      </xdr:nvSpPr>
      <xdr:spPr bwMode="auto">
        <a:xfrm>
          <a:off x="1933575" y="3790950"/>
          <a:ext cx="123825" cy="291353"/>
        </a:xfrm>
        <a:prstGeom prst="rect">
          <a:avLst/>
        </a:prstGeom>
        <a:noFill/>
        <a:ln w="9525">
          <a:noFill/>
          <a:miter lim="800000"/>
          <a:headEnd/>
          <a:tailEnd/>
        </a:ln>
      </xdr:spPr>
    </xdr:sp>
    <xdr:clientData/>
  </xdr:oneCellAnchor>
  <xdr:oneCellAnchor>
    <xdr:from>
      <xdr:col>2</xdr:col>
      <xdr:colOff>0</xdr:colOff>
      <xdr:row>26</xdr:row>
      <xdr:rowOff>0</xdr:rowOff>
    </xdr:from>
    <xdr:ext cx="123825" cy="291353"/>
    <xdr:sp macro="" textlink="">
      <xdr:nvSpPr>
        <xdr:cNvPr id="88" name="Text Box 3118">
          <a:extLst>
            <a:ext uri="{FF2B5EF4-FFF2-40B4-BE49-F238E27FC236}">
              <a16:creationId xmlns:a16="http://schemas.microsoft.com/office/drawing/2014/main" id="{00000000-0008-0000-0600-000058000000}"/>
            </a:ext>
          </a:extLst>
        </xdr:cNvPr>
        <xdr:cNvSpPr txBox="1">
          <a:spLocks noChangeArrowheads="1"/>
        </xdr:cNvSpPr>
      </xdr:nvSpPr>
      <xdr:spPr bwMode="auto">
        <a:xfrm>
          <a:off x="1933575" y="3790950"/>
          <a:ext cx="123825" cy="291353"/>
        </a:xfrm>
        <a:prstGeom prst="rect">
          <a:avLst/>
        </a:prstGeom>
        <a:noFill/>
        <a:ln w="9525">
          <a:noFill/>
          <a:miter lim="800000"/>
          <a:headEnd/>
          <a:tailEnd/>
        </a:ln>
      </xdr:spPr>
    </xdr:sp>
    <xdr:clientData/>
  </xdr:oneCellAnchor>
  <xdr:oneCellAnchor>
    <xdr:from>
      <xdr:col>2</xdr:col>
      <xdr:colOff>0</xdr:colOff>
      <xdr:row>26</xdr:row>
      <xdr:rowOff>0</xdr:rowOff>
    </xdr:from>
    <xdr:ext cx="123825" cy="232410"/>
    <xdr:sp macro="" textlink="">
      <xdr:nvSpPr>
        <xdr:cNvPr id="89" name="Text Box 3118">
          <a:extLst>
            <a:ext uri="{FF2B5EF4-FFF2-40B4-BE49-F238E27FC236}">
              <a16:creationId xmlns:a16="http://schemas.microsoft.com/office/drawing/2014/main" id="{00000000-0008-0000-0600-000059000000}"/>
            </a:ext>
          </a:extLst>
        </xdr:cNvPr>
        <xdr:cNvSpPr txBox="1">
          <a:spLocks noChangeArrowheads="1"/>
        </xdr:cNvSpPr>
      </xdr:nvSpPr>
      <xdr:spPr bwMode="auto">
        <a:xfrm>
          <a:off x="1933575" y="3790950"/>
          <a:ext cx="123825" cy="232410"/>
        </a:xfrm>
        <a:prstGeom prst="rect">
          <a:avLst/>
        </a:prstGeom>
        <a:noFill/>
        <a:ln w="9525">
          <a:noFill/>
          <a:miter lim="800000"/>
          <a:headEnd/>
          <a:tailEnd/>
        </a:ln>
      </xdr:spPr>
      <xdr:txBody>
        <a:bodyPr/>
        <a:lstStyle/>
        <a:p>
          <a:endParaRPr lang="es-CO"/>
        </a:p>
      </xdr:txBody>
    </xdr:sp>
    <xdr:clientData/>
  </xdr:oneCellAnchor>
  <xdr:oneCellAnchor>
    <xdr:from>
      <xdr:col>2</xdr:col>
      <xdr:colOff>0</xdr:colOff>
      <xdr:row>26</xdr:row>
      <xdr:rowOff>0</xdr:rowOff>
    </xdr:from>
    <xdr:ext cx="123825" cy="232410"/>
    <xdr:sp macro="" textlink="">
      <xdr:nvSpPr>
        <xdr:cNvPr id="90" name="Text Box 3118">
          <a:extLst>
            <a:ext uri="{FF2B5EF4-FFF2-40B4-BE49-F238E27FC236}">
              <a16:creationId xmlns:a16="http://schemas.microsoft.com/office/drawing/2014/main" id="{00000000-0008-0000-0600-00005A000000}"/>
            </a:ext>
          </a:extLst>
        </xdr:cNvPr>
        <xdr:cNvSpPr txBox="1">
          <a:spLocks noChangeArrowheads="1"/>
        </xdr:cNvSpPr>
      </xdr:nvSpPr>
      <xdr:spPr bwMode="auto">
        <a:xfrm>
          <a:off x="1933575" y="3790950"/>
          <a:ext cx="123825" cy="232410"/>
        </a:xfrm>
        <a:prstGeom prst="rect">
          <a:avLst/>
        </a:prstGeom>
        <a:noFill/>
        <a:ln w="9525">
          <a:noFill/>
          <a:miter lim="800000"/>
          <a:headEnd/>
          <a:tailEnd/>
        </a:ln>
      </xdr:spPr>
    </xdr:sp>
    <xdr:clientData/>
  </xdr:oneCellAnchor>
  <xdr:oneCellAnchor>
    <xdr:from>
      <xdr:col>2</xdr:col>
      <xdr:colOff>0</xdr:colOff>
      <xdr:row>26</xdr:row>
      <xdr:rowOff>0</xdr:rowOff>
    </xdr:from>
    <xdr:ext cx="123825" cy="291353"/>
    <xdr:sp macro="" textlink="">
      <xdr:nvSpPr>
        <xdr:cNvPr id="91" name="Text Box 3118">
          <a:extLst>
            <a:ext uri="{FF2B5EF4-FFF2-40B4-BE49-F238E27FC236}">
              <a16:creationId xmlns:a16="http://schemas.microsoft.com/office/drawing/2014/main" id="{00000000-0008-0000-0600-00005B000000}"/>
            </a:ext>
          </a:extLst>
        </xdr:cNvPr>
        <xdr:cNvSpPr txBox="1">
          <a:spLocks noChangeArrowheads="1"/>
        </xdr:cNvSpPr>
      </xdr:nvSpPr>
      <xdr:spPr bwMode="auto">
        <a:xfrm>
          <a:off x="1933575" y="3790950"/>
          <a:ext cx="123825" cy="291353"/>
        </a:xfrm>
        <a:prstGeom prst="rect">
          <a:avLst/>
        </a:prstGeom>
        <a:noFill/>
        <a:ln w="9525">
          <a:noFill/>
          <a:miter lim="800000"/>
          <a:headEnd/>
          <a:tailEnd/>
        </a:ln>
      </xdr:spPr>
    </xdr:sp>
    <xdr:clientData/>
  </xdr:oneCellAnchor>
  <xdr:oneCellAnchor>
    <xdr:from>
      <xdr:col>2</xdr:col>
      <xdr:colOff>0</xdr:colOff>
      <xdr:row>26</xdr:row>
      <xdr:rowOff>0</xdr:rowOff>
    </xdr:from>
    <xdr:ext cx="123825" cy="291353"/>
    <xdr:sp macro="" textlink="">
      <xdr:nvSpPr>
        <xdr:cNvPr id="92" name="Text Box 3118">
          <a:extLst>
            <a:ext uri="{FF2B5EF4-FFF2-40B4-BE49-F238E27FC236}">
              <a16:creationId xmlns:a16="http://schemas.microsoft.com/office/drawing/2014/main" id="{00000000-0008-0000-0600-00005C000000}"/>
            </a:ext>
          </a:extLst>
        </xdr:cNvPr>
        <xdr:cNvSpPr txBox="1">
          <a:spLocks noChangeArrowheads="1"/>
        </xdr:cNvSpPr>
      </xdr:nvSpPr>
      <xdr:spPr bwMode="auto">
        <a:xfrm>
          <a:off x="1933575" y="3790950"/>
          <a:ext cx="123825" cy="291353"/>
        </a:xfrm>
        <a:prstGeom prst="rect">
          <a:avLst/>
        </a:prstGeom>
        <a:noFill/>
        <a:ln w="9525">
          <a:noFill/>
          <a:miter lim="800000"/>
          <a:headEnd/>
          <a:tailEnd/>
        </a:ln>
      </xdr:spPr>
    </xdr:sp>
    <xdr:clientData/>
  </xdr:oneCellAnchor>
  <xdr:oneCellAnchor>
    <xdr:from>
      <xdr:col>2</xdr:col>
      <xdr:colOff>0</xdr:colOff>
      <xdr:row>26</xdr:row>
      <xdr:rowOff>0</xdr:rowOff>
    </xdr:from>
    <xdr:ext cx="123825" cy="232410"/>
    <xdr:sp macro="" textlink="">
      <xdr:nvSpPr>
        <xdr:cNvPr id="93" name="Text Box 3118">
          <a:extLst>
            <a:ext uri="{FF2B5EF4-FFF2-40B4-BE49-F238E27FC236}">
              <a16:creationId xmlns:a16="http://schemas.microsoft.com/office/drawing/2014/main" id="{00000000-0008-0000-0600-00005D000000}"/>
            </a:ext>
          </a:extLst>
        </xdr:cNvPr>
        <xdr:cNvSpPr txBox="1">
          <a:spLocks noChangeArrowheads="1"/>
        </xdr:cNvSpPr>
      </xdr:nvSpPr>
      <xdr:spPr bwMode="auto">
        <a:xfrm>
          <a:off x="1933575" y="3790950"/>
          <a:ext cx="123825" cy="232410"/>
        </a:xfrm>
        <a:prstGeom prst="rect">
          <a:avLst/>
        </a:prstGeom>
        <a:noFill/>
        <a:ln w="9525">
          <a:noFill/>
          <a:miter lim="800000"/>
          <a:headEnd/>
          <a:tailEnd/>
        </a:ln>
      </xdr:spPr>
      <xdr:txBody>
        <a:bodyPr/>
        <a:lstStyle/>
        <a:p>
          <a:endParaRPr lang="es-CO"/>
        </a:p>
      </xdr:txBody>
    </xdr:sp>
    <xdr:clientData/>
  </xdr:oneCellAnchor>
  <xdr:oneCellAnchor>
    <xdr:from>
      <xdr:col>2</xdr:col>
      <xdr:colOff>0</xdr:colOff>
      <xdr:row>26</xdr:row>
      <xdr:rowOff>0</xdr:rowOff>
    </xdr:from>
    <xdr:ext cx="123825" cy="232410"/>
    <xdr:sp macro="" textlink="">
      <xdr:nvSpPr>
        <xdr:cNvPr id="94" name="Text Box 3118">
          <a:extLst>
            <a:ext uri="{FF2B5EF4-FFF2-40B4-BE49-F238E27FC236}">
              <a16:creationId xmlns:a16="http://schemas.microsoft.com/office/drawing/2014/main" id="{00000000-0008-0000-0600-00005E000000}"/>
            </a:ext>
          </a:extLst>
        </xdr:cNvPr>
        <xdr:cNvSpPr txBox="1">
          <a:spLocks noChangeArrowheads="1"/>
        </xdr:cNvSpPr>
      </xdr:nvSpPr>
      <xdr:spPr bwMode="auto">
        <a:xfrm>
          <a:off x="1933575" y="3790950"/>
          <a:ext cx="123825" cy="232410"/>
        </a:xfrm>
        <a:prstGeom prst="rect">
          <a:avLst/>
        </a:prstGeom>
        <a:noFill/>
        <a:ln w="9525">
          <a:noFill/>
          <a:miter lim="800000"/>
          <a:headEnd/>
          <a:tailEnd/>
        </a:ln>
      </xdr:spPr>
    </xdr:sp>
    <xdr:clientData/>
  </xdr:oneCellAnchor>
  <xdr:oneCellAnchor>
    <xdr:from>
      <xdr:col>2</xdr:col>
      <xdr:colOff>0</xdr:colOff>
      <xdr:row>26</xdr:row>
      <xdr:rowOff>0</xdr:rowOff>
    </xdr:from>
    <xdr:ext cx="123825" cy="291353"/>
    <xdr:sp macro="" textlink="">
      <xdr:nvSpPr>
        <xdr:cNvPr id="95" name="Text Box 3118">
          <a:extLst>
            <a:ext uri="{FF2B5EF4-FFF2-40B4-BE49-F238E27FC236}">
              <a16:creationId xmlns:a16="http://schemas.microsoft.com/office/drawing/2014/main" id="{00000000-0008-0000-0600-00005F000000}"/>
            </a:ext>
          </a:extLst>
        </xdr:cNvPr>
        <xdr:cNvSpPr txBox="1">
          <a:spLocks noChangeArrowheads="1"/>
        </xdr:cNvSpPr>
      </xdr:nvSpPr>
      <xdr:spPr bwMode="auto">
        <a:xfrm>
          <a:off x="1933575" y="3790950"/>
          <a:ext cx="123825" cy="291353"/>
        </a:xfrm>
        <a:prstGeom prst="rect">
          <a:avLst/>
        </a:prstGeom>
        <a:noFill/>
        <a:ln w="9525">
          <a:noFill/>
          <a:miter lim="800000"/>
          <a:headEnd/>
          <a:tailEnd/>
        </a:ln>
      </xdr:spPr>
    </xdr:sp>
    <xdr:clientData/>
  </xdr:oneCellAnchor>
  <xdr:oneCellAnchor>
    <xdr:from>
      <xdr:col>2</xdr:col>
      <xdr:colOff>0</xdr:colOff>
      <xdr:row>26</xdr:row>
      <xdr:rowOff>0</xdr:rowOff>
    </xdr:from>
    <xdr:ext cx="123825" cy="291353"/>
    <xdr:sp macro="" textlink="">
      <xdr:nvSpPr>
        <xdr:cNvPr id="96" name="Text Box 3118">
          <a:extLst>
            <a:ext uri="{FF2B5EF4-FFF2-40B4-BE49-F238E27FC236}">
              <a16:creationId xmlns:a16="http://schemas.microsoft.com/office/drawing/2014/main" id="{00000000-0008-0000-0600-000060000000}"/>
            </a:ext>
          </a:extLst>
        </xdr:cNvPr>
        <xdr:cNvSpPr txBox="1">
          <a:spLocks noChangeArrowheads="1"/>
        </xdr:cNvSpPr>
      </xdr:nvSpPr>
      <xdr:spPr bwMode="auto">
        <a:xfrm>
          <a:off x="1933575" y="3790950"/>
          <a:ext cx="123825" cy="291353"/>
        </a:xfrm>
        <a:prstGeom prst="rect">
          <a:avLst/>
        </a:prstGeom>
        <a:noFill/>
        <a:ln w="9525">
          <a:noFill/>
          <a:miter lim="800000"/>
          <a:headEnd/>
          <a:tailEnd/>
        </a:ln>
      </xdr:spPr>
    </xdr:sp>
    <xdr:clientData/>
  </xdr:oneCellAnchor>
  <xdr:oneCellAnchor>
    <xdr:from>
      <xdr:col>2</xdr:col>
      <xdr:colOff>0</xdr:colOff>
      <xdr:row>26</xdr:row>
      <xdr:rowOff>0</xdr:rowOff>
    </xdr:from>
    <xdr:ext cx="123825" cy="232410"/>
    <xdr:sp macro="" textlink="">
      <xdr:nvSpPr>
        <xdr:cNvPr id="97" name="Text Box 3118">
          <a:extLst>
            <a:ext uri="{FF2B5EF4-FFF2-40B4-BE49-F238E27FC236}">
              <a16:creationId xmlns:a16="http://schemas.microsoft.com/office/drawing/2014/main" id="{00000000-0008-0000-0600-000061000000}"/>
            </a:ext>
          </a:extLst>
        </xdr:cNvPr>
        <xdr:cNvSpPr txBox="1">
          <a:spLocks noChangeArrowheads="1"/>
        </xdr:cNvSpPr>
      </xdr:nvSpPr>
      <xdr:spPr bwMode="auto">
        <a:xfrm>
          <a:off x="1933575" y="3790950"/>
          <a:ext cx="123825" cy="232410"/>
        </a:xfrm>
        <a:prstGeom prst="rect">
          <a:avLst/>
        </a:prstGeom>
        <a:noFill/>
        <a:ln w="9525">
          <a:noFill/>
          <a:miter lim="800000"/>
          <a:headEnd/>
          <a:tailEnd/>
        </a:ln>
      </xdr:spPr>
      <xdr:txBody>
        <a:bodyPr/>
        <a:lstStyle/>
        <a:p>
          <a:endParaRPr lang="es-CO"/>
        </a:p>
      </xdr:txBody>
    </xdr:sp>
    <xdr:clientData/>
  </xdr:oneCellAnchor>
  <xdr:oneCellAnchor>
    <xdr:from>
      <xdr:col>2</xdr:col>
      <xdr:colOff>0</xdr:colOff>
      <xdr:row>26</xdr:row>
      <xdr:rowOff>0</xdr:rowOff>
    </xdr:from>
    <xdr:ext cx="123825" cy="232410"/>
    <xdr:sp macro="" textlink="">
      <xdr:nvSpPr>
        <xdr:cNvPr id="98" name="Text Box 3118">
          <a:extLst>
            <a:ext uri="{FF2B5EF4-FFF2-40B4-BE49-F238E27FC236}">
              <a16:creationId xmlns:a16="http://schemas.microsoft.com/office/drawing/2014/main" id="{00000000-0008-0000-0600-000062000000}"/>
            </a:ext>
          </a:extLst>
        </xdr:cNvPr>
        <xdr:cNvSpPr txBox="1">
          <a:spLocks noChangeArrowheads="1"/>
        </xdr:cNvSpPr>
      </xdr:nvSpPr>
      <xdr:spPr bwMode="auto">
        <a:xfrm>
          <a:off x="1933575" y="3790950"/>
          <a:ext cx="123825" cy="232410"/>
        </a:xfrm>
        <a:prstGeom prst="rect">
          <a:avLst/>
        </a:prstGeom>
        <a:noFill/>
        <a:ln w="9525">
          <a:noFill/>
          <a:miter lim="800000"/>
          <a:headEnd/>
          <a:tailEnd/>
        </a:ln>
      </xdr:spPr>
    </xdr:sp>
    <xdr:clientData/>
  </xdr:oneCellAnchor>
  <xdr:oneCellAnchor>
    <xdr:from>
      <xdr:col>2</xdr:col>
      <xdr:colOff>0</xdr:colOff>
      <xdr:row>26</xdr:row>
      <xdr:rowOff>0</xdr:rowOff>
    </xdr:from>
    <xdr:ext cx="123825" cy="291353"/>
    <xdr:sp macro="" textlink="">
      <xdr:nvSpPr>
        <xdr:cNvPr id="99" name="Text Box 3118">
          <a:extLst>
            <a:ext uri="{FF2B5EF4-FFF2-40B4-BE49-F238E27FC236}">
              <a16:creationId xmlns:a16="http://schemas.microsoft.com/office/drawing/2014/main" id="{00000000-0008-0000-0600-000063000000}"/>
            </a:ext>
          </a:extLst>
        </xdr:cNvPr>
        <xdr:cNvSpPr txBox="1">
          <a:spLocks noChangeArrowheads="1"/>
        </xdr:cNvSpPr>
      </xdr:nvSpPr>
      <xdr:spPr bwMode="auto">
        <a:xfrm>
          <a:off x="1933575" y="3790950"/>
          <a:ext cx="123825" cy="291353"/>
        </a:xfrm>
        <a:prstGeom prst="rect">
          <a:avLst/>
        </a:prstGeom>
        <a:noFill/>
        <a:ln w="9525">
          <a:noFill/>
          <a:miter lim="800000"/>
          <a:headEnd/>
          <a:tailEnd/>
        </a:ln>
      </xdr:spPr>
    </xdr:sp>
    <xdr:clientData/>
  </xdr:oneCellAnchor>
  <xdr:oneCellAnchor>
    <xdr:from>
      <xdr:col>2</xdr:col>
      <xdr:colOff>0</xdr:colOff>
      <xdr:row>26</xdr:row>
      <xdr:rowOff>0</xdr:rowOff>
    </xdr:from>
    <xdr:ext cx="123825" cy="291353"/>
    <xdr:sp macro="" textlink="">
      <xdr:nvSpPr>
        <xdr:cNvPr id="100" name="Text Box 3118">
          <a:extLst>
            <a:ext uri="{FF2B5EF4-FFF2-40B4-BE49-F238E27FC236}">
              <a16:creationId xmlns:a16="http://schemas.microsoft.com/office/drawing/2014/main" id="{00000000-0008-0000-0600-000064000000}"/>
            </a:ext>
          </a:extLst>
        </xdr:cNvPr>
        <xdr:cNvSpPr txBox="1">
          <a:spLocks noChangeArrowheads="1"/>
        </xdr:cNvSpPr>
      </xdr:nvSpPr>
      <xdr:spPr bwMode="auto">
        <a:xfrm>
          <a:off x="1933575" y="3790950"/>
          <a:ext cx="123825" cy="291353"/>
        </a:xfrm>
        <a:prstGeom prst="rect">
          <a:avLst/>
        </a:prstGeom>
        <a:noFill/>
        <a:ln w="9525">
          <a:noFill/>
          <a:miter lim="800000"/>
          <a:headEnd/>
          <a:tailEnd/>
        </a:ln>
      </xdr:spPr>
    </xdr:sp>
    <xdr:clientData/>
  </xdr:oneCellAnchor>
  <xdr:oneCellAnchor>
    <xdr:from>
      <xdr:col>2</xdr:col>
      <xdr:colOff>0</xdr:colOff>
      <xdr:row>26</xdr:row>
      <xdr:rowOff>0</xdr:rowOff>
    </xdr:from>
    <xdr:ext cx="123825" cy="232410"/>
    <xdr:sp macro="" textlink="">
      <xdr:nvSpPr>
        <xdr:cNvPr id="101" name="Text Box 3118">
          <a:extLst>
            <a:ext uri="{FF2B5EF4-FFF2-40B4-BE49-F238E27FC236}">
              <a16:creationId xmlns:a16="http://schemas.microsoft.com/office/drawing/2014/main" id="{00000000-0008-0000-0600-000065000000}"/>
            </a:ext>
          </a:extLst>
        </xdr:cNvPr>
        <xdr:cNvSpPr txBox="1">
          <a:spLocks noChangeArrowheads="1"/>
        </xdr:cNvSpPr>
      </xdr:nvSpPr>
      <xdr:spPr bwMode="auto">
        <a:xfrm>
          <a:off x="1933575" y="3790950"/>
          <a:ext cx="123825" cy="232410"/>
        </a:xfrm>
        <a:prstGeom prst="rect">
          <a:avLst/>
        </a:prstGeom>
        <a:noFill/>
        <a:ln w="9525">
          <a:noFill/>
          <a:miter lim="800000"/>
          <a:headEnd/>
          <a:tailEnd/>
        </a:ln>
      </xdr:spPr>
      <xdr:txBody>
        <a:bodyPr/>
        <a:lstStyle/>
        <a:p>
          <a:endParaRPr lang="es-CO"/>
        </a:p>
      </xdr:txBody>
    </xdr:sp>
    <xdr:clientData/>
  </xdr:oneCellAnchor>
  <xdr:oneCellAnchor>
    <xdr:from>
      <xdr:col>2</xdr:col>
      <xdr:colOff>0</xdr:colOff>
      <xdr:row>26</xdr:row>
      <xdr:rowOff>0</xdr:rowOff>
    </xdr:from>
    <xdr:ext cx="123825" cy="232410"/>
    <xdr:sp macro="" textlink="">
      <xdr:nvSpPr>
        <xdr:cNvPr id="102" name="Text Box 3118">
          <a:extLst>
            <a:ext uri="{FF2B5EF4-FFF2-40B4-BE49-F238E27FC236}">
              <a16:creationId xmlns:a16="http://schemas.microsoft.com/office/drawing/2014/main" id="{00000000-0008-0000-0600-000066000000}"/>
            </a:ext>
          </a:extLst>
        </xdr:cNvPr>
        <xdr:cNvSpPr txBox="1">
          <a:spLocks noChangeArrowheads="1"/>
        </xdr:cNvSpPr>
      </xdr:nvSpPr>
      <xdr:spPr bwMode="auto">
        <a:xfrm>
          <a:off x="1933575" y="3790950"/>
          <a:ext cx="123825" cy="232410"/>
        </a:xfrm>
        <a:prstGeom prst="rect">
          <a:avLst/>
        </a:prstGeom>
        <a:noFill/>
        <a:ln w="9525">
          <a:noFill/>
          <a:miter lim="800000"/>
          <a:headEnd/>
          <a:tailEnd/>
        </a:ln>
      </xdr:spPr>
    </xdr:sp>
    <xdr:clientData/>
  </xdr:oneCellAnchor>
  <xdr:oneCellAnchor>
    <xdr:from>
      <xdr:col>2</xdr:col>
      <xdr:colOff>0</xdr:colOff>
      <xdr:row>26</xdr:row>
      <xdr:rowOff>0</xdr:rowOff>
    </xdr:from>
    <xdr:ext cx="123825" cy="291353"/>
    <xdr:sp macro="" textlink="">
      <xdr:nvSpPr>
        <xdr:cNvPr id="103" name="Text Box 3118">
          <a:extLst>
            <a:ext uri="{FF2B5EF4-FFF2-40B4-BE49-F238E27FC236}">
              <a16:creationId xmlns:a16="http://schemas.microsoft.com/office/drawing/2014/main" id="{00000000-0008-0000-0600-000067000000}"/>
            </a:ext>
          </a:extLst>
        </xdr:cNvPr>
        <xdr:cNvSpPr txBox="1">
          <a:spLocks noChangeArrowheads="1"/>
        </xdr:cNvSpPr>
      </xdr:nvSpPr>
      <xdr:spPr bwMode="auto">
        <a:xfrm>
          <a:off x="1933575" y="3790950"/>
          <a:ext cx="123825" cy="291353"/>
        </a:xfrm>
        <a:prstGeom prst="rect">
          <a:avLst/>
        </a:prstGeom>
        <a:noFill/>
        <a:ln w="9525">
          <a:noFill/>
          <a:miter lim="800000"/>
          <a:headEnd/>
          <a:tailEnd/>
        </a:ln>
      </xdr:spPr>
    </xdr:sp>
    <xdr:clientData/>
  </xdr:oneCellAnchor>
  <xdr:oneCellAnchor>
    <xdr:from>
      <xdr:col>2</xdr:col>
      <xdr:colOff>0</xdr:colOff>
      <xdr:row>26</xdr:row>
      <xdr:rowOff>0</xdr:rowOff>
    </xdr:from>
    <xdr:ext cx="123825" cy="291353"/>
    <xdr:sp macro="" textlink="">
      <xdr:nvSpPr>
        <xdr:cNvPr id="104" name="Text Box 3118">
          <a:extLst>
            <a:ext uri="{FF2B5EF4-FFF2-40B4-BE49-F238E27FC236}">
              <a16:creationId xmlns:a16="http://schemas.microsoft.com/office/drawing/2014/main" id="{00000000-0008-0000-0600-000068000000}"/>
            </a:ext>
          </a:extLst>
        </xdr:cNvPr>
        <xdr:cNvSpPr txBox="1">
          <a:spLocks noChangeArrowheads="1"/>
        </xdr:cNvSpPr>
      </xdr:nvSpPr>
      <xdr:spPr bwMode="auto">
        <a:xfrm>
          <a:off x="1933575" y="3790950"/>
          <a:ext cx="123825" cy="291353"/>
        </a:xfrm>
        <a:prstGeom prst="rect">
          <a:avLst/>
        </a:prstGeom>
        <a:noFill/>
        <a:ln w="9525">
          <a:noFill/>
          <a:miter lim="800000"/>
          <a:headEnd/>
          <a:tailEnd/>
        </a:ln>
      </xdr:spPr>
    </xdr:sp>
    <xdr:clientData/>
  </xdr:oneCellAnchor>
  <xdr:oneCellAnchor>
    <xdr:from>
      <xdr:col>2</xdr:col>
      <xdr:colOff>0</xdr:colOff>
      <xdr:row>26</xdr:row>
      <xdr:rowOff>0</xdr:rowOff>
    </xdr:from>
    <xdr:ext cx="123825" cy="232410"/>
    <xdr:sp macro="" textlink="">
      <xdr:nvSpPr>
        <xdr:cNvPr id="105" name="Text Box 3118">
          <a:extLst>
            <a:ext uri="{FF2B5EF4-FFF2-40B4-BE49-F238E27FC236}">
              <a16:creationId xmlns:a16="http://schemas.microsoft.com/office/drawing/2014/main" id="{00000000-0008-0000-0600-000069000000}"/>
            </a:ext>
          </a:extLst>
        </xdr:cNvPr>
        <xdr:cNvSpPr txBox="1">
          <a:spLocks noChangeArrowheads="1"/>
        </xdr:cNvSpPr>
      </xdr:nvSpPr>
      <xdr:spPr bwMode="auto">
        <a:xfrm>
          <a:off x="1933575" y="3790950"/>
          <a:ext cx="123825" cy="232410"/>
        </a:xfrm>
        <a:prstGeom prst="rect">
          <a:avLst/>
        </a:prstGeom>
        <a:noFill/>
        <a:ln w="9525">
          <a:noFill/>
          <a:miter lim="800000"/>
          <a:headEnd/>
          <a:tailEnd/>
        </a:ln>
      </xdr:spPr>
      <xdr:txBody>
        <a:bodyPr/>
        <a:lstStyle/>
        <a:p>
          <a:endParaRPr lang="es-CO"/>
        </a:p>
      </xdr:txBody>
    </xdr:sp>
    <xdr:clientData/>
  </xdr:oneCellAnchor>
  <xdr:oneCellAnchor>
    <xdr:from>
      <xdr:col>2</xdr:col>
      <xdr:colOff>0</xdr:colOff>
      <xdr:row>26</xdr:row>
      <xdr:rowOff>0</xdr:rowOff>
    </xdr:from>
    <xdr:ext cx="123825" cy="232410"/>
    <xdr:sp macro="" textlink="">
      <xdr:nvSpPr>
        <xdr:cNvPr id="106" name="Text Box 3118">
          <a:extLst>
            <a:ext uri="{FF2B5EF4-FFF2-40B4-BE49-F238E27FC236}">
              <a16:creationId xmlns:a16="http://schemas.microsoft.com/office/drawing/2014/main" id="{00000000-0008-0000-0600-00006A000000}"/>
            </a:ext>
          </a:extLst>
        </xdr:cNvPr>
        <xdr:cNvSpPr txBox="1">
          <a:spLocks noChangeArrowheads="1"/>
        </xdr:cNvSpPr>
      </xdr:nvSpPr>
      <xdr:spPr bwMode="auto">
        <a:xfrm>
          <a:off x="1933575" y="3790950"/>
          <a:ext cx="123825" cy="232410"/>
        </a:xfrm>
        <a:prstGeom prst="rect">
          <a:avLst/>
        </a:prstGeom>
        <a:noFill/>
        <a:ln w="9525">
          <a:noFill/>
          <a:miter lim="800000"/>
          <a:headEnd/>
          <a:tailEnd/>
        </a:ln>
      </xdr:spPr>
    </xdr:sp>
    <xdr:clientData/>
  </xdr:oneCellAnchor>
  <xdr:oneCellAnchor>
    <xdr:from>
      <xdr:col>2</xdr:col>
      <xdr:colOff>0</xdr:colOff>
      <xdr:row>26</xdr:row>
      <xdr:rowOff>0</xdr:rowOff>
    </xdr:from>
    <xdr:ext cx="123825" cy="291353"/>
    <xdr:sp macro="" textlink="">
      <xdr:nvSpPr>
        <xdr:cNvPr id="107" name="Text Box 3118">
          <a:extLst>
            <a:ext uri="{FF2B5EF4-FFF2-40B4-BE49-F238E27FC236}">
              <a16:creationId xmlns:a16="http://schemas.microsoft.com/office/drawing/2014/main" id="{00000000-0008-0000-0600-00006B000000}"/>
            </a:ext>
          </a:extLst>
        </xdr:cNvPr>
        <xdr:cNvSpPr txBox="1">
          <a:spLocks noChangeArrowheads="1"/>
        </xdr:cNvSpPr>
      </xdr:nvSpPr>
      <xdr:spPr bwMode="auto">
        <a:xfrm>
          <a:off x="1933575" y="3790950"/>
          <a:ext cx="123825" cy="291353"/>
        </a:xfrm>
        <a:prstGeom prst="rect">
          <a:avLst/>
        </a:prstGeom>
        <a:noFill/>
        <a:ln w="9525">
          <a:noFill/>
          <a:miter lim="800000"/>
          <a:headEnd/>
          <a:tailEnd/>
        </a:ln>
      </xdr:spPr>
    </xdr:sp>
    <xdr:clientData/>
  </xdr:oneCellAnchor>
  <xdr:oneCellAnchor>
    <xdr:from>
      <xdr:col>2</xdr:col>
      <xdr:colOff>0</xdr:colOff>
      <xdr:row>26</xdr:row>
      <xdr:rowOff>0</xdr:rowOff>
    </xdr:from>
    <xdr:ext cx="123825" cy="291353"/>
    <xdr:sp macro="" textlink="">
      <xdr:nvSpPr>
        <xdr:cNvPr id="108" name="Text Box 3118">
          <a:extLst>
            <a:ext uri="{FF2B5EF4-FFF2-40B4-BE49-F238E27FC236}">
              <a16:creationId xmlns:a16="http://schemas.microsoft.com/office/drawing/2014/main" id="{00000000-0008-0000-0600-00006C000000}"/>
            </a:ext>
          </a:extLst>
        </xdr:cNvPr>
        <xdr:cNvSpPr txBox="1">
          <a:spLocks noChangeArrowheads="1"/>
        </xdr:cNvSpPr>
      </xdr:nvSpPr>
      <xdr:spPr bwMode="auto">
        <a:xfrm>
          <a:off x="1933575" y="3790950"/>
          <a:ext cx="123825" cy="291353"/>
        </a:xfrm>
        <a:prstGeom prst="rect">
          <a:avLst/>
        </a:prstGeom>
        <a:noFill/>
        <a:ln w="9525">
          <a:noFill/>
          <a:miter lim="800000"/>
          <a:headEnd/>
          <a:tailEnd/>
        </a:ln>
      </xdr:spPr>
    </xdr:sp>
    <xdr:clientData/>
  </xdr:oneCellAnchor>
  <xdr:oneCellAnchor>
    <xdr:from>
      <xdr:col>2</xdr:col>
      <xdr:colOff>0</xdr:colOff>
      <xdr:row>28</xdr:row>
      <xdr:rowOff>0</xdr:rowOff>
    </xdr:from>
    <xdr:ext cx="123825" cy="291353"/>
    <xdr:sp macro="" textlink="">
      <xdr:nvSpPr>
        <xdr:cNvPr id="109" name="Text Box 3118">
          <a:extLst>
            <a:ext uri="{FF2B5EF4-FFF2-40B4-BE49-F238E27FC236}">
              <a16:creationId xmlns:a16="http://schemas.microsoft.com/office/drawing/2014/main" id="{00000000-0008-0000-0600-00006D000000}"/>
            </a:ext>
          </a:extLst>
        </xdr:cNvPr>
        <xdr:cNvSpPr txBox="1">
          <a:spLocks noChangeArrowheads="1"/>
        </xdr:cNvSpPr>
      </xdr:nvSpPr>
      <xdr:spPr bwMode="auto">
        <a:xfrm>
          <a:off x="1933575" y="4762500"/>
          <a:ext cx="123825" cy="291353"/>
        </a:xfrm>
        <a:prstGeom prst="rect">
          <a:avLst/>
        </a:prstGeom>
        <a:noFill/>
        <a:ln w="9525">
          <a:noFill/>
          <a:miter lim="800000"/>
          <a:headEnd/>
          <a:tailEnd/>
        </a:ln>
      </xdr:spPr>
    </xdr:sp>
    <xdr:clientData/>
  </xdr:oneCellAnchor>
  <xdr:oneCellAnchor>
    <xdr:from>
      <xdr:col>2</xdr:col>
      <xdr:colOff>0</xdr:colOff>
      <xdr:row>28</xdr:row>
      <xdr:rowOff>0</xdr:rowOff>
    </xdr:from>
    <xdr:ext cx="123825" cy="291353"/>
    <xdr:sp macro="" textlink="">
      <xdr:nvSpPr>
        <xdr:cNvPr id="110" name="Text Box 3118">
          <a:extLst>
            <a:ext uri="{FF2B5EF4-FFF2-40B4-BE49-F238E27FC236}">
              <a16:creationId xmlns:a16="http://schemas.microsoft.com/office/drawing/2014/main" id="{00000000-0008-0000-0600-00006E000000}"/>
            </a:ext>
          </a:extLst>
        </xdr:cNvPr>
        <xdr:cNvSpPr txBox="1">
          <a:spLocks noChangeArrowheads="1"/>
        </xdr:cNvSpPr>
      </xdr:nvSpPr>
      <xdr:spPr bwMode="auto">
        <a:xfrm>
          <a:off x="1933575" y="4762500"/>
          <a:ext cx="123825" cy="291353"/>
        </a:xfrm>
        <a:prstGeom prst="rect">
          <a:avLst/>
        </a:prstGeom>
        <a:noFill/>
        <a:ln w="9525">
          <a:noFill/>
          <a:miter lim="800000"/>
          <a:headEnd/>
          <a:tailEnd/>
        </a:ln>
      </xdr:spPr>
    </xdr:sp>
    <xdr:clientData/>
  </xdr:oneCellAnchor>
  <xdr:oneCellAnchor>
    <xdr:from>
      <xdr:col>2</xdr:col>
      <xdr:colOff>0</xdr:colOff>
      <xdr:row>27</xdr:row>
      <xdr:rowOff>0</xdr:rowOff>
    </xdr:from>
    <xdr:ext cx="123825" cy="232410"/>
    <xdr:sp macro="" textlink="">
      <xdr:nvSpPr>
        <xdr:cNvPr id="111" name="Text Box 3118">
          <a:extLst>
            <a:ext uri="{FF2B5EF4-FFF2-40B4-BE49-F238E27FC236}">
              <a16:creationId xmlns:a16="http://schemas.microsoft.com/office/drawing/2014/main" id="{00000000-0008-0000-0600-00006F000000}"/>
            </a:ext>
          </a:extLst>
        </xdr:cNvPr>
        <xdr:cNvSpPr txBox="1">
          <a:spLocks noChangeArrowheads="1"/>
        </xdr:cNvSpPr>
      </xdr:nvSpPr>
      <xdr:spPr bwMode="auto">
        <a:xfrm>
          <a:off x="1933575" y="4276725"/>
          <a:ext cx="123825" cy="232410"/>
        </a:xfrm>
        <a:prstGeom prst="rect">
          <a:avLst/>
        </a:prstGeom>
        <a:noFill/>
        <a:ln w="9525">
          <a:noFill/>
          <a:miter lim="800000"/>
          <a:headEnd/>
          <a:tailEnd/>
        </a:ln>
      </xdr:spPr>
      <xdr:txBody>
        <a:bodyPr/>
        <a:lstStyle/>
        <a:p>
          <a:endParaRPr lang="es-CO"/>
        </a:p>
      </xdr:txBody>
    </xdr:sp>
    <xdr:clientData/>
  </xdr:oneCellAnchor>
  <xdr:oneCellAnchor>
    <xdr:from>
      <xdr:col>2</xdr:col>
      <xdr:colOff>0</xdr:colOff>
      <xdr:row>27</xdr:row>
      <xdr:rowOff>0</xdr:rowOff>
    </xdr:from>
    <xdr:ext cx="123825" cy="232410"/>
    <xdr:sp macro="" textlink="">
      <xdr:nvSpPr>
        <xdr:cNvPr id="112" name="Text Box 3118">
          <a:extLst>
            <a:ext uri="{FF2B5EF4-FFF2-40B4-BE49-F238E27FC236}">
              <a16:creationId xmlns:a16="http://schemas.microsoft.com/office/drawing/2014/main" id="{00000000-0008-0000-0600-000070000000}"/>
            </a:ext>
          </a:extLst>
        </xdr:cNvPr>
        <xdr:cNvSpPr txBox="1">
          <a:spLocks noChangeArrowheads="1"/>
        </xdr:cNvSpPr>
      </xdr:nvSpPr>
      <xdr:spPr bwMode="auto">
        <a:xfrm>
          <a:off x="1933575" y="4276725"/>
          <a:ext cx="123825" cy="232410"/>
        </a:xfrm>
        <a:prstGeom prst="rect">
          <a:avLst/>
        </a:prstGeom>
        <a:noFill/>
        <a:ln w="9525">
          <a:noFill/>
          <a:miter lim="800000"/>
          <a:headEnd/>
          <a:tailEnd/>
        </a:ln>
      </xdr:spPr>
    </xdr:sp>
    <xdr:clientData/>
  </xdr:oneCellAnchor>
  <xdr:oneCellAnchor>
    <xdr:from>
      <xdr:col>2</xdr:col>
      <xdr:colOff>0</xdr:colOff>
      <xdr:row>27</xdr:row>
      <xdr:rowOff>0</xdr:rowOff>
    </xdr:from>
    <xdr:ext cx="123825" cy="291353"/>
    <xdr:sp macro="" textlink="">
      <xdr:nvSpPr>
        <xdr:cNvPr id="113" name="Text Box 3118">
          <a:extLst>
            <a:ext uri="{FF2B5EF4-FFF2-40B4-BE49-F238E27FC236}">
              <a16:creationId xmlns:a16="http://schemas.microsoft.com/office/drawing/2014/main" id="{00000000-0008-0000-0600-000071000000}"/>
            </a:ext>
          </a:extLst>
        </xdr:cNvPr>
        <xdr:cNvSpPr txBox="1">
          <a:spLocks noChangeArrowheads="1"/>
        </xdr:cNvSpPr>
      </xdr:nvSpPr>
      <xdr:spPr bwMode="auto">
        <a:xfrm>
          <a:off x="1933575" y="4276725"/>
          <a:ext cx="123825" cy="291353"/>
        </a:xfrm>
        <a:prstGeom prst="rect">
          <a:avLst/>
        </a:prstGeom>
        <a:noFill/>
        <a:ln w="9525">
          <a:noFill/>
          <a:miter lim="800000"/>
          <a:headEnd/>
          <a:tailEnd/>
        </a:ln>
      </xdr:spPr>
    </xdr:sp>
    <xdr:clientData/>
  </xdr:oneCellAnchor>
  <xdr:oneCellAnchor>
    <xdr:from>
      <xdr:col>2</xdr:col>
      <xdr:colOff>0</xdr:colOff>
      <xdr:row>27</xdr:row>
      <xdr:rowOff>0</xdr:rowOff>
    </xdr:from>
    <xdr:ext cx="123825" cy="291353"/>
    <xdr:sp macro="" textlink="">
      <xdr:nvSpPr>
        <xdr:cNvPr id="114" name="Text Box 3118">
          <a:extLst>
            <a:ext uri="{FF2B5EF4-FFF2-40B4-BE49-F238E27FC236}">
              <a16:creationId xmlns:a16="http://schemas.microsoft.com/office/drawing/2014/main" id="{00000000-0008-0000-0600-000072000000}"/>
            </a:ext>
          </a:extLst>
        </xdr:cNvPr>
        <xdr:cNvSpPr txBox="1">
          <a:spLocks noChangeArrowheads="1"/>
        </xdr:cNvSpPr>
      </xdr:nvSpPr>
      <xdr:spPr bwMode="auto">
        <a:xfrm>
          <a:off x="1933575" y="4276725"/>
          <a:ext cx="123825" cy="291353"/>
        </a:xfrm>
        <a:prstGeom prst="rect">
          <a:avLst/>
        </a:prstGeom>
        <a:noFill/>
        <a:ln w="9525">
          <a:noFill/>
          <a:miter lim="800000"/>
          <a:headEnd/>
          <a:tailEnd/>
        </a:ln>
      </xdr:spPr>
    </xdr:sp>
    <xdr:clientData/>
  </xdr:oneCellAnchor>
  <xdr:oneCellAnchor>
    <xdr:from>
      <xdr:col>2</xdr:col>
      <xdr:colOff>0</xdr:colOff>
      <xdr:row>27</xdr:row>
      <xdr:rowOff>0</xdr:rowOff>
    </xdr:from>
    <xdr:ext cx="123825" cy="232410"/>
    <xdr:sp macro="" textlink="">
      <xdr:nvSpPr>
        <xdr:cNvPr id="115" name="Text Box 3118">
          <a:extLst>
            <a:ext uri="{FF2B5EF4-FFF2-40B4-BE49-F238E27FC236}">
              <a16:creationId xmlns:a16="http://schemas.microsoft.com/office/drawing/2014/main" id="{00000000-0008-0000-0600-000073000000}"/>
            </a:ext>
          </a:extLst>
        </xdr:cNvPr>
        <xdr:cNvSpPr txBox="1">
          <a:spLocks noChangeArrowheads="1"/>
        </xdr:cNvSpPr>
      </xdr:nvSpPr>
      <xdr:spPr bwMode="auto">
        <a:xfrm>
          <a:off x="1933575" y="4276725"/>
          <a:ext cx="123825" cy="232410"/>
        </a:xfrm>
        <a:prstGeom prst="rect">
          <a:avLst/>
        </a:prstGeom>
        <a:noFill/>
        <a:ln w="9525">
          <a:noFill/>
          <a:miter lim="800000"/>
          <a:headEnd/>
          <a:tailEnd/>
        </a:ln>
      </xdr:spPr>
      <xdr:txBody>
        <a:bodyPr/>
        <a:lstStyle/>
        <a:p>
          <a:endParaRPr lang="es-CO"/>
        </a:p>
      </xdr:txBody>
    </xdr:sp>
    <xdr:clientData/>
  </xdr:oneCellAnchor>
  <xdr:oneCellAnchor>
    <xdr:from>
      <xdr:col>2</xdr:col>
      <xdr:colOff>0</xdr:colOff>
      <xdr:row>27</xdr:row>
      <xdr:rowOff>0</xdr:rowOff>
    </xdr:from>
    <xdr:ext cx="123825" cy="232410"/>
    <xdr:sp macro="" textlink="">
      <xdr:nvSpPr>
        <xdr:cNvPr id="116" name="Text Box 3118">
          <a:extLst>
            <a:ext uri="{FF2B5EF4-FFF2-40B4-BE49-F238E27FC236}">
              <a16:creationId xmlns:a16="http://schemas.microsoft.com/office/drawing/2014/main" id="{00000000-0008-0000-0600-000074000000}"/>
            </a:ext>
          </a:extLst>
        </xdr:cNvPr>
        <xdr:cNvSpPr txBox="1">
          <a:spLocks noChangeArrowheads="1"/>
        </xdr:cNvSpPr>
      </xdr:nvSpPr>
      <xdr:spPr bwMode="auto">
        <a:xfrm>
          <a:off x="1933575" y="4276725"/>
          <a:ext cx="123825" cy="232410"/>
        </a:xfrm>
        <a:prstGeom prst="rect">
          <a:avLst/>
        </a:prstGeom>
        <a:noFill/>
        <a:ln w="9525">
          <a:noFill/>
          <a:miter lim="800000"/>
          <a:headEnd/>
          <a:tailEnd/>
        </a:ln>
      </xdr:spPr>
    </xdr:sp>
    <xdr:clientData/>
  </xdr:oneCellAnchor>
  <xdr:oneCellAnchor>
    <xdr:from>
      <xdr:col>2</xdr:col>
      <xdr:colOff>0</xdr:colOff>
      <xdr:row>27</xdr:row>
      <xdr:rowOff>0</xdr:rowOff>
    </xdr:from>
    <xdr:ext cx="123825" cy="291353"/>
    <xdr:sp macro="" textlink="">
      <xdr:nvSpPr>
        <xdr:cNvPr id="117" name="Text Box 3118">
          <a:extLst>
            <a:ext uri="{FF2B5EF4-FFF2-40B4-BE49-F238E27FC236}">
              <a16:creationId xmlns:a16="http://schemas.microsoft.com/office/drawing/2014/main" id="{00000000-0008-0000-0600-000075000000}"/>
            </a:ext>
          </a:extLst>
        </xdr:cNvPr>
        <xdr:cNvSpPr txBox="1">
          <a:spLocks noChangeArrowheads="1"/>
        </xdr:cNvSpPr>
      </xdr:nvSpPr>
      <xdr:spPr bwMode="auto">
        <a:xfrm>
          <a:off x="1933575" y="4276725"/>
          <a:ext cx="123825" cy="291353"/>
        </a:xfrm>
        <a:prstGeom prst="rect">
          <a:avLst/>
        </a:prstGeom>
        <a:noFill/>
        <a:ln w="9525">
          <a:noFill/>
          <a:miter lim="800000"/>
          <a:headEnd/>
          <a:tailEnd/>
        </a:ln>
      </xdr:spPr>
    </xdr:sp>
    <xdr:clientData/>
  </xdr:oneCellAnchor>
  <xdr:oneCellAnchor>
    <xdr:from>
      <xdr:col>2</xdr:col>
      <xdr:colOff>0</xdr:colOff>
      <xdr:row>27</xdr:row>
      <xdr:rowOff>0</xdr:rowOff>
    </xdr:from>
    <xdr:ext cx="123825" cy="291353"/>
    <xdr:sp macro="" textlink="">
      <xdr:nvSpPr>
        <xdr:cNvPr id="118" name="Text Box 3118">
          <a:extLst>
            <a:ext uri="{FF2B5EF4-FFF2-40B4-BE49-F238E27FC236}">
              <a16:creationId xmlns:a16="http://schemas.microsoft.com/office/drawing/2014/main" id="{00000000-0008-0000-0600-000076000000}"/>
            </a:ext>
          </a:extLst>
        </xdr:cNvPr>
        <xdr:cNvSpPr txBox="1">
          <a:spLocks noChangeArrowheads="1"/>
        </xdr:cNvSpPr>
      </xdr:nvSpPr>
      <xdr:spPr bwMode="auto">
        <a:xfrm>
          <a:off x="1933575" y="4276725"/>
          <a:ext cx="123825" cy="291353"/>
        </a:xfrm>
        <a:prstGeom prst="rect">
          <a:avLst/>
        </a:prstGeom>
        <a:noFill/>
        <a:ln w="9525">
          <a:noFill/>
          <a:miter lim="800000"/>
          <a:headEnd/>
          <a:tailEnd/>
        </a:ln>
      </xdr:spPr>
    </xdr:sp>
    <xdr:clientData/>
  </xdr:oneCellAnchor>
  <xdr:oneCellAnchor>
    <xdr:from>
      <xdr:col>2</xdr:col>
      <xdr:colOff>0</xdr:colOff>
      <xdr:row>27</xdr:row>
      <xdr:rowOff>0</xdr:rowOff>
    </xdr:from>
    <xdr:ext cx="123825" cy="232410"/>
    <xdr:sp macro="" textlink="">
      <xdr:nvSpPr>
        <xdr:cNvPr id="119" name="Text Box 3118">
          <a:extLst>
            <a:ext uri="{FF2B5EF4-FFF2-40B4-BE49-F238E27FC236}">
              <a16:creationId xmlns:a16="http://schemas.microsoft.com/office/drawing/2014/main" id="{00000000-0008-0000-0600-000077000000}"/>
            </a:ext>
          </a:extLst>
        </xdr:cNvPr>
        <xdr:cNvSpPr txBox="1">
          <a:spLocks noChangeArrowheads="1"/>
        </xdr:cNvSpPr>
      </xdr:nvSpPr>
      <xdr:spPr bwMode="auto">
        <a:xfrm>
          <a:off x="1933575" y="4276725"/>
          <a:ext cx="123825" cy="232410"/>
        </a:xfrm>
        <a:prstGeom prst="rect">
          <a:avLst/>
        </a:prstGeom>
        <a:noFill/>
        <a:ln w="9525">
          <a:noFill/>
          <a:miter lim="800000"/>
          <a:headEnd/>
          <a:tailEnd/>
        </a:ln>
      </xdr:spPr>
      <xdr:txBody>
        <a:bodyPr/>
        <a:lstStyle/>
        <a:p>
          <a:endParaRPr lang="es-CO"/>
        </a:p>
      </xdr:txBody>
    </xdr:sp>
    <xdr:clientData/>
  </xdr:oneCellAnchor>
  <xdr:oneCellAnchor>
    <xdr:from>
      <xdr:col>2</xdr:col>
      <xdr:colOff>0</xdr:colOff>
      <xdr:row>27</xdr:row>
      <xdr:rowOff>0</xdr:rowOff>
    </xdr:from>
    <xdr:ext cx="123825" cy="232410"/>
    <xdr:sp macro="" textlink="">
      <xdr:nvSpPr>
        <xdr:cNvPr id="120" name="Text Box 3118">
          <a:extLst>
            <a:ext uri="{FF2B5EF4-FFF2-40B4-BE49-F238E27FC236}">
              <a16:creationId xmlns:a16="http://schemas.microsoft.com/office/drawing/2014/main" id="{00000000-0008-0000-0600-000078000000}"/>
            </a:ext>
          </a:extLst>
        </xdr:cNvPr>
        <xdr:cNvSpPr txBox="1">
          <a:spLocks noChangeArrowheads="1"/>
        </xdr:cNvSpPr>
      </xdr:nvSpPr>
      <xdr:spPr bwMode="auto">
        <a:xfrm>
          <a:off x="1933575" y="4276725"/>
          <a:ext cx="123825" cy="232410"/>
        </a:xfrm>
        <a:prstGeom prst="rect">
          <a:avLst/>
        </a:prstGeom>
        <a:noFill/>
        <a:ln w="9525">
          <a:noFill/>
          <a:miter lim="800000"/>
          <a:headEnd/>
          <a:tailEnd/>
        </a:ln>
      </xdr:spPr>
    </xdr:sp>
    <xdr:clientData/>
  </xdr:oneCellAnchor>
  <xdr:oneCellAnchor>
    <xdr:from>
      <xdr:col>2</xdr:col>
      <xdr:colOff>0</xdr:colOff>
      <xdr:row>27</xdr:row>
      <xdr:rowOff>0</xdr:rowOff>
    </xdr:from>
    <xdr:ext cx="123825" cy="291353"/>
    <xdr:sp macro="" textlink="">
      <xdr:nvSpPr>
        <xdr:cNvPr id="121" name="Text Box 3118">
          <a:extLst>
            <a:ext uri="{FF2B5EF4-FFF2-40B4-BE49-F238E27FC236}">
              <a16:creationId xmlns:a16="http://schemas.microsoft.com/office/drawing/2014/main" id="{00000000-0008-0000-0600-000079000000}"/>
            </a:ext>
          </a:extLst>
        </xdr:cNvPr>
        <xdr:cNvSpPr txBox="1">
          <a:spLocks noChangeArrowheads="1"/>
        </xdr:cNvSpPr>
      </xdr:nvSpPr>
      <xdr:spPr bwMode="auto">
        <a:xfrm>
          <a:off x="1933575" y="4276725"/>
          <a:ext cx="123825" cy="291353"/>
        </a:xfrm>
        <a:prstGeom prst="rect">
          <a:avLst/>
        </a:prstGeom>
        <a:noFill/>
        <a:ln w="9525">
          <a:noFill/>
          <a:miter lim="800000"/>
          <a:headEnd/>
          <a:tailEnd/>
        </a:ln>
      </xdr:spPr>
    </xdr:sp>
    <xdr:clientData/>
  </xdr:oneCellAnchor>
  <xdr:oneCellAnchor>
    <xdr:from>
      <xdr:col>2</xdr:col>
      <xdr:colOff>0</xdr:colOff>
      <xdr:row>27</xdr:row>
      <xdr:rowOff>0</xdr:rowOff>
    </xdr:from>
    <xdr:ext cx="123825" cy="291353"/>
    <xdr:sp macro="" textlink="">
      <xdr:nvSpPr>
        <xdr:cNvPr id="122" name="Text Box 3118">
          <a:extLst>
            <a:ext uri="{FF2B5EF4-FFF2-40B4-BE49-F238E27FC236}">
              <a16:creationId xmlns:a16="http://schemas.microsoft.com/office/drawing/2014/main" id="{00000000-0008-0000-0600-00007A000000}"/>
            </a:ext>
          </a:extLst>
        </xdr:cNvPr>
        <xdr:cNvSpPr txBox="1">
          <a:spLocks noChangeArrowheads="1"/>
        </xdr:cNvSpPr>
      </xdr:nvSpPr>
      <xdr:spPr bwMode="auto">
        <a:xfrm>
          <a:off x="1933575" y="4276725"/>
          <a:ext cx="123825" cy="291353"/>
        </a:xfrm>
        <a:prstGeom prst="rect">
          <a:avLst/>
        </a:prstGeom>
        <a:noFill/>
        <a:ln w="9525">
          <a:noFill/>
          <a:miter lim="800000"/>
          <a:headEnd/>
          <a:tailEnd/>
        </a:ln>
      </xdr:spPr>
    </xdr:sp>
    <xdr:clientData/>
  </xdr:oneCellAnchor>
  <xdr:oneCellAnchor>
    <xdr:from>
      <xdr:col>2</xdr:col>
      <xdr:colOff>0</xdr:colOff>
      <xdr:row>27</xdr:row>
      <xdr:rowOff>0</xdr:rowOff>
    </xdr:from>
    <xdr:ext cx="123825" cy="232410"/>
    <xdr:sp macro="" textlink="">
      <xdr:nvSpPr>
        <xdr:cNvPr id="123" name="Text Box 3118">
          <a:extLst>
            <a:ext uri="{FF2B5EF4-FFF2-40B4-BE49-F238E27FC236}">
              <a16:creationId xmlns:a16="http://schemas.microsoft.com/office/drawing/2014/main" id="{00000000-0008-0000-0600-00007B000000}"/>
            </a:ext>
          </a:extLst>
        </xdr:cNvPr>
        <xdr:cNvSpPr txBox="1">
          <a:spLocks noChangeArrowheads="1"/>
        </xdr:cNvSpPr>
      </xdr:nvSpPr>
      <xdr:spPr bwMode="auto">
        <a:xfrm>
          <a:off x="1933575" y="4276725"/>
          <a:ext cx="123825" cy="232410"/>
        </a:xfrm>
        <a:prstGeom prst="rect">
          <a:avLst/>
        </a:prstGeom>
        <a:noFill/>
        <a:ln w="9525">
          <a:noFill/>
          <a:miter lim="800000"/>
          <a:headEnd/>
          <a:tailEnd/>
        </a:ln>
      </xdr:spPr>
      <xdr:txBody>
        <a:bodyPr/>
        <a:lstStyle/>
        <a:p>
          <a:endParaRPr lang="es-CO"/>
        </a:p>
      </xdr:txBody>
    </xdr:sp>
    <xdr:clientData/>
  </xdr:oneCellAnchor>
  <xdr:oneCellAnchor>
    <xdr:from>
      <xdr:col>2</xdr:col>
      <xdr:colOff>0</xdr:colOff>
      <xdr:row>27</xdr:row>
      <xdr:rowOff>0</xdr:rowOff>
    </xdr:from>
    <xdr:ext cx="123825" cy="232410"/>
    <xdr:sp macro="" textlink="">
      <xdr:nvSpPr>
        <xdr:cNvPr id="124" name="Text Box 3118">
          <a:extLst>
            <a:ext uri="{FF2B5EF4-FFF2-40B4-BE49-F238E27FC236}">
              <a16:creationId xmlns:a16="http://schemas.microsoft.com/office/drawing/2014/main" id="{00000000-0008-0000-0600-00007C000000}"/>
            </a:ext>
          </a:extLst>
        </xdr:cNvPr>
        <xdr:cNvSpPr txBox="1">
          <a:spLocks noChangeArrowheads="1"/>
        </xdr:cNvSpPr>
      </xdr:nvSpPr>
      <xdr:spPr bwMode="auto">
        <a:xfrm>
          <a:off x="1933575" y="4276725"/>
          <a:ext cx="123825" cy="232410"/>
        </a:xfrm>
        <a:prstGeom prst="rect">
          <a:avLst/>
        </a:prstGeom>
        <a:noFill/>
        <a:ln w="9525">
          <a:noFill/>
          <a:miter lim="800000"/>
          <a:headEnd/>
          <a:tailEnd/>
        </a:ln>
      </xdr:spPr>
    </xdr:sp>
    <xdr:clientData/>
  </xdr:oneCellAnchor>
  <xdr:oneCellAnchor>
    <xdr:from>
      <xdr:col>2</xdr:col>
      <xdr:colOff>0</xdr:colOff>
      <xdr:row>27</xdr:row>
      <xdr:rowOff>0</xdr:rowOff>
    </xdr:from>
    <xdr:ext cx="123825" cy="291353"/>
    <xdr:sp macro="" textlink="">
      <xdr:nvSpPr>
        <xdr:cNvPr id="125" name="Text Box 3118">
          <a:extLst>
            <a:ext uri="{FF2B5EF4-FFF2-40B4-BE49-F238E27FC236}">
              <a16:creationId xmlns:a16="http://schemas.microsoft.com/office/drawing/2014/main" id="{00000000-0008-0000-0600-00007D000000}"/>
            </a:ext>
          </a:extLst>
        </xdr:cNvPr>
        <xdr:cNvSpPr txBox="1">
          <a:spLocks noChangeArrowheads="1"/>
        </xdr:cNvSpPr>
      </xdr:nvSpPr>
      <xdr:spPr bwMode="auto">
        <a:xfrm>
          <a:off x="1933575" y="4276725"/>
          <a:ext cx="123825" cy="291353"/>
        </a:xfrm>
        <a:prstGeom prst="rect">
          <a:avLst/>
        </a:prstGeom>
        <a:noFill/>
        <a:ln w="9525">
          <a:noFill/>
          <a:miter lim="800000"/>
          <a:headEnd/>
          <a:tailEnd/>
        </a:ln>
      </xdr:spPr>
    </xdr:sp>
    <xdr:clientData/>
  </xdr:oneCellAnchor>
  <xdr:oneCellAnchor>
    <xdr:from>
      <xdr:col>2</xdr:col>
      <xdr:colOff>0</xdr:colOff>
      <xdr:row>27</xdr:row>
      <xdr:rowOff>0</xdr:rowOff>
    </xdr:from>
    <xdr:ext cx="123825" cy="291353"/>
    <xdr:sp macro="" textlink="">
      <xdr:nvSpPr>
        <xdr:cNvPr id="126" name="Text Box 3118">
          <a:extLst>
            <a:ext uri="{FF2B5EF4-FFF2-40B4-BE49-F238E27FC236}">
              <a16:creationId xmlns:a16="http://schemas.microsoft.com/office/drawing/2014/main" id="{00000000-0008-0000-0600-00007E000000}"/>
            </a:ext>
          </a:extLst>
        </xdr:cNvPr>
        <xdr:cNvSpPr txBox="1">
          <a:spLocks noChangeArrowheads="1"/>
        </xdr:cNvSpPr>
      </xdr:nvSpPr>
      <xdr:spPr bwMode="auto">
        <a:xfrm>
          <a:off x="1933575" y="4276725"/>
          <a:ext cx="123825" cy="291353"/>
        </a:xfrm>
        <a:prstGeom prst="rect">
          <a:avLst/>
        </a:prstGeom>
        <a:noFill/>
        <a:ln w="9525">
          <a:noFill/>
          <a:miter lim="800000"/>
          <a:headEnd/>
          <a:tailEnd/>
        </a:ln>
      </xdr:spPr>
    </xdr:sp>
    <xdr:clientData/>
  </xdr:oneCellAnchor>
  <xdr:oneCellAnchor>
    <xdr:from>
      <xdr:col>2</xdr:col>
      <xdr:colOff>0</xdr:colOff>
      <xdr:row>27</xdr:row>
      <xdr:rowOff>0</xdr:rowOff>
    </xdr:from>
    <xdr:ext cx="123825" cy="232410"/>
    <xdr:sp macro="" textlink="">
      <xdr:nvSpPr>
        <xdr:cNvPr id="127" name="Text Box 3118">
          <a:extLst>
            <a:ext uri="{FF2B5EF4-FFF2-40B4-BE49-F238E27FC236}">
              <a16:creationId xmlns:a16="http://schemas.microsoft.com/office/drawing/2014/main" id="{00000000-0008-0000-0600-00007F000000}"/>
            </a:ext>
          </a:extLst>
        </xdr:cNvPr>
        <xdr:cNvSpPr txBox="1">
          <a:spLocks noChangeArrowheads="1"/>
        </xdr:cNvSpPr>
      </xdr:nvSpPr>
      <xdr:spPr bwMode="auto">
        <a:xfrm>
          <a:off x="1933575" y="4276725"/>
          <a:ext cx="123825" cy="232410"/>
        </a:xfrm>
        <a:prstGeom prst="rect">
          <a:avLst/>
        </a:prstGeom>
        <a:noFill/>
        <a:ln w="9525">
          <a:noFill/>
          <a:miter lim="800000"/>
          <a:headEnd/>
          <a:tailEnd/>
        </a:ln>
      </xdr:spPr>
      <xdr:txBody>
        <a:bodyPr/>
        <a:lstStyle/>
        <a:p>
          <a:endParaRPr lang="es-CO"/>
        </a:p>
      </xdr:txBody>
    </xdr:sp>
    <xdr:clientData/>
  </xdr:oneCellAnchor>
  <xdr:oneCellAnchor>
    <xdr:from>
      <xdr:col>2</xdr:col>
      <xdr:colOff>0</xdr:colOff>
      <xdr:row>27</xdr:row>
      <xdr:rowOff>0</xdr:rowOff>
    </xdr:from>
    <xdr:ext cx="123825" cy="232410"/>
    <xdr:sp macro="" textlink="">
      <xdr:nvSpPr>
        <xdr:cNvPr id="128" name="Text Box 3118">
          <a:extLst>
            <a:ext uri="{FF2B5EF4-FFF2-40B4-BE49-F238E27FC236}">
              <a16:creationId xmlns:a16="http://schemas.microsoft.com/office/drawing/2014/main" id="{00000000-0008-0000-0600-000080000000}"/>
            </a:ext>
          </a:extLst>
        </xdr:cNvPr>
        <xdr:cNvSpPr txBox="1">
          <a:spLocks noChangeArrowheads="1"/>
        </xdr:cNvSpPr>
      </xdr:nvSpPr>
      <xdr:spPr bwMode="auto">
        <a:xfrm>
          <a:off x="1933575" y="4276725"/>
          <a:ext cx="123825" cy="232410"/>
        </a:xfrm>
        <a:prstGeom prst="rect">
          <a:avLst/>
        </a:prstGeom>
        <a:noFill/>
        <a:ln w="9525">
          <a:noFill/>
          <a:miter lim="800000"/>
          <a:headEnd/>
          <a:tailEnd/>
        </a:ln>
      </xdr:spPr>
    </xdr:sp>
    <xdr:clientData/>
  </xdr:oneCellAnchor>
  <xdr:oneCellAnchor>
    <xdr:from>
      <xdr:col>2</xdr:col>
      <xdr:colOff>0</xdr:colOff>
      <xdr:row>27</xdr:row>
      <xdr:rowOff>0</xdr:rowOff>
    </xdr:from>
    <xdr:ext cx="123825" cy="291353"/>
    <xdr:sp macro="" textlink="">
      <xdr:nvSpPr>
        <xdr:cNvPr id="129" name="Text Box 3118">
          <a:extLst>
            <a:ext uri="{FF2B5EF4-FFF2-40B4-BE49-F238E27FC236}">
              <a16:creationId xmlns:a16="http://schemas.microsoft.com/office/drawing/2014/main" id="{00000000-0008-0000-0600-000081000000}"/>
            </a:ext>
          </a:extLst>
        </xdr:cNvPr>
        <xdr:cNvSpPr txBox="1">
          <a:spLocks noChangeArrowheads="1"/>
        </xdr:cNvSpPr>
      </xdr:nvSpPr>
      <xdr:spPr bwMode="auto">
        <a:xfrm>
          <a:off x="1933575" y="4276725"/>
          <a:ext cx="123825" cy="291353"/>
        </a:xfrm>
        <a:prstGeom prst="rect">
          <a:avLst/>
        </a:prstGeom>
        <a:noFill/>
        <a:ln w="9525">
          <a:noFill/>
          <a:miter lim="800000"/>
          <a:headEnd/>
          <a:tailEnd/>
        </a:ln>
      </xdr:spPr>
    </xdr:sp>
    <xdr:clientData/>
  </xdr:oneCellAnchor>
  <xdr:oneCellAnchor>
    <xdr:from>
      <xdr:col>2</xdr:col>
      <xdr:colOff>0</xdr:colOff>
      <xdr:row>27</xdr:row>
      <xdr:rowOff>0</xdr:rowOff>
    </xdr:from>
    <xdr:ext cx="123825" cy="291353"/>
    <xdr:sp macro="" textlink="">
      <xdr:nvSpPr>
        <xdr:cNvPr id="130" name="Text Box 3118">
          <a:extLst>
            <a:ext uri="{FF2B5EF4-FFF2-40B4-BE49-F238E27FC236}">
              <a16:creationId xmlns:a16="http://schemas.microsoft.com/office/drawing/2014/main" id="{00000000-0008-0000-0600-000082000000}"/>
            </a:ext>
          </a:extLst>
        </xdr:cNvPr>
        <xdr:cNvSpPr txBox="1">
          <a:spLocks noChangeArrowheads="1"/>
        </xdr:cNvSpPr>
      </xdr:nvSpPr>
      <xdr:spPr bwMode="auto">
        <a:xfrm>
          <a:off x="1933575" y="4276725"/>
          <a:ext cx="123825" cy="291353"/>
        </a:xfrm>
        <a:prstGeom prst="rect">
          <a:avLst/>
        </a:prstGeom>
        <a:noFill/>
        <a:ln w="9525">
          <a:noFill/>
          <a:miter lim="800000"/>
          <a:headEnd/>
          <a:tailEnd/>
        </a:ln>
      </xdr:spPr>
    </xdr:sp>
    <xdr:clientData/>
  </xdr:oneCellAnchor>
  <xdr:oneCellAnchor>
    <xdr:from>
      <xdr:col>2</xdr:col>
      <xdr:colOff>0</xdr:colOff>
      <xdr:row>27</xdr:row>
      <xdr:rowOff>0</xdr:rowOff>
    </xdr:from>
    <xdr:ext cx="123825" cy="232410"/>
    <xdr:sp macro="" textlink="">
      <xdr:nvSpPr>
        <xdr:cNvPr id="131" name="Text Box 3118">
          <a:extLst>
            <a:ext uri="{FF2B5EF4-FFF2-40B4-BE49-F238E27FC236}">
              <a16:creationId xmlns:a16="http://schemas.microsoft.com/office/drawing/2014/main" id="{00000000-0008-0000-0600-000083000000}"/>
            </a:ext>
          </a:extLst>
        </xdr:cNvPr>
        <xdr:cNvSpPr txBox="1">
          <a:spLocks noChangeArrowheads="1"/>
        </xdr:cNvSpPr>
      </xdr:nvSpPr>
      <xdr:spPr bwMode="auto">
        <a:xfrm>
          <a:off x="1933575" y="4276725"/>
          <a:ext cx="123825" cy="232410"/>
        </a:xfrm>
        <a:prstGeom prst="rect">
          <a:avLst/>
        </a:prstGeom>
        <a:noFill/>
        <a:ln w="9525">
          <a:noFill/>
          <a:miter lim="800000"/>
          <a:headEnd/>
          <a:tailEnd/>
        </a:ln>
      </xdr:spPr>
      <xdr:txBody>
        <a:bodyPr/>
        <a:lstStyle/>
        <a:p>
          <a:endParaRPr lang="es-CO"/>
        </a:p>
      </xdr:txBody>
    </xdr:sp>
    <xdr:clientData/>
  </xdr:oneCellAnchor>
  <xdr:oneCellAnchor>
    <xdr:from>
      <xdr:col>2</xdr:col>
      <xdr:colOff>0</xdr:colOff>
      <xdr:row>27</xdr:row>
      <xdr:rowOff>0</xdr:rowOff>
    </xdr:from>
    <xdr:ext cx="123825" cy="232410"/>
    <xdr:sp macro="" textlink="">
      <xdr:nvSpPr>
        <xdr:cNvPr id="132" name="Text Box 3118">
          <a:extLst>
            <a:ext uri="{FF2B5EF4-FFF2-40B4-BE49-F238E27FC236}">
              <a16:creationId xmlns:a16="http://schemas.microsoft.com/office/drawing/2014/main" id="{00000000-0008-0000-0600-000084000000}"/>
            </a:ext>
          </a:extLst>
        </xdr:cNvPr>
        <xdr:cNvSpPr txBox="1">
          <a:spLocks noChangeArrowheads="1"/>
        </xdr:cNvSpPr>
      </xdr:nvSpPr>
      <xdr:spPr bwMode="auto">
        <a:xfrm>
          <a:off x="1933575" y="4276725"/>
          <a:ext cx="123825" cy="232410"/>
        </a:xfrm>
        <a:prstGeom prst="rect">
          <a:avLst/>
        </a:prstGeom>
        <a:noFill/>
        <a:ln w="9525">
          <a:noFill/>
          <a:miter lim="800000"/>
          <a:headEnd/>
          <a:tailEnd/>
        </a:ln>
      </xdr:spPr>
    </xdr:sp>
    <xdr:clientData/>
  </xdr:oneCellAnchor>
  <xdr:oneCellAnchor>
    <xdr:from>
      <xdr:col>2</xdr:col>
      <xdr:colOff>0</xdr:colOff>
      <xdr:row>27</xdr:row>
      <xdr:rowOff>0</xdr:rowOff>
    </xdr:from>
    <xdr:ext cx="123825" cy="291353"/>
    <xdr:sp macro="" textlink="">
      <xdr:nvSpPr>
        <xdr:cNvPr id="133" name="Text Box 3118">
          <a:extLst>
            <a:ext uri="{FF2B5EF4-FFF2-40B4-BE49-F238E27FC236}">
              <a16:creationId xmlns:a16="http://schemas.microsoft.com/office/drawing/2014/main" id="{00000000-0008-0000-0600-000085000000}"/>
            </a:ext>
          </a:extLst>
        </xdr:cNvPr>
        <xdr:cNvSpPr txBox="1">
          <a:spLocks noChangeArrowheads="1"/>
        </xdr:cNvSpPr>
      </xdr:nvSpPr>
      <xdr:spPr bwMode="auto">
        <a:xfrm>
          <a:off x="1933575" y="4276725"/>
          <a:ext cx="123825" cy="291353"/>
        </a:xfrm>
        <a:prstGeom prst="rect">
          <a:avLst/>
        </a:prstGeom>
        <a:noFill/>
        <a:ln w="9525">
          <a:noFill/>
          <a:miter lim="800000"/>
          <a:headEnd/>
          <a:tailEnd/>
        </a:ln>
      </xdr:spPr>
    </xdr:sp>
    <xdr:clientData/>
  </xdr:oneCellAnchor>
  <xdr:oneCellAnchor>
    <xdr:from>
      <xdr:col>2</xdr:col>
      <xdr:colOff>0</xdr:colOff>
      <xdr:row>27</xdr:row>
      <xdr:rowOff>0</xdr:rowOff>
    </xdr:from>
    <xdr:ext cx="123825" cy="291353"/>
    <xdr:sp macro="" textlink="">
      <xdr:nvSpPr>
        <xdr:cNvPr id="134" name="Text Box 3118">
          <a:extLst>
            <a:ext uri="{FF2B5EF4-FFF2-40B4-BE49-F238E27FC236}">
              <a16:creationId xmlns:a16="http://schemas.microsoft.com/office/drawing/2014/main" id="{00000000-0008-0000-0600-000086000000}"/>
            </a:ext>
          </a:extLst>
        </xdr:cNvPr>
        <xdr:cNvSpPr txBox="1">
          <a:spLocks noChangeArrowheads="1"/>
        </xdr:cNvSpPr>
      </xdr:nvSpPr>
      <xdr:spPr bwMode="auto">
        <a:xfrm>
          <a:off x="1933575" y="4276725"/>
          <a:ext cx="123825" cy="291353"/>
        </a:xfrm>
        <a:prstGeom prst="rect">
          <a:avLst/>
        </a:prstGeom>
        <a:noFill/>
        <a:ln w="9525">
          <a:noFill/>
          <a:miter lim="800000"/>
          <a:headEnd/>
          <a:tailEnd/>
        </a:ln>
      </xdr:spPr>
    </xdr:sp>
    <xdr:clientData/>
  </xdr:oneCellAnchor>
  <xdr:oneCellAnchor>
    <xdr:from>
      <xdr:col>2</xdr:col>
      <xdr:colOff>0</xdr:colOff>
      <xdr:row>28</xdr:row>
      <xdr:rowOff>0</xdr:rowOff>
    </xdr:from>
    <xdr:ext cx="123825" cy="291353"/>
    <xdr:sp macro="" textlink="">
      <xdr:nvSpPr>
        <xdr:cNvPr id="135" name="Text Box 3118">
          <a:extLst>
            <a:ext uri="{FF2B5EF4-FFF2-40B4-BE49-F238E27FC236}">
              <a16:creationId xmlns:a16="http://schemas.microsoft.com/office/drawing/2014/main" id="{00000000-0008-0000-0600-000087000000}"/>
            </a:ext>
            <a:ext uri="{147F2762-F138-4A5C-976F-8EAC2B608ADB}">
              <a16:predDERef xmlns:a16="http://schemas.microsoft.com/office/drawing/2014/main" pred="{EABF92A4-DC6C-4E05-BCEF-6A81793174EE}"/>
            </a:ext>
          </a:extLst>
        </xdr:cNvPr>
        <xdr:cNvSpPr txBox="1">
          <a:spLocks noChangeArrowheads="1"/>
        </xdr:cNvSpPr>
      </xdr:nvSpPr>
      <xdr:spPr bwMode="auto">
        <a:xfrm>
          <a:off x="1933575" y="4762500"/>
          <a:ext cx="123825" cy="291353"/>
        </a:xfrm>
        <a:prstGeom prst="rect">
          <a:avLst/>
        </a:prstGeom>
        <a:noFill/>
        <a:ln w="9525">
          <a:noFill/>
          <a:miter lim="800000"/>
          <a:headEnd/>
          <a:tailEnd/>
        </a:ln>
      </xdr:spPr>
    </xdr:sp>
    <xdr:clientData/>
  </xdr:oneCellAnchor>
  <xdr:oneCellAnchor>
    <xdr:from>
      <xdr:col>2</xdr:col>
      <xdr:colOff>0</xdr:colOff>
      <xdr:row>28</xdr:row>
      <xdr:rowOff>0</xdr:rowOff>
    </xdr:from>
    <xdr:ext cx="123825" cy="291353"/>
    <xdr:sp macro="" textlink="">
      <xdr:nvSpPr>
        <xdr:cNvPr id="136" name="Text Box 3118">
          <a:extLst>
            <a:ext uri="{FF2B5EF4-FFF2-40B4-BE49-F238E27FC236}">
              <a16:creationId xmlns:a16="http://schemas.microsoft.com/office/drawing/2014/main" id="{00000000-0008-0000-0600-000088000000}"/>
            </a:ext>
            <a:ext uri="{147F2762-F138-4A5C-976F-8EAC2B608ADB}">
              <a16:predDERef xmlns:a16="http://schemas.microsoft.com/office/drawing/2014/main" pred="{C79D31A3-676E-4DB0-B385-2A806597F57E}"/>
            </a:ext>
          </a:extLst>
        </xdr:cNvPr>
        <xdr:cNvSpPr txBox="1">
          <a:spLocks noChangeArrowheads="1"/>
        </xdr:cNvSpPr>
      </xdr:nvSpPr>
      <xdr:spPr bwMode="auto">
        <a:xfrm>
          <a:off x="1933575" y="4762500"/>
          <a:ext cx="123825" cy="291353"/>
        </a:xfrm>
        <a:prstGeom prst="rect">
          <a:avLst/>
        </a:prstGeom>
        <a:noFill/>
        <a:ln w="9525">
          <a:noFill/>
          <a:miter lim="800000"/>
          <a:headEnd/>
          <a:tailEnd/>
        </a:ln>
      </xdr:spPr>
    </xdr:sp>
    <xdr:clientData/>
  </xdr:oneCellAnchor>
  <xdr:oneCellAnchor>
    <xdr:from>
      <xdr:col>2</xdr:col>
      <xdr:colOff>0</xdr:colOff>
      <xdr:row>27</xdr:row>
      <xdr:rowOff>0</xdr:rowOff>
    </xdr:from>
    <xdr:ext cx="123825" cy="232410"/>
    <xdr:sp macro="" textlink="">
      <xdr:nvSpPr>
        <xdr:cNvPr id="137" name="Text Box 3118">
          <a:extLst>
            <a:ext uri="{FF2B5EF4-FFF2-40B4-BE49-F238E27FC236}">
              <a16:creationId xmlns:a16="http://schemas.microsoft.com/office/drawing/2014/main" id="{00000000-0008-0000-0600-000089000000}"/>
            </a:ext>
            <a:ext uri="{147F2762-F138-4A5C-976F-8EAC2B608ADB}">
              <a16:predDERef xmlns:a16="http://schemas.microsoft.com/office/drawing/2014/main" pred="{2B52B3D8-C4D1-43A5-B88B-68A51827DF26}"/>
            </a:ext>
          </a:extLst>
        </xdr:cNvPr>
        <xdr:cNvSpPr txBox="1">
          <a:spLocks noChangeArrowheads="1"/>
        </xdr:cNvSpPr>
      </xdr:nvSpPr>
      <xdr:spPr bwMode="auto">
        <a:xfrm>
          <a:off x="1933575" y="4276725"/>
          <a:ext cx="123825" cy="232410"/>
        </a:xfrm>
        <a:prstGeom prst="rect">
          <a:avLst/>
        </a:prstGeom>
        <a:noFill/>
        <a:ln w="9525">
          <a:noFill/>
          <a:miter lim="800000"/>
          <a:headEnd/>
          <a:tailEnd/>
        </a:ln>
      </xdr:spPr>
      <xdr:txBody>
        <a:bodyPr/>
        <a:lstStyle/>
        <a:p>
          <a:endParaRPr lang="es-CO"/>
        </a:p>
      </xdr:txBody>
    </xdr:sp>
    <xdr:clientData/>
  </xdr:oneCellAnchor>
  <xdr:oneCellAnchor>
    <xdr:from>
      <xdr:col>2</xdr:col>
      <xdr:colOff>0</xdr:colOff>
      <xdr:row>27</xdr:row>
      <xdr:rowOff>0</xdr:rowOff>
    </xdr:from>
    <xdr:ext cx="123825" cy="232410"/>
    <xdr:sp macro="" textlink="">
      <xdr:nvSpPr>
        <xdr:cNvPr id="138" name="Text Box 3118">
          <a:extLst>
            <a:ext uri="{FF2B5EF4-FFF2-40B4-BE49-F238E27FC236}">
              <a16:creationId xmlns:a16="http://schemas.microsoft.com/office/drawing/2014/main" id="{00000000-0008-0000-0600-00008A000000}"/>
            </a:ext>
            <a:ext uri="{147F2762-F138-4A5C-976F-8EAC2B608ADB}">
              <a16:predDERef xmlns:a16="http://schemas.microsoft.com/office/drawing/2014/main" pred="{2D493E9F-D704-4DBA-9E1A-9B583E863F60}"/>
            </a:ext>
          </a:extLst>
        </xdr:cNvPr>
        <xdr:cNvSpPr txBox="1">
          <a:spLocks noChangeArrowheads="1"/>
        </xdr:cNvSpPr>
      </xdr:nvSpPr>
      <xdr:spPr bwMode="auto">
        <a:xfrm>
          <a:off x="1933575" y="4276725"/>
          <a:ext cx="123825" cy="232410"/>
        </a:xfrm>
        <a:prstGeom prst="rect">
          <a:avLst/>
        </a:prstGeom>
        <a:noFill/>
        <a:ln w="9525">
          <a:noFill/>
          <a:miter lim="800000"/>
          <a:headEnd/>
          <a:tailEnd/>
        </a:ln>
      </xdr:spPr>
    </xdr:sp>
    <xdr:clientData/>
  </xdr:oneCellAnchor>
  <xdr:oneCellAnchor>
    <xdr:from>
      <xdr:col>2</xdr:col>
      <xdr:colOff>0</xdr:colOff>
      <xdr:row>27</xdr:row>
      <xdr:rowOff>0</xdr:rowOff>
    </xdr:from>
    <xdr:ext cx="123825" cy="291353"/>
    <xdr:sp macro="" textlink="">
      <xdr:nvSpPr>
        <xdr:cNvPr id="139" name="Text Box 3118">
          <a:extLst>
            <a:ext uri="{FF2B5EF4-FFF2-40B4-BE49-F238E27FC236}">
              <a16:creationId xmlns:a16="http://schemas.microsoft.com/office/drawing/2014/main" id="{00000000-0008-0000-0600-00008B000000}"/>
            </a:ext>
            <a:ext uri="{147F2762-F138-4A5C-976F-8EAC2B608ADB}">
              <a16:predDERef xmlns:a16="http://schemas.microsoft.com/office/drawing/2014/main" pred="{6951BCAB-D07F-4A52-B2CC-81B86F6203F7}"/>
            </a:ext>
          </a:extLst>
        </xdr:cNvPr>
        <xdr:cNvSpPr txBox="1">
          <a:spLocks noChangeArrowheads="1"/>
        </xdr:cNvSpPr>
      </xdr:nvSpPr>
      <xdr:spPr bwMode="auto">
        <a:xfrm>
          <a:off x="1933575" y="4276725"/>
          <a:ext cx="123825" cy="291353"/>
        </a:xfrm>
        <a:prstGeom prst="rect">
          <a:avLst/>
        </a:prstGeom>
        <a:noFill/>
        <a:ln w="9525">
          <a:noFill/>
          <a:miter lim="800000"/>
          <a:headEnd/>
          <a:tailEnd/>
        </a:ln>
      </xdr:spPr>
    </xdr:sp>
    <xdr:clientData/>
  </xdr:oneCellAnchor>
  <xdr:oneCellAnchor>
    <xdr:from>
      <xdr:col>2</xdr:col>
      <xdr:colOff>0</xdr:colOff>
      <xdr:row>27</xdr:row>
      <xdr:rowOff>0</xdr:rowOff>
    </xdr:from>
    <xdr:ext cx="123825" cy="291353"/>
    <xdr:sp macro="" textlink="">
      <xdr:nvSpPr>
        <xdr:cNvPr id="140" name="Text Box 3118">
          <a:extLst>
            <a:ext uri="{FF2B5EF4-FFF2-40B4-BE49-F238E27FC236}">
              <a16:creationId xmlns:a16="http://schemas.microsoft.com/office/drawing/2014/main" id="{00000000-0008-0000-0600-00008C000000}"/>
            </a:ext>
            <a:ext uri="{147F2762-F138-4A5C-976F-8EAC2B608ADB}">
              <a16:predDERef xmlns:a16="http://schemas.microsoft.com/office/drawing/2014/main" pred="{51F983F3-62D4-43E5-8676-2B9217416879}"/>
            </a:ext>
          </a:extLst>
        </xdr:cNvPr>
        <xdr:cNvSpPr txBox="1">
          <a:spLocks noChangeArrowheads="1"/>
        </xdr:cNvSpPr>
      </xdr:nvSpPr>
      <xdr:spPr bwMode="auto">
        <a:xfrm>
          <a:off x="1933575" y="4276725"/>
          <a:ext cx="123825" cy="291353"/>
        </a:xfrm>
        <a:prstGeom prst="rect">
          <a:avLst/>
        </a:prstGeom>
        <a:noFill/>
        <a:ln w="9525">
          <a:noFill/>
          <a:miter lim="800000"/>
          <a:headEnd/>
          <a:tailEnd/>
        </a:ln>
      </xdr:spPr>
    </xdr:sp>
    <xdr:clientData/>
  </xdr:oneCellAnchor>
  <xdr:oneCellAnchor>
    <xdr:from>
      <xdr:col>2</xdr:col>
      <xdr:colOff>0</xdr:colOff>
      <xdr:row>27</xdr:row>
      <xdr:rowOff>0</xdr:rowOff>
    </xdr:from>
    <xdr:ext cx="123825" cy="232410"/>
    <xdr:sp macro="" textlink="">
      <xdr:nvSpPr>
        <xdr:cNvPr id="141" name="Text Box 3118">
          <a:extLst>
            <a:ext uri="{FF2B5EF4-FFF2-40B4-BE49-F238E27FC236}">
              <a16:creationId xmlns:a16="http://schemas.microsoft.com/office/drawing/2014/main" id="{00000000-0008-0000-0600-00008D000000}"/>
            </a:ext>
            <a:ext uri="{147F2762-F138-4A5C-976F-8EAC2B608ADB}">
              <a16:predDERef xmlns:a16="http://schemas.microsoft.com/office/drawing/2014/main" pred="{6D0A0631-C947-4361-BC83-C0C06B3CE1E6}"/>
            </a:ext>
          </a:extLst>
        </xdr:cNvPr>
        <xdr:cNvSpPr txBox="1">
          <a:spLocks noChangeArrowheads="1"/>
        </xdr:cNvSpPr>
      </xdr:nvSpPr>
      <xdr:spPr bwMode="auto">
        <a:xfrm>
          <a:off x="1933575" y="4276725"/>
          <a:ext cx="123825" cy="232410"/>
        </a:xfrm>
        <a:prstGeom prst="rect">
          <a:avLst/>
        </a:prstGeom>
        <a:noFill/>
        <a:ln w="9525">
          <a:noFill/>
          <a:miter lim="800000"/>
          <a:headEnd/>
          <a:tailEnd/>
        </a:ln>
      </xdr:spPr>
      <xdr:txBody>
        <a:bodyPr/>
        <a:lstStyle/>
        <a:p>
          <a:endParaRPr lang="es-CO"/>
        </a:p>
      </xdr:txBody>
    </xdr:sp>
    <xdr:clientData/>
  </xdr:oneCellAnchor>
  <xdr:oneCellAnchor>
    <xdr:from>
      <xdr:col>2</xdr:col>
      <xdr:colOff>0</xdr:colOff>
      <xdr:row>27</xdr:row>
      <xdr:rowOff>0</xdr:rowOff>
    </xdr:from>
    <xdr:ext cx="123825" cy="232410"/>
    <xdr:sp macro="" textlink="">
      <xdr:nvSpPr>
        <xdr:cNvPr id="142" name="Text Box 3118">
          <a:extLst>
            <a:ext uri="{FF2B5EF4-FFF2-40B4-BE49-F238E27FC236}">
              <a16:creationId xmlns:a16="http://schemas.microsoft.com/office/drawing/2014/main" id="{00000000-0008-0000-0600-00008E000000}"/>
            </a:ext>
            <a:ext uri="{147F2762-F138-4A5C-976F-8EAC2B608ADB}">
              <a16:predDERef xmlns:a16="http://schemas.microsoft.com/office/drawing/2014/main" pred="{664F292F-F732-4174-A350-1DFEFCB39DB3}"/>
            </a:ext>
          </a:extLst>
        </xdr:cNvPr>
        <xdr:cNvSpPr txBox="1">
          <a:spLocks noChangeArrowheads="1"/>
        </xdr:cNvSpPr>
      </xdr:nvSpPr>
      <xdr:spPr bwMode="auto">
        <a:xfrm>
          <a:off x="1933575" y="4276725"/>
          <a:ext cx="123825" cy="232410"/>
        </a:xfrm>
        <a:prstGeom prst="rect">
          <a:avLst/>
        </a:prstGeom>
        <a:noFill/>
        <a:ln w="9525">
          <a:noFill/>
          <a:miter lim="800000"/>
          <a:headEnd/>
          <a:tailEnd/>
        </a:ln>
      </xdr:spPr>
    </xdr:sp>
    <xdr:clientData/>
  </xdr:oneCellAnchor>
  <xdr:oneCellAnchor>
    <xdr:from>
      <xdr:col>2</xdr:col>
      <xdr:colOff>0</xdr:colOff>
      <xdr:row>27</xdr:row>
      <xdr:rowOff>0</xdr:rowOff>
    </xdr:from>
    <xdr:ext cx="123825" cy="291353"/>
    <xdr:sp macro="" textlink="">
      <xdr:nvSpPr>
        <xdr:cNvPr id="143" name="Text Box 3118">
          <a:extLst>
            <a:ext uri="{FF2B5EF4-FFF2-40B4-BE49-F238E27FC236}">
              <a16:creationId xmlns:a16="http://schemas.microsoft.com/office/drawing/2014/main" id="{00000000-0008-0000-0600-00008F000000}"/>
            </a:ext>
            <a:ext uri="{147F2762-F138-4A5C-976F-8EAC2B608ADB}">
              <a16:predDERef xmlns:a16="http://schemas.microsoft.com/office/drawing/2014/main" pred="{A87C0A7F-DEC8-4C4A-962C-29E7B13E1F54}"/>
            </a:ext>
          </a:extLst>
        </xdr:cNvPr>
        <xdr:cNvSpPr txBox="1">
          <a:spLocks noChangeArrowheads="1"/>
        </xdr:cNvSpPr>
      </xdr:nvSpPr>
      <xdr:spPr bwMode="auto">
        <a:xfrm>
          <a:off x="1933575" y="4276725"/>
          <a:ext cx="123825" cy="291353"/>
        </a:xfrm>
        <a:prstGeom prst="rect">
          <a:avLst/>
        </a:prstGeom>
        <a:noFill/>
        <a:ln w="9525">
          <a:noFill/>
          <a:miter lim="800000"/>
          <a:headEnd/>
          <a:tailEnd/>
        </a:ln>
      </xdr:spPr>
    </xdr:sp>
    <xdr:clientData/>
  </xdr:oneCellAnchor>
  <xdr:oneCellAnchor>
    <xdr:from>
      <xdr:col>2</xdr:col>
      <xdr:colOff>0</xdr:colOff>
      <xdr:row>27</xdr:row>
      <xdr:rowOff>0</xdr:rowOff>
    </xdr:from>
    <xdr:ext cx="123825" cy="291353"/>
    <xdr:sp macro="" textlink="">
      <xdr:nvSpPr>
        <xdr:cNvPr id="144" name="Text Box 3118">
          <a:extLst>
            <a:ext uri="{FF2B5EF4-FFF2-40B4-BE49-F238E27FC236}">
              <a16:creationId xmlns:a16="http://schemas.microsoft.com/office/drawing/2014/main" id="{00000000-0008-0000-0600-000090000000}"/>
            </a:ext>
            <a:ext uri="{147F2762-F138-4A5C-976F-8EAC2B608ADB}">
              <a16:predDERef xmlns:a16="http://schemas.microsoft.com/office/drawing/2014/main" pred="{0DCCB4A7-2162-4742-9F0B-A2A57AD6DE00}"/>
            </a:ext>
          </a:extLst>
        </xdr:cNvPr>
        <xdr:cNvSpPr txBox="1">
          <a:spLocks noChangeArrowheads="1"/>
        </xdr:cNvSpPr>
      </xdr:nvSpPr>
      <xdr:spPr bwMode="auto">
        <a:xfrm>
          <a:off x="1933575" y="4276725"/>
          <a:ext cx="123825" cy="291353"/>
        </a:xfrm>
        <a:prstGeom prst="rect">
          <a:avLst/>
        </a:prstGeom>
        <a:noFill/>
        <a:ln w="9525">
          <a:noFill/>
          <a:miter lim="800000"/>
          <a:headEnd/>
          <a:tailEnd/>
        </a:ln>
      </xdr:spPr>
    </xdr:sp>
    <xdr:clientData/>
  </xdr:oneCellAnchor>
  <xdr:oneCellAnchor>
    <xdr:from>
      <xdr:col>2</xdr:col>
      <xdr:colOff>0</xdr:colOff>
      <xdr:row>27</xdr:row>
      <xdr:rowOff>0</xdr:rowOff>
    </xdr:from>
    <xdr:ext cx="123825" cy="232410"/>
    <xdr:sp macro="" textlink="">
      <xdr:nvSpPr>
        <xdr:cNvPr id="145" name="Text Box 3118">
          <a:extLst>
            <a:ext uri="{FF2B5EF4-FFF2-40B4-BE49-F238E27FC236}">
              <a16:creationId xmlns:a16="http://schemas.microsoft.com/office/drawing/2014/main" id="{00000000-0008-0000-0600-000091000000}"/>
            </a:ext>
            <a:ext uri="{147F2762-F138-4A5C-976F-8EAC2B608ADB}">
              <a16:predDERef xmlns:a16="http://schemas.microsoft.com/office/drawing/2014/main" pred="{406C29D6-0DF6-49C8-9AA1-C3222FB22BBA}"/>
            </a:ext>
          </a:extLst>
        </xdr:cNvPr>
        <xdr:cNvSpPr txBox="1">
          <a:spLocks noChangeArrowheads="1"/>
        </xdr:cNvSpPr>
      </xdr:nvSpPr>
      <xdr:spPr bwMode="auto">
        <a:xfrm>
          <a:off x="1933575" y="4276725"/>
          <a:ext cx="123825" cy="232410"/>
        </a:xfrm>
        <a:prstGeom prst="rect">
          <a:avLst/>
        </a:prstGeom>
        <a:noFill/>
        <a:ln w="9525">
          <a:noFill/>
          <a:miter lim="800000"/>
          <a:headEnd/>
          <a:tailEnd/>
        </a:ln>
      </xdr:spPr>
      <xdr:txBody>
        <a:bodyPr/>
        <a:lstStyle/>
        <a:p>
          <a:endParaRPr lang="es-CO"/>
        </a:p>
      </xdr:txBody>
    </xdr:sp>
    <xdr:clientData/>
  </xdr:oneCellAnchor>
  <xdr:oneCellAnchor>
    <xdr:from>
      <xdr:col>2</xdr:col>
      <xdr:colOff>0</xdr:colOff>
      <xdr:row>27</xdr:row>
      <xdr:rowOff>0</xdr:rowOff>
    </xdr:from>
    <xdr:ext cx="123825" cy="232410"/>
    <xdr:sp macro="" textlink="">
      <xdr:nvSpPr>
        <xdr:cNvPr id="146" name="Text Box 3118">
          <a:extLst>
            <a:ext uri="{FF2B5EF4-FFF2-40B4-BE49-F238E27FC236}">
              <a16:creationId xmlns:a16="http://schemas.microsoft.com/office/drawing/2014/main" id="{00000000-0008-0000-0600-000092000000}"/>
            </a:ext>
            <a:ext uri="{147F2762-F138-4A5C-976F-8EAC2B608ADB}">
              <a16:predDERef xmlns:a16="http://schemas.microsoft.com/office/drawing/2014/main" pred="{40CA9A4D-3E30-4C69-8429-A9158F5FA869}"/>
            </a:ext>
          </a:extLst>
        </xdr:cNvPr>
        <xdr:cNvSpPr txBox="1">
          <a:spLocks noChangeArrowheads="1"/>
        </xdr:cNvSpPr>
      </xdr:nvSpPr>
      <xdr:spPr bwMode="auto">
        <a:xfrm>
          <a:off x="1933575" y="4276725"/>
          <a:ext cx="123825" cy="232410"/>
        </a:xfrm>
        <a:prstGeom prst="rect">
          <a:avLst/>
        </a:prstGeom>
        <a:noFill/>
        <a:ln w="9525">
          <a:noFill/>
          <a:miter lim="800000"/>
          <a:headEnd/>
          <a:tailEnd/>
        </a:ln>
      </xdr:spPr>
    </xdr:sp>
    <xdr:clientData/>
  </xdr:oneCellAnchor>
  <xdr:oneCellAnchor>
    <xdr:from>
      <xdr:col>2</xdr:col>
      <xdr:colOff>0</xdr:colOff>
      <xdr:row>27</xdr:row>
      <xdr:rowOff>0</xdr:rowOff>
    </xdr:from>
    <xdr:ext cx="123825" cy="291353"/>
    <xdr:sp macro="" textlink="">
      <xdr:nvSpPr>
        <xdr:cNvPr id="147" name="Text Box 3118">
          <a:extLst>
            <a:ext uri="{FF2B5EF4-FFF2-40B4-BE49-F238E27FC236}">
              <a16:creationId xmlns:a16="http://schemas.microsoft.com/office/drawing/2014/main" id="{00000000-0008-0000-0600-000093000000}"/>
            </a:ext>
            <a:ext uri="{147F2762-F138-4A5C-976F-8EAC2B608ADB}">
              <a16:predDERef xmlns:a16="http://schemas.microsoft.com/office/drawing/2014/main" pred="{162708E6-7567-4407-9853-0F6E9D710D53}"/>
            </a:ext>
          </a:extLst>
        </xdr:cNvPr>
        <xdr:cNvSpPr txBox="1">
          <a:spLocks noChangeArrowheads="1"/>
        </xdr:cNvSpPr>
      </xdr:nvSpPr>
      <xdr:spPr bwMode="auto">
        <a:xfrm>
          <a:off x="1933575" y="4276725"/>
          <a:ext cx="123825" cy="291353"/>
        </a:xfrm>
        <a:prstGeom prst="rect">
          <a:avLst/>
        </a:prstGeom>
        <a:noFill/>
        <a:ln w="9525">
          <a:noFill/>
          <a:miter lim="800000"/>
          <a:headEnd/>
          <a:tailEnd/>
        </a:ln>
      </xdr:spPr>
    </xdr:sp>
    <xdr:clientData/>
  </xdr:oneCellAnchor>
  <xdr:oneCellAnchor>
    <xdr:from>
      <xdr:col>2</xdr:col>
      <xdr:colOff>0</xdr:colOff>
      <xdr:row>27</xdr:row>
      <xdr:rowOff>0</xdr:rowOff>
    </xdr:from>
    <xdr:ext cx="123825" cy="291353"/>
    <xdr:sp macro="" textlink="">
      <xdr:nvSpPr>
        <xdr:cNvPr id="148" name="Text Box 3118">
          <a:extLst>
            <a:ext uri="{FF2B5EF4-FFF2-40B4-BE49-F238E27FC236}">
              <a16:creationId xmlns:a16="http://schemas.microsoft.com/office/drawing/2014/main" id="{00000000-0008-0000-0600-000094000000}"/>
            </a:ext>
            <a:ext uri="{147F2762-F138-4A5C-976F-8EAC2B608ADB}">
              <a16:predDERef xmlns:a16="http://schemas.microsoft.com/office/drawing/2014/main" pred="{21BF1F45-CE37-4913-AB80-2826F2952DF4}"/>
            </a:ext>
          </a:extLst>
        </xdr:cNvPr>
        <xdr:cNvSpPr txBox="1">
          <a:spLocks noChangeArrowheads="1"/>
        </xdr:cNvSpPr>
      </xdr:nvSpPr>
      <xdr:spPr bwMode="auto">
        <a:xfrm>
          <a:off x="1933575" y="4276725"/>
          <a:ext cx="123825" cy="291353"/>
        </a:xfrm>
        <a:prstGeom prst="rect">
          <a:avLst/>
        </a:prstGeom>
        <a:noFill/>
        <a:ln w="9525">
          <a:noFill/>
          <a:miter lim="800000"/>
          <a:headEnd/>
          <a:tailEnd/>
        </a:ln>
      </xdr:spPr>
    </xdr:sp>
    <xdr:clientData/>
  </xdr:oneCellAnchor>
  <xdr:oneCellAnchor>
    <xdr:from>
      <xdr:col>2</xdr:col>
      <xdr:colOff>0</xdr:colOff>
      <xdr:row>27</xdr:row>
      <xdr:rowOff>0</xdr:rowOff>
    </xdr:from>
    <xdr:ext cx="123825" cy="232410"/>
    <xdr:sp macro="" textlink="">
      <xdr:nvSpPr>
        <xdr:cNvPr id="149" name="Text Box 3118">
          <a:extLst>
            <a:ext uri="{FF2B5EF4-FFF2-40B4-BE49-F238E27FC236}">
              <a16:creationId xmlns:a16="http://schemas.microsoft.com/office/drawing/2014/main" id="{00000000-0008-0000-0600-000095000000}"/>
            </a:ext>
            <a:ext uri="{147F2762-F138-4A5C-976F-8EAC2B608ADB}">
              <a16:predDERef xmlns:a16="http://schemas.microsoft.com/office/drawing/2014/main" pred="{F24C6EFA-5FA5-460C-A8C1-1D805F9CF353}"/>
            </a:ext>
          </a:extLst>
        </xdr:cNvPr>
        <xdr:cNvSpPr txBox="1">
          <a:spLocks noChangeArrowheads="1"/>
        </xdr:cNvSpPr>
      </xdr:nvSpPr>
      <xdr:spPr bwMode="auto">
        <a:xfrm>
          <a:off x="1933575" y="4276725"/>
          <a:ext cx="123825" cy="232410"/>
        </a:xfrm>
        <a:prstGeom prst="rect">
          <a:avLst/>
        </a:prstGeom>
        <a:noFill/>
        <a:ln w="9525">
          <a:noFill/>
          <a:miter lim="800000"/>
          <a:headEnd/>
          <a:tailEnd/>
        </a:ln>
      </xdr:spPr>
      <xdr:txBody>
        <a:bodyPr/>
        <a:lstStyle/>
        <a:p>
          <a:endParaRPr lang="es-CO"/>
        </a:p>
      </xdr:txBody>
    </xdr:sp>
    <xdr:clientData/>
  </xdr:oneCellAnchor>
  <xdr:oneCellAnchor>
    <xdr:from>
      <xdr:col>2</xdr:col>
      <xdr:colOff>0</xdr:colOff>
      <xdr:row>27</xdr:row>
      <xdr:rowOff>0</xdr:rowOff>
    </xdr:from>
    <xdr:ext cx="123825" cy="232410"/>
    <xdr:sp macro="" textlink="">
      <xdr:nvSpPr>
        <xdr:cNvPr id="150" name="Text Box 3118">
          <a:extLst>
            <a:ext uri="{FF2B5EF4-FFF2-40B4-BE49-F238E27FC236}">
              <a16:creationId xmlns:a16="http://schemas.microsoft.com/office/drawing/2014/main" id="{00000000-0008-0000-0600-000096000000}"/>
            </a:ext>
            <a:ext uri="{147F2762-F138-4A5C-976F-8EAC2B608ADB}">
              <a16:predDERef xmlns:a16="http://schemas.microsoft.com/office/drawing/2014/main" pred="{0B6A2584-8365-4EBF-B247-38AF32F9BA78}"/>
            </a:ext>
          </a:extLst>
        </xdr:cNvPr>
        <xdr:cNvSpPr txBox="1">
          <a:spLocks noChangeArrowheads="1"/>
        </xdr:cNvSpPr>
      </xdr:nvSpPr>
      <xdr:spPr bwMode="auto">
        <a:xfrm>
          <a:off x="1933575" y="4276725"/>
          <a:ext cx="123825" cy="232410"/>
        </a:xfrm>
        <a:prstGeom prst="rect">
          <a:avLst/>
        </a:prstGeom>
        <a:noFill/>
        <a:ln w="9525">
          <a:noFill/>
          <a:miter lim="800000"/>
          <a:headEnd/>
          <a:tailEnd/>
        </a:ln>
      </xdr:spPr>
    </xdr:sp>
    <xdr:clientData/>
  </xdr:oneCellAnchor>
  <xdr:oneCellAnchor>
    <xdr:from>
      <xdr:col>2</xdr:col>
      <xdr:colOff>0</xdr:colOff>
      <xdr:row>27</xdr:row>
      <xdr:rowOff>0</xdr:rowOff>
    </xdr:from>
    <xdr:ext cx="123825" cy="291353"/>
    <xdr:sp macro="" textlink="">
      <xdr:nvSpPr>
        <xdr:cNvPr id="151" name="Text Box 3118">
          <a:extLst>
            <a:ext uri="{FF2B5EF4-FFF2-40B4-BE49-F238E27FC236}">
              <a16:creationId xmlns:a16="http://schemas.microsoft.com/office/drawing/2014/main" id="{00000000-0008-0000-0600-000097000000}"/>
            </a:ext>
            <a:ext uri="{147F2762-F138-4A5C-976F-8EAC2B608ADB}">
              <a16:predDERef xmlns:a16="http://schemas.microsoft.com/office/drawing/2014/main" pred="{77704B6C-2953-49FF-88D3-4BCC5D088FB8}"/>
            </a:ext>
          </a:extLst>
        </xdr:cNvPr>
        <xdr:cNvSpPr txBox="1">
          <a:spLocks noChangeArrowheads="1"/>
        </xdr:cNvSpPr>
      </xdr:nvSpPr>
      <xdr:spPr bwMode="auto">
        <a:xfrm>
          <a:off x="1933575" y="4276725"/>
          <a:ext cx="123825" cy="291353"/>
        </a:xfrm>
        <a:prstGeom prst="rect">
          <a:avLst/>
        </a:prstGeom>
        <a:noFill/>
        <a:ln w="9525">
          <a:noFill/>
          <a:miter lim="800000"/>
          <a:headEnd/>
          <a:tailEnd/>
        </a:ln>
      </xdr:spPr>
    </xdr:sp>
    <xdr:clientData/>
  </xdr:oneCellAnchor>
  <xdr:oneCellAnchor>
    <xdr:from>
      <xdr:col>2</xdr:col>
      <xdr:colOff>0</xdr:colOff>
      <xdr:row>27</xdr:row>
      <xdr:rowOff>0</xdr:rowOff>
    </xdr:from>
    <xdr:ext cx="123825" cy="291353"/>
    <xdr:sp macro="" textlink="">
      <xdr:nvSpPr>
        <xdr:cNvPr id="152" name="Text Box 3118">
          <a:extLst>
            <a:ext uri="{FF2B5EF4-FFF2-40B4-BE49-F238E27FC236}">
              <a16:creationId xmlns:a16="http://schemas.microsoft.com/office/drawing/2014/main" id="{00000000-0008-0000-0600-000098000000}"/>
            </a:ext>
            <a:ext uri="{147F2762-F138-4A5C-976F-8EAC2B608ADB}">
              <a16:predDERef xmlns:a16="http://schemas.microsoft.com/office/drawing/2014/main" pred="{46E8ACFF-10EA-48CF-8593-2CF6F6266416}"/>
            </a:ext>
          </a:extLst>
        </xdr:cNvPr>
        <xdr:cNvSpPr txBox="1">
          <a:spLocks noChangeArrowheads="1"/>
        </xdr:cNvSpPr>
      </xdr:nvSpPr>
      <xdr:spPr bwMode="auto">
        <a:xfrm>
          <a:off x="1933575" y="4276725"/>
          <a:ext cx="123825" cy="291353"/>
        </a:xfrm>
        <a:prstGeom prst="rect">
          <a:avLst/>
        </a:prstGeom>
        <a:noFill/>
        <a:ln w="9525">
          <a:noFill/>
          <a:miter lim="800000"/>
          <a:headEnd/>
          <a:tailEnd/>
        </a:ln>
      </xdr:spPr>
    </xdr:sp>
    <xdr:clientData/>
  </xdr:oneCellAnchor>
  <xdr:oneCellAnchor>
    <xdr:from>
      <xdr:col>2</xdr:col>
      <xdr:colOff>0</xdr:colOff>
      <xdr:row>27</xdr:row>
      <xdr:rowOff>0</xdr:rowOff>
    </xdr:from>
    <xdr:ext cx="123825" cy="232410"/>
    <xdr:sp macro="" textlink="">
      <xdr:nvSpPr>
        <xdr:cNvPr id="153" name="Text Box 3118">
          <a:extLst>
            <a:ext uri="{FF2B5EF4-FFF2-40B4-BE49-F238E27FC236}">
              <a16:creationId xmlns:a16="http://schemas.microsoft.com/office/drawing/2014/main" id="{00000000-0008-0000-0600-000099000000}"/>
            </a:ext>
            <a:ext uri="{147F2762-F138-4A5C-976F-8EAC2B608ADB}">
              <a16:predDERef xmlns:a16="http://schemas.microsoft.com/office/drawing/2014/main" pred="{83721183-ED79-4F61-9017-17C8EDE66E53}"/>
            </a:ext>
          </a:extLst>
        </xdr:cNvPr>
        <xdr:cNvSpPr txBox="1">
          <a:spLocks noChangeArrowheads="1"/>
        </xdr:cNvSpPr>
      </xdr:nvSpPr>
      <xdr:spPr bwMode="auto">
        <a:xfrm>
          <a:off x="1933575" y="4276725"/>
          <a:ext cx="123825" cy="232410"/>
        </a:xfrm>
        <a:prstGeom prst="rect">
          <a:avLst/>
        </a:prstGeom>
        <a:noFill/>
        <a:ln w="9525">
          <a:noFill/>
          <a:miter lim="800000"/>
          <a:headEnd/>
          <a:tailEnd/>
        </a:ln>
      </xdr:spPr>
      <xdr:txBody>
        <a:bodyPr/>
        <a:lstStyle/>
        <a:p>
          <a:endParaRPr lang="es-CO"/>
        </a:p>
      </xdr:txBody>
    </xdr:sp>
    <xdr:clientData/>
  </xdr:oneCellAnchor>
  <xdr:oneCellAnchor>
    <xdr:from>
      <xdr:col>2</xdr:col>
      <xdr:colOff>0</xdr:colOff>
      <xdr:row>27</xdr:row>
      <xdr:rowOff>0</xdr:rowOff>
    </xdr:from>
    <xdr:ext cx="123825" cy="232410"/>
    <xdr:sp macro="" textlink="">
      <xdr:nvSpPr>
        <xdr:cNvPr id="154" name="Text Box 3118">
          <a:extLst>
            <a:ext uri="{FF2B5EF4-FFF2-40B4-BE49-F238E27FC236}">
              <a16:creationId xmlns:a16="http://schemas.microsoft.com/office/drawing/2014/main" id="{00000000-0008-0000-0600-00009A000000}"/>
            </a:ext>
            <a:ext uri="{147F2762-F138-4A5C-976F-8EAC2B608ADB}">
              <a16:predDERef xmlns:a16="http://schemas.microsoft.com/office/drawing/2014/main" pred="{96DF98A0-2EE1-42CC-8C1D-48A15516E92C}"/>
            </a:ext>
          </a:extLst>
        </xdr:cNvPr>
        <xdr:cNvSpPr txBox="1">
          <a:spLocks noChangeArrowheads="1"/>
        </xdr:cNvSpPr>
      </xdr:nvSpPr>
      <xdr:spPr bwMode="auto">
        <a:xfrm>
          <a:off x="1933575" y="4276725"/>
          <a:ext cx="123825" cy="232410"/>
        </a:xfrm>
        <a:prstGeom prst="rect">
          <a:avLst/>
        </a:prstGeom>
        <a:noFill/>
        <a:ln w="9525">
          <a:noFill/>
          <a:miter lim="800000"/>
          <a:headEnd/>
          <a:tailEnd/>
        </a:ln>
      </xdr:spPr>
    </xdr:sp>
    <xdr:clientData/>
  </xdr:oneCellAnchor>
  <xdr:oneCellAnchor>
    <xdr:from>
      <xdr:col>2</xdr:col>
      <xdr:colOff>0</xdr:colOff>
      <xdr:row>27</xdr:row>
      <xdr:rowOff>0</xdr:rowOff>
    </xdr:from>
    <xdr:ext cx="123825" cy="291353"/>
    <xdr:sp macro="" textlink="">
      <xdr:nvSpPr>
        <xdr:cNvPr id="155" name="Text Box 3118">
          <a:extLst>
            <a:ext uri="{FF2B5EF4-FFF2-40B4-BE49-F238E27FC236}">
              <a16:creationId xmlns:a16="http://schemas.microsoft.com/office/drawing/2014/main" id="{00000000-0008-0000-0600-00009B000000}"/>
            </a:ext>
            <a:ext uri="{147F2762-F138-4A5C-976F-8EAC2B608ADB}">
              <a16:predDERef xmlns:a16="http://schemas.microsoft.com/office/drawing/2014/main" pred="{04EAC7B9-2D62-433D-B7DE-56936DB3DA8A}"/>
            </a:ext>
          </a:extLst>
        </xdr:cNvPr>
        <xdr:cNvSpPr txBox="1">
          <a:spLocks noChangeArrowheads="1"/>
        </xdr:cNvSpPr>
      </xdr:nvSpPr>
      <xdr:spPr bwMode="auto">
        <a:xfrm>
          <a:off x="1933575" y="4276725"/>
          <a:ext cx="123825" cy="291353"/>
        </a:xfrm>
        <a:prstGeom prst="rect">
          <a:avLst/>
        </a:prstGeom>
        <a:noFill/>
        <a:ln w="9525">
          <a:noFill/>
          <a:miter lim="800000"/>
          <a:headEnd/>
          <a:tailEnd/>
        </a:ln>
      </xdr:spPr>
    </xdr:sp>
    <xdr:clientData/>
  </xdr:oneCellAnchor>
  <xdr:oneCellAnchor>
    <xdr:from>
      <xdr:col>2</xdr:col>
      <xdr:colOff>0</xdr:colOff>
      <xdr:row>27</xdr:row>
      <xdr:rowOff>0</xdr:rowOff>
    </xdr:from>
    <xdr:ext cx="123825" cy="291353"/>
    <xdr:sp macro="" textlink="">
      <xdr:nvSpPr>
        <xdr:cNvPr id="156" name="Text Box 3118">
          <a:extLst>
            <a:ext uri="{FF2B5EF4-FFF2-40B4-BE49-F238E27FC236}">
              <a16:creationId xmlns:a16="http://schemas.microsoft.com/office/drawing/2014/main" id="{00000000-0008-0000-0600-00009C000000}"/>
            </a:ext>
            <a:ext uri="{147F2762-F138-4A5C-976F-8EAC2B608ADB}">
              <a16:predDERef xmlns:a16="http://schemas.microsoft.com/office/drawing/2014/main" pred="{A00683E9-299B-4DB7-910F-488E54581C39}"/>
            </a:ext>
          </a:extLst>
        </xdr:cNvPr>
        <xdr:cNvSpPr txBox="1">
          <a:spLocks noChangeArrowheads="1"/>
        </xdr:cNvSpPr>
      </xdr:nvSpPr>
      <xdr:spPr bwMode="auto">
        <a:xfrm>
          <a:off x="1933575" y="4276725"/>
          <a:ext cx="123825" cy="291353"/>
        </a:xfrm>
        <a:prstGeom prst="rect">
          <a:avLst/>
        </a:prstGeom>
        <a:noFill/>
        <a:ln w="9525">
          <a:noFill/>
          <a:miter lim="800000"/>
          <a:headEnd/>
          <a:tailEnd/>
        </a:ln>
      </xdr:spPr>
    </xdr:sp>
    <xdr:clientData/>
  </xdr:oneCellAnchor>
  <xdr:oneCellAnchor>
    <xdr:from>
      <xdr:col>2</xdr:col>
      <xdr:colOff>0</xdr:colOff>
      <xdr:row>27</xdr:row>
      <xdr:rowOff>0</xdr:rowOff>
    </xdr:from>
    <xdr:ext cx="123825" cy="232410"/>
    <xdr:sp macro="" textlink="">
      <xdr:nvSpPr>
        <xdr:cNvPr id="157" name="Text Box 3118">
          <a:extLst>
            <a:ext uri="{FF2B5EF4-FFF2-40B4-BE49-F238E27FC236}">
              <a16:creationId xmlns:a16="http://schemas.microsoft.com/office/drawing/2014/main" id="{00000000-0008-0000-0600-00009D000000}"/>
            </a:ext>
            <a:ext uri="{147F2762-F138-4A5C-976F-8EAC2B608ADB}">
              <a16:predDERef xmlns:a16="http://schemas.microsoft.com/office/drawing/2014/main" pred="{83ABD1D7-8D72-4C28-8128-0439B082571A}"/>
            </a:ext>
          </a:extLst>
        </xdr:cNvPr>
        <xdr:cNvSpPr txBox="1">
          <a:spLocks noChangeArrowheads="1"/>
        </xdr:cNvSpPr>
      </xdr:nvSpPr>
      <xdr:spPr bwMode="auto">
        <a:xfrm>
          <a:off x="1933575" y="4276725"/>
          <a:ext cx="123825" cy="232410"/>
        </a:xfrm>
        <a:prstGeom prst="rect">
          <a:avLst/>
        </a:prstGeom>
        <a:noFill/>
        <a:ln w="9525">
          <a:noFill/>
          <a:miter lim="800000"/>
          <a:headEnd/>
          <a:tailEnd/>
        </a:ln>
      </xdr:spPr>
      <xdr:txBody>
        <a:bodyPr/>
        <a:lstStyle/>
        <a:p>
          <a:endParaRPr lang="es-CO"/>
        </a:p>
      </xdr:txBody>
    </xdr:sp>
    <xdr:clientData/>
  </xdr:oneCellAnchor>
  <xdr:oneCellAnchor>
    <xdr:from>
      <xdr:col>2</xdr:col>
      <xdr:colOff>0</xdr:colOff>
      <xdr:row>27</xdr:row>
      <xdr:rowOff>0</xdr:rowOff>
    </xdr:from>
    <xdr:ext cx="123825" cy="232410"/>
    <xdr:sp macro="" textlink="">
      <xdr:nvSpPr>
        <xdr:cNvPr id="158" name="Text Box 3118">
          <a:extLst>
            <a:ext uri="{FF2B5EF4-FFF2-40B4-BE49-F238E27FC236}">
              <a16:creationId xmlns:a16="http://schemas.microsoft.com/office/drawing/2014/main" id="{00000000-0008-0000-0600-00009E000000}"/>
            </a:ext>
            <a:ext uri="{147F2762-F138-4A5C-976F-8EAC2B608ADB}">
              <a16:predDERef xmlns:a16="http://schemas.microsoft.com/office/drawing/2014/main" pred="{21CBCFD4-DBBA-42D6-9BEA-C38E6D39FAE8}"/>
            </a:ext>
          </a:extLst>
        </xdr:cNvPr>
        <xdr:cNvSpPr txBox="1">
          <a:spLocks noChangeArrowheads="1"/>
        </xdr:cNvSpPr>
      </xdr:nvSpPr>
      <xdr:spPr bwMode="auto">
        <a:xfrm>
          <a:off x="1933575" y="4276725"/>
          <a:ext cx="123825" cy="232410"/>
        </a:xfrm>
        <a:prstGeom prst="rect">
          <a:avLst/>
        </a:prstGeom>
        <a:noFill/>
        <a:ln w="9525">
          <a:noFill/>
          <a:miter lim="800000"/>
          <a:headEnd/>
          <a:tailEnd/>
        </a:ln>
      </xdr:spPr>
    </xdr:sp>
    <xdr:clientData/>
  </xdr:oneCellAnchor>
  <xdr:oneCellAnchor>
    <xdr:from>
      <xdr:col>2</xdr:col>
      <xdr:colOff>0</xdr:colOff>
      <xdr:row>27</xdr:row>
      <xdr:rowOff>0</xdr:rowOff>
    </xdr:from>
    <xdr:ext cx="123825" cy="291353"/>
    <xdr:sp macro="" textlink="">
      <xdr:nvSpPr>
        <xdr:cNvPr id="159" name="Text Box 3118">
          <a:extLst>
            <a:ext uri="{FF2B5EF4-FFF2-40B4-BE49-F238E27FC236}">
              <a16:creationId xmlns:a16="http://schemas.microsoft.com/office/drawing/2014/main" id="{00000000-0008-0000-0600-00009F000000}"/>
            </a:ext>
            <a:ext uri="{147F2762-F138-4A5C-976F-8EAC2B608ADB}">
              <a16:predDERef xmlns:a16="http://schemas.microsoft.com/office/drawing/2014/main" pred="{02982F76-6CA3-4E16-8728-559A155EC569}"/>
            </a:ext>
          </a:extLst>
        </xdr:cNvPr>
        <xdr:cNvSpPr txBox="1">
          <a:spLocks noChangeArrowheads="1"/>
        </xdr:cNvSpPr>
      </xdr:nvSpPr>
      <xdr:spPr bwMode="auto">
        <a:xfrm>
          <a:off x="1933575" y="4276725"/>
          <a:ext cx="123825" cy="291353"/>
        </a:xfrm>
        <a:prstGeom prst="rect">
          <a:avLst/>
        </a:prstGeom>
        <a:noFill/>
        <a:ln w="9525">
          <a:noFill/>
          <a:miter lim="800000"/>
          <a:headEnd/>
          <a:tailEnd/>
        </a:ln>
      </xdr:spPr>
    </xdr:sp>
    <xdr:clientData/>
  </xdr:oneCellAnchor>
  <xdr:oneCellAnchor>
    <xdr:from>
      <xdr:col>2</xdr:col>
      <xdr:colOff>0</xdr:colOff>
      <xdr:row>27</xdr:row>
      <xdr:rowOff>0</xdr:rowOff>
    </xdr:from>
    <xdr:ext cx="123825" cy="291353"/>
    <xdr:sp macro="" textlink="">
      <xdr:nvSpPr>
        <xdr:cNvPr id="160" name="Text Box 3118">
          <a:extLst>
            <a:ext uri="{FF2B5EF4-FFF2-40B4-BE49-F238E27FC236}">
              <a16:creationId xmlns:a16="http://schemas.microsoft.com/office/drawing/2014/main" id="{00000000-0008-0000-0600-0000A0000000}"/>
            </a:ext>
            <a:ext uri="{147F2762-F138-4A5C-976F-8EAC2B608ADB}">
              <a16:predDERef xmlns:a16="http://schemas.microsoft.com/office/drawing/2014/main" pred="{28C3FE1A-5FA6-465E-8409-F8D4C3AC6CB3}"/>
            </a:ext>
          </a:extLst>
        </xdr:cNvPr>
        <xdr:cNvSpPr txBox="1">
          <a:spLocks noChangeArrowheads="1"/>
        </xdr:cNvSpPr>
      </xdr:nvSpPr>
      <xdr:spPr bwMode="auto">
        <a:xfrm>
          <a:off x="1933575" y="4276725"/>
          <a:ext cx="123825" cy="291353"/>
        </a:xfrm>
        <a:prstGeom prst="rect">
          <a:avLst/>
        </a:prstGeom>
        <a:noFill/>
        <a:ln w="9525">
          <a:noFill/>
          <a:miter lim="800000"/>
          <a:headEnd/>
          <a:tailEnd/>
        </a:ln>
      </xdr:spPr>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S_A_456" displayName="S_A_456" ref="A20:E41" headerRowDxfId="79" headerRowBorderDxfId="78">
  <autoFilter ref="A20:E41" xr:uid="{00000000-0009-0000-0100-000005000000}"/>
  <tableColumns count="5">
    <tableColumn id="1" xr3:uid="{00000000-0010-0000-0000-000001000000}" name="ITEM" totalsRowLabel="COSTO DIRECTO" dataDxfId="77"/>
    <tableColumn id="2" xr3:uid="{00000000-0010-0000-0000-000002000000}" name="CUADRO DE CONSTRUCCION DE PRECIOS" dataDxfId="76"/>
    <tableColumn id="3" xr3:uid="{00000000-0010-0000-0000-000003000000}" name="%" dataDxfId="74" totalsRowDxfId="75" dataCellStyle="Porcentaje"/>
    <tableColumn id="5" xr3:uid="{00000000-0010-0000-0000-000005000000}" name="PRECIO 48 HORAS SEMANALES" dataDxfId="73" dataCellStyle="Millares"/>
    <tableColumn id="8" xr3:uid="{00000000-0010-0000-0000-000008000000}" name="PRECIO 24 HORAS SEMANALES" totalsRowFunction="sum" dataDxfId="72" dataCellStyle="Millares">
      <calculatedColumnFormula>S_A_456[[#This Row],[%]]*S_A_456[[#This Row],[PRECIO 48 HORAS SEMANALES]]</calculatedColumnFormula>
    </tableColumn>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S_A_45" displayName="S_A_45" ref="A20:E22" headerRowDxfId="71" headerRowBorderDxfId="70">
  <autoFilter ref="A20:E22" xr:uid="{00000000-0009-0000-0100-000004000000}"/>
  <tableColumns count="5">
    <tableColumn id="1" xr3:uid="{00000000-0010-0000-0100-000001000000}" name="ITEM" totalsRowLabel="COSTO DIRECTO" dataDxfId="69"/>
    <tableColumn id="2" xr3:uid="{00000000-0010-0000-0100-000002000000}" name="DESCRIPCION" dataDxfId="68"/>
    <tableColumn id="3" xr3:uid="{00000000-0010-0000-0100-000003000000}" name="CANT" totalsRowDxfId="67"/>
    <tableColumn id="5" xr3:uid="{00000000-0010-0000-0100-000005000000}" name="PRECIO UNITARIO ANTES IVA" dataDxfId="66" dataCellStyle="Millares"/>
    <tableColumn id="8" xr3:uid="{00000000-0010-0000-0100-000008000000}" name="VALOR TOTAL ANTES DE IVA" totalsRowFunction="sum" dataDxfId="65" dataCellStyle="Millares">
      <calculatedColumnFormula>S_A_45[[#This Row],[CANT]]*S_A_45[[#This Row],[PRECIO UNITARIO ANTES IVA]]</calculatedColumnFormula>
    </tableColumn>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S_A_4" displayName="S_A_4" ref="A20:E28" headerRowDxfId="64" headerRowBorderDxfId="63">
  <autoFilter ref="A20:E28" xr:uid="{00000000-0009-0000-0100-000003000000}"/>
  <tableColumns count="5">
    <tableColumn id="1" xr3:uid="{00000000-0010-0000-0200-000001000000}" name="ITEM" totalsRowLabel="COSTO DIRECTO" dataDxfId="62"/>
    <tableColumn id="2" xr3:uid="{00000000-0010-0000-0200-000002000000}" name="DESCRIPCION" dataDxfId="61"/>
    <tableColumn id="3" xr3:uid="{00000000-0010-0000-0200-000003000000}" name="CANT" dataDxfId="59" totalsRowDxfId="60"/>
    <tableColumn id="5" xr3:uid="{00000000-0010-0000-0200-000005000000}" name="PRECIO UNITARIO ANTES IVA" dataDxfId="58" dataCellStyle="Millares"/>
    <tableColumn id="8" xr3:uid="{00000000-0010-0000-0200-000008000000}" name="VALOR TOTAL ANTES DE IVA" totalsRowFunction="sum" dataDxfId="57" dataCellStyle="Millares">
      <calculatedColumnFormula>S_A_4[[#This Row],[CANT]]*S_A_4[[#This Row],[PRECIO UNITARIO ANTES IVA]]</calculatedColumnFormula>
    </tableColumn>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S_A" displayName="S_A" ref="A20:F58" headerRowDxfId="56" headerRowBorderDxfId="55">
  <autoFilter ref="A20:F58" xr:uid="{00000000-0009-0000-0100-000002000000}"/>
  <tableColumns count="6">
    <tableColumn id="1" xr3:uid="{00000000-0010-0000-0300-000001000000}" name="ITEM" totalsRowLabel="COSTO DIRECTO" dataDxfId="54"/>
    <tableColumn id="2" xr3:uid="{00000000-0010-0000-0300-000002000000}" name="DESCRIPCION" dataDxfId="53"/>
    <tableColumn id="4" xr3:uid="{00000000-0010-0000-0300-000004000000}" name="U. MED" dataDxfId="52"/>
    <tableColumn id="3" xr3:uid="{00000000-0010-0000-0300-000003000000}" name="CANT" dataDxfId="50" totalsRowDxfId="51"/>
    <tableColumn id="5" xr3:uid="{00000000-0010-0000-0300-000005000000}" name="PRECIO UNITARIO ANTES IVA" dataDxfId="49" dataCellStyle="Millares"/>
    <tableColumn id="8" xr3:uid="{00000000-0010-0000-0300-000008000000}" name="VALOR TOTAL ANTES DE IVA" totalsRowFunction="sum" dataDxfId="48" dataCellStyle="Millares">
      <calculatedColumnFormula>S_A[[#This Row],[CANT]]*S_A[[#This Row],[PRECIO UNITARIO ANTES IVA]]</calculatedColumnFormula>
    </tableColumn>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MC_7" displayName="MC_7" ref="A3:I6" totalsRowCount="1" headerRowDxfId="47" dataDxfId="46" totalsRowDxfId="45" tableBorderDxfId="44">
  <autoFilter ref="A3:I5" xr:uid="{00000000-0009-0000-0100-000006000000}"/>
  <tableColumns count="9">
    <tableColumn id="1" xr3:uid="{00000000-0010-0000-0400-000001000000}" name="ITEM" dataDxfId="42" totalsRowDxfId="43"/>
    <tableColumn id="2" xr3:uid="{00000000-0010-0000-0400-000002000000}" name="DESCRIPCION" totalsRowLabel="TOTAL " dataDxfId="40" totalsRowDxfId="41"/>
    <tableColumn id="4" xr3:uid="{00000000-0010-0000-0400-000004000000}" name="U. MED" dataDxfId="38" totalsRowDxfId="39"/>
    <tableColumn id="3" xr3:uid="{00000000-0010-0000-0400-000003000000}" name="CANTIDAD" dataDxfId="36" totalsRowDxfId="37"/>
    <tableColumn id="5" xr3:uid="{00000000-0010-0000-0400-000005000000}" name="VALOR UNIT " dataDxfId="34" totalsRowDxfId="35" dataCellStyle="Millares"/>
    <tableColumn id="9" xr3:uid="{00000000-0010-0000-0400-000009000000}" name="%IVA" dataDxfId="32" totalsRowDxfId="33" dataCellStyle="Porcentaje"/>
    <tableColumn id="6" xr3:uid="{00000000-0010-0000-0400-000006000000}" name="IVA" dataDxfId="30" totalsRowDxfId="31" dataCellStyle="Millares">
      <calculatedColumnFormula>MC_7[[#This Row],[VALOR UNIT ]]*MC_7[[#This Row],[%IVA]]</calculatedColumnFormula>
    </tableColumn>
    <tableColumn id="11" xr3:uid="{00000000-0010-0000-0400-00000B000000}" name="SUBTOTAL + IVA UNIT" dataDxfId="28" totalsRowDxfId="29" dataCellStyle="Millares">
      <calculatedColumnFormula>+MC_7[[#This Row],[VALOR UNIT ]]+MC_7[[#This Row],[IVA]]</calculatedColumnFormula>
    </tableColumn>
    <tableColumn id="7" xr3:uid="{00000000-0010-0000-0400-000007000000}" name="TOTAL" totalsRowFunction="sum" dataDxfId="26" totalsRowDxfId="27" dataCellStyle="Millares">
      <calculatedColumnFormula>+MC_7[[#This Row],[SUBTOTAL + IVA UNIT]]*MC_7[[#This Row],[CANTIDAD]]</calculatedColumnFormula>
    </tableColumn>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5000000}" name="MC" displayName="MC" ref="A20:K43" totalsRowCount="1" headerRowDxfId="25" dataDxfId="24" totalsRowDxfId="23" tableBorderDxfId="22">
  <autoFilter ref="A20:K42" xr:uid="{00000000-0009-0000-0100-000001000000}"/>
  <tableColumns count="11">
    <tableColumn id="1" xr3:uid="{00000000-0010-0000-0500-000001000000}" name="ITEM" dataDxfId="20" totalsRowDxfId="21"/>
    <tableColumn id="2" xr3:uid="{00000000-0010-0000-0500-000002000000}" name="DESCRIPCION" totalsRowLabel="TOTAL " dataDxfId="18" totalsRowDxfId="19"/>
    <tableColumn id="8" xr3:uid="{00000000-0010-0000-0500-000008000000}" name="SEDE" dataDxfId="16" totalsRowDxfId="17"/>
    <tableColumn id="12" xr3:uid="{00000000-0010-0000-0500-00000C000000}" name="MCPIO" dataDxfId="14" totalsRowDxfId="15"/>
    <tableColumn id="4" xr3:uid="{00000000-0010-0000-0500-000004000000}" name="U. MED" dataDxfId="12" totalsRowDxfId="13"/>
    <tableColumn id="3" xr3:uid="{00000000-0010-0000-0500-000003000000}" name="SEDES" dataDxfId="10" totalsRowDxfId="11"/>
    <tableColumn id="5" xr3:uid="{00000000-0010-0000-0500-000005000000}" name="VALOR UNIT / VR POR SEDE" dataDxfId="8" totalsRowDxfId="9" dataCellStyle="Millares"/>
    <tableColumn id="9" xr3:uid="{00000000-0010-0000-0500-000009000000}" name="%IVA" dataDxfId="6" totalsRowDxfId="7" dataCellStyle="Porcentaje"/>
    <tableColumn id="6" xr3:uid="{00000000-0010-0000-0500-000006000000}" name="IVA" dataDxfId="4" totalsRowDxfId="5" dataCellStyle="Millares">
      <calculatedColumnFormula>MC[[#This Row],[VALOR UNIT / VR POR SEDE]]*MC[[#This Row],[%IVA]]</calculatedColumnFormula>
    </tableColumn>
    <tableColumn id="11" xr3:uid="{00000000-0010-0000-0500-00000B000000}" name="SUBTOTAL + IVA UNIT" dataDxfId="2" totalsRowDxfId="3" dataCellStyle="Millares">
      <calculatedColumnFormula>+MC[[#This Row],[VALOR UNIT / VR POR SEDE]]+MC[[#This Row],[IVA]]</calculatedColumnFormula>
    </tableColumn>
    <tableColumn id="7" xr3:uid="{00000000-0010-0000-0500-000007000000}" name="SUBTOTAL + IVA UNIT2" totalsRowFunction="custom" dataDxfId="0" totalsRowDxfId="1" dataCellStyle="Millares">
      <calculatedColumnFormula>MC[[#This Row],[VALOR UNIT / VR POR SEDE]]+MC[[#This Row],[IVA]]</calculatedColumnFormula>
      <totalsRowFormula>+K41*J42</totalsRowFormula>
    </tableColumn>
  </tableColumns>
  <tableStyleInfo name="TableStyleLight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omments" Target="../comments1.xml"/><Relationship Id="rId4"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6"/>
  <sheetViews>
    <sheetView showGridLines="0" topLeftCell="A22" zoomScaleNormal="100" workbookViewId="0">
      <selection activeCell="D21" sqref="D21"/>
    </sheetView>
  </sheetViews>
  <sheetFormatPr defaultColWidth="11.42578125" defaultRowHeight="15"/>
  <cols>
    <col min="1" max="1" width="8.5703125" customWidth="1"/>
    <col min="2" max="2" width="71.7109375" customWidth="1"/>
    <col min="4" max="4" width="14.42578125" style="13" customWidth="1"/>
    <col min="5" max="5" width="14.5703125" style="13" customWidth="1"/>
    <col min="7" max="7" width="14.140625" customWidth="1"/>
    <col min="8" max="8" width="26.5703125" customWidth="1"/>
    <col min="9" max="9" width="13.7109375" customWidth="1"/>
  </cols>
  <sheetData>
    <row r="1" spans="1:5" ht="39.75" customHeight="1">
      <c r="A1" s="122"/>
      <c r="B1" s="122"/>
      <c r="C1" s="122"/>
      <c r="D1" s="122"/>
      <c r="E1" s="122"/>
    </row>
    <row r="2" spans="1:5">
      <c r="A2" s="123"/>
      <c r="B2" s="123"/>
      <c r="C2" s="123"/>
      <c r="D2" s="123"/>
      <c r="E2" s="123"/>
    </row>
    <row r="4" spans="1:5">
      <c r="A4" s="3"/>
    </row>
    <row r="6" spans="1:5" ht="28.5" customHeight="1">
      <c r="A6" s="124"/>
      <c r="B6" s="124"/>
    </row>
    <row r="7" spans="1:5" ht="44.25" customHeight="1">
      <c r="A7" s="125"/>
      <c r="B7" s="125"/>
      <c r="C7" s="125"/>
      <c r="D7" s="125"/>
    </row>
    <row r="8" spans="1:5" ht="23.25" customHeight="1">
      <c r="A8" s="124"/>
      <c r="B8" s="124"/>
    </row>
    <row r="11" spans="1:5">
      <c r="A11" s="2"/>
    </row>
    <row r="14" spans="1:5" ht="15" customHeight="1">
      <c r="A14" s="121"/>
      <c r="B14" s="121"/>
      <c r="C14" s="121"/>
      <c r="D14" s="121"/>
      <c r="E14" s="121"/>
    </row>
    <row r="15" spans="1:5">
      <c r="A15" s="121"/>
      <c r="B15" s="121"/>
      <c r="C15" s="121"/>
      <c r="D15" s="121"/>
      <c r="E15" s="121"/>
    </row>
    <row r="16" spans="1:5" ht="18" customHeight="1">
      <c r="A16" s="121"/>
      <c r="B16" s="121"/>
      <c r="C16" s="121"/>
      <c r="D16" s="121"/>
      <c r="E16" s="121"/>
    </row>
    <row r="17" spans="1:5" ht="29.25" customHeight="1">
      <c r="A17" s="121"/>
      <c r="B17" s="121"/>
      <c r="C17" s="121"/>
      <c r="D17" s="121"/>
      <c r="E17" s="121"/>
    </row>
    <row r="18" spans="1:5">
      <c r="A18" s="121"/>
      <c r="B18" s="121"/>
      <c r="C18" s="121"/>
      <c r="D18" s="121"/>
      <c r="E18" s="121"/>
    </row>
    <row r="19" spans="1:5" ht="30" customHeight="1"/>
    <row r="20" spans="1:5" ht="45.75" customHeight="1">
      <c r="A20" s="14" t="s">
        <v>0</v>
      </c>
      <c r="B20" s="23" t="s">
        <v>1</v>
      </c>
      <c r="C20" s="23" t="s">
        <v>2</v>
      </c>
      <c r="D20" s="15" t="s">
        <v>3</v>
      </c>
      <c r="E20" s="15" t="s">
        <v>4</v>
      </c>
    </row>
    <row r="21" spans="1:5" ht="15.75" customHeight="1">
      <c r="A21" s="33">
        <v>1</v>
      </c>
      <c r="B21" s="36" t="s">
        <v>5</v>
      </c>
      <c r="C21" s="38"/>
      <c r="D21" s="34"/>
      <c r="E21" s="35">
        <f>S_A_456[[#This Row],[%]]*S_A_456[[#This Row],[PRECIO 48 HORAS SEMANALES]]</f>
        <v>0</v>
      </c>
    </row>
    <row r="22" spans="1:5" ht="15.75" customHeight="1">
      <c r="A22" s="33">
        <v>2</v>
      </c>
      <c r="B22" s="36" t="s">
        <v>6</v>
      </c>
      <c r="C22" s="38"/>
      <c r="D22" s="34"/>
      <c r="E22" s="35">
        <f>S_A_456[[#This Row],[%]]*S_A_456[[#This Row],[PRECIO 48 HORAS SEMANALES]]</f>
        <v>0</v>
      </c>
    </row>
    <row r="23" spans="1:5" ht="15.75" customHeight="1">
      <c r="A23" s="33">
        <v>3</v>
      </c>
      <c r="B23" s="36" t="s">
        <v>7</v>
      </c>
      <c r="C23" s="38"/>
      <c r="D23" s="34"/>
      <c r="E23" s="35">
        <f>S_A_456[[#This Row],[%]]*S_A_456[[#This Row],[PRECIO 48 HORAS SEMANALES]]</f>
        <v>0</v>
      </c>
    </row>
    <row r="24" spans="1:5" ht="15.75" customHeight="1">
      <c r="A24" s="33">
        <v>4</v>
      </c>
      <c r="B24" s="36" t="s">
        <v>8</v>
      </c>
      <c r="C24" s="38"/>
      <c r="D24" s="34"/>
      <c r="E24" s="35">
        <f>S_A_456[[#This Row],[%]]*S_A_456[[#This Row],[PRECIO 48 HORAS SEMANALES]]</f>
        <v>0</v>
      </c>
    </row>
    <row r="25" spans="1:5" ht="15" customHeight="1">
      <c r="A25" s="33"/>
      <c r="B25" s="37" t="s">
        <v>9</v>
      </c>
      <c r="C25" s="38"/>
      <c r="D25" s="34"/>
      <c r="E25" s="35">
        <f>S_A_456[[#This Row],[%]]*S_A_456[[#This Row],[PRECIO 48 HORAS SEMANALES]]</f>
        <v>0</v>
      </c>
    </row>
    <row r="26" spans="1:5">
      <c r="A26" s="33">
        <v>5</v>
      </c>
      <c r="B26" s="36" t="s">
        <v>10</v>
      </c>
      <c r="C26" s="38">
        <v>8.3299999999999999E-2</v>
      </c>
      <c r="D26" s="34"/>
      <c r="E26" s="35">
        <f>S_A_456[[#This Row],[%]]*S_A_456[[#This Row],[PRECIO 48 HORAS SEMANALES]]</f>
        <v>0</v>
      </c>
    </row>
    <row r="27" spans="1:5">
      <c r="A27" s="33">
        <v>6</v>
      </c>
      <c r="B27" s="36" t="s">
        <v>11</v>
      </c>
      <c r="C27" s="38">
        <v>8.3299999999999999E-2</v>
      </c>
      <c r="D27" s="34"/>
      <c r="E27" s="35">
        <f>S_A_456[[#This Row],[%]]*S_A_456[[#This Row],[PRECIO 48 HORAS SEMANALES]]</f>
        <v>0</v>
      </c>
    </row>
    <row r="28" spans="1:5">
      <c r="A28" s="33">
        <v>7</v>
      </c>
      <c r="B28" s="36" t="s">
        <v>12</v>
      </c>
      <c r="C28" s="38">
        <v>0.01</v>
      </c>
      <c r="D28" s="34"/>
      <c r="E28" s="35">
        <f>S_A_456[[#This Row],[%]]*S_A_456[[#This Row],[PRECIO 48 HORAS SEMANALES]]</f>
        <v>0</v>
      </c>
    </row>
    <row r="29" spans="1:5">
      <c r="A29" s="33"/>
      <c r="B29" s="37" t="s">
        <v>13</v>
      </c>
      <c r="C29" s="38"/>
      <c r="D29" s="34"/>
      <c r="E29" s="35">
        <f>S_A_456[[#This Row],[%]]*S_A_456[[#This Row],[PRECIO 48 HORAS SEMANALES]]</f>
        <v>0</v>
      </c>
    </row>
    <row r="30" spans="1:5">
      <c r="A30" s="33">
        <v>8</v>
      </c>
      <c r="B30" s="36" t="s">
        <v>14</v>
      </c>
      <c r="C30" s="38">
        <v>8.5000000000000006E-2</v>
      </c>
      <c r="D30" s="34"/>
      <c r="E30" s="35">
        <f>S_A_456[[#This Row],[%]]*S_A_456[[#This Row],[PRECIO 48 HORAS SEMANALES]]</f>
        <v>0</v>
      </c>
    </row>
    <row r="31" spans="1:5">
      <c r="A31" s="33">
        <v>9</v>
      </c>
      <c r="B31" s="36" t="s">
        <v>15</v>
      </c>
      <c r="C31" s="38">
        <v>0.12</v>
      </c>
      <c r="D31" s="34"/>
      <c r="E31" s="35">
        <f>S_A_456[[#This Row],[%]]*S_A_456[[#This Row],[PRECIO 48 HORAS SEMANALES]]</f>
        <v>0</v>
      </c>
    </row>
    <row r="32" spans="1:5">
      <c r="A32" s="33">
        <v>10</v>
      </c>
      <c r="B32" s="36" t="s">
        <v>16</v>
      </c>
      <c r="C32" s="38">
        <v>1.04E-2</v>
      </c>
      <c r="D32" s="34"/>
      <c r="E32" s="35">
        <f>S_A_456[[#This Row],[%]]*S_A_456[[#This Row],[PRECIO 48 HORAS SEMANALES]]</f>
        <v>0</v>
      </c>
    </row>
    <row r="33" spans="1:5">
      <c r="A33" s="33">
        <v>11</v>
      </c>
      <c r="B33" s="36" t="s">
        <v>17</v>
      </c>
      <c r="C33" s="38">
        <v>0.04</v>
      </c>
      <c r="D33" s="34"/>
      <c r="E33" s="35">
        <f>S_A_456[[#This Row],[%]]*S_A_456[[#This Row],[PRECIO 48 HORAS SEMANALES]]</f>
        <v>0</v>
      </c>
    </row>
    <row r="34" spans="1:5">
      <c r="A34" s="33">
        <v>12</v>
      </c>
      <c r="B34" s="36" t="s">
        <v>18</v>
      </c>
      <c r="C34" s="38">
        <v>0.03</v>
      </c>
      <c r="D34" s="34"/>
      <c r="E34" s="35">
        <f>S_A_456[[#This Row],[%]]*S_A_456[[#This Row],[PRECIO 48 HORAS SEMANALES]]</f>
        <v>0</v>
      </c>
    </row>
    <row r="35" spans="1:5">
      <c r="A35" s="33">
        <v>13</v>
      </c>
      <c r="B35" s="36" t="s">
        <v>19</v>
      </c>
      <c r="C35" s="38">
        <v>0.02</v>
      </c>
      <c r="D35" s="34"/>
      <c r="E35" s="35">
        <f>S_A_456[[#This Row],[%]]*S_A_456[[#This Row],[PRECIO 48 HORAS SEMANALES]]</f>
        <v>0</v>
      </c>
    </row>
    <row r="36" spans="1:5">
      <c r="A36" s="33">
        <v>14</v>
      </c>
      <c r="B36" s="36" t="s">
        <v>20</v>
      </c>
      <c r="C36" s="38">
        <v>4.1700000000000001E-2</v>
      </c>
      <c r="D36" s="34"/>
      <c r="E36" s="35">
        <f>S_A_456[[#This Row],[%]]*S_A_456[[#This Row],[PRECIO 48 HORAS SEMANALES]]</f>
        <v>0</v>
      </c>
    </row>
    <row r="37" spans="1:5">
      <c r="A37" s="33">
        <v>15</v>
      </c>
      <c r="B37" s="36" t="s">
        <v>21</v>
      </c>
      <c r="C37" s="38">
        <v>0.05</v>
      </c>
      <c r="D37" s="34"/>
      <c r="E37" s="35">
        <f>S_A_456[[#This Row],[%]]*S_A_456[[#This Row],[PRECIO 48 HORAS SEMANALES]]</f>
        <v>0</v>
      </c>
    </row>
    <row r="38" spans="1:5">
      <c r="A38" s="33"/>
      <c r="B38" s="37" t="s">
        <v>13</v>
      </c>
      <c r="C38" s="38"/>
      <c r="D38" s="34"/>
      <c r="E38" s="35">
        <f>S_A_456[[#This Row],[%]]*S_A_456[[#This Row],[PRECIO 48 HORAS SEMANALES]]</f>
        <v>0</v>
      </c>
    </row>
    <row r="39" spans="1:5">
      <c r="A39" s="33"/>
      <c r="B39" s="36" t="s">
        <v>22</v>
      </c>
      <c r="C39" s="38"/>
      <c r="D39" s="34"/>
      <c r="E39" s="35">
        <f>S_A_456[[#This Row],[%]]*S_A_456[[#This Row],[PRECIO 48 HORAS SEMANALES]]</f>
        <v>0</v>
      </c>
    </row>
    <row r="40" spans="1:5">
      <c r="A40" s="33"/>
      <c r="B40" s="36" t="s">
        <v>23</v>
      </c>
      <c r="C40" s="38"/>
      <c r="D40" s="34"/>
      <c r="E40" s="35">
        <f>S_A_456[[#This Row],[%]]*S_A_456[[#This Row],[PRECIO 48 HORAS SEMANALES]]</f>
        <v>0</v>
      </c>
    </row>
    <row r="41" spans="1:5">
      <c r="A41" s="39"/>
      <c r="B41" s="40" t="s">
        <v>24</v>
      </c>
      <c r="C41" s="41"/>
      <c r="D41" s="42"/>
      <c r="E41" s="43">
        <f>S_A_456[[#This Row],[%]]*S_A_456[[#This Row],[PRECIO 48 HORAS SEMANALES]]</f>
        <v>0</v>
      </c>
    </row>
    <row r="66" ht="15.75" customHeight="1"/>
  </sheetData>
  <mergeCells count="6">
    <mergeCell ref="A14:E18"/>
    <mergeCell ref="A1:E1"/>
    <mergeCell ref="A2:E2"/>
    <mergeCell ref="A6:B6"/>
    <mergeCell ref="A7:D7"/>
    <mergeCell ref="A8:B8"/>
  </mergeCells>
  <pageMargins left="0.7" right="0.7" top="0.75" bottom="0.75" header="0.3" footer="0.3"/>
  <pageSetup orientation="portrait" horizontalDpi="4294967293" verticalDpi="0"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1"/>
  <sheetViews>
    <sheetView showGridLines="0" topLeftCell="A4" zoomScaleNormal="100" workbookViewId="0">
      <selection activeCell="C22" sqref="C22"/>
    </sheetView>
  </sheetViews>
  <sheetFormatPr defaultColWidth="11.42578125" defaultRowHeight="15"/>
  <cols>
    <col min="1" max="1" width="8.5703125" customWidth="1"/>
    <col min="2" max="2" width="71.7109375" customWidth="1"/>
    <col min="4" max="4" width="14.42578125" style="13" customWidth="1"/>
    <col min="5" max="5" width="17.42578125" style="13" customWidth="1"/>
    <col min="7" max="7" width="14.140625" customWidth="1"/>
    <col min="8" max="8" width="26.5703125" customWidth="1"/>
    <col min="9" max="9" width="13.7109375" customWidth="1"/>
  </cols>
  <sheetData>
    <row r="1" spans="1:5" ht="39.75" customHeight="1">
      <c r="A1" s="122"/>
      <c r="B1" s="122"/>
      <c r="C1" s="122"/>
      <c r="D1" s="122"/>
      <c r="E1" s="122"/>
    </row>
    <row r="2" spans="1:5">
      <c r="A2" s="123"/>
      <c r="B2" s="123"/>
      <c r="C2" s="123"/>
      <c r="D2" s="123"/>
      <c r="E2" s="123"/>
    </row>
    <row r="4" spans="1:5">
      <c r="A4" s="3"/>
    </row>
    <row r="6" spans="1:5" ht="28.5" customHeight="1">
      <c r="A6" s="124"/>
      <c r="B6" s="124"/>
    </row>
    <row r="7" spans="1:5" ht="44.25" customHeight="1">
      <c r="A7" s="125"/>
      <c r="B7" s="125"/>
      <c r="C7" s="125"/>
      <c r="D7" s="125"/>
    </row>
    <row r="8" spans="1:5" ht="23.25" customHeight="1">
      <c r="A8" s="124"/>
      <c r="B8" s="124"/>
    </row>
    <row r="11" spans="1:5">
      <c r="A11" s="2"/>
    </row>
    <row r="14" spans="1:5" ht="15" customHeight="1">
      <c r="A14" s="121"/>
      <c r="B14" s="121"/>
      <c r="C14" s="121"/>
      <c r="D14" s="121"/>
      <c r="E14" s="121"/>
    </row>
    <row r="15" spans="1:5">
      <c r="A15" s="121"/>
      <c r="B15" s="121"/>
      <c r="C15" s="121"/>
      <c r="D15" s="121"/>
      <c r="E15" s="121"/>
    </row>
    <row r="16" spans="1:5" ht="18" customHeight="1">
      <c r="A16" s="121"/>
      <c r="B16" s="121"/>
      <c r="C16" s="121"/>
      <c r="D16" s="121"/>
      <c r="E16" s="121"/>
    </row>
    <row r="17" spans="1:5" ht="29.25" customHeight="1">
      <c r="A17" s="121"/>
      <c r="B17" s="121"/>
      <c r="C17" s="121"/>
      <c r="D17" s="121"/>
      <c r="E17" s="121"/>
    </row>
    <row r="18" spans="1:5">
      <c r="A18" s="121"/>
      <c r="B18" s="121"/>
      <c r="C18" s="121"/>
      <c r="D18" s="121"/>
      <c r="E18" s="121"/>
    </row>
    <row r="19" spans="1:5" ht="30" customHeight="1"/>
    <row r="20" spans="1:5" ht="45">
      <c r="A20" s="14" t="s">
        <v>0</v>
      </c>
      <c r="B20" s="23" t="s">
        <v>25</v>
      </c>
      <c r="C20" s="23" t="s">
        <v>26</v>
      </c>
      <c r="D20" s="15" t="s">
        <v>27</v>
      </c>
      <c r="E20" s="15" t="s">
        <v>28</v>
      </c>
    </row>
    <row r="21" spans="1:5" ht="24.75" customHeight="1">
      <c r="A21" s="29" t="s">
        <v>29</v>
      </c>
      <c r="B21" s="30" t="s">
        <v>30</v>
      </c>
      <c r="C21" s="31">
        <v>155</v>
      </c>
      <c r="D21" s="22">
        <v>0</v>
      </c>
      <c r="E21" s="17">
        <f>S_A_45[[#This Row],[CANT]]*S_A_45[[#This Row],[PRECIO UNITARIO ANTES IVA]]</f>
        <v>0</v>
      </c>
    </row>
    <row r="22" spans="1:5" ht="27" customHeight="1">
      <c r="A22" s="29">
        <v>2</v>
      </c>
      <c r="B22" s="30" t="s">
        <v>31</v>
      </c>
      <c r="C22" s="31">
        <v>44</v>
      </c>
      <c r="D22" s="22">
        <v>0</v>
      </c>
      <c r="E22" s="17">
        <f>S_A_45[[#This Row],[CANT]]*S_A_45[[#This Row],[PRECIO UNITARIO ANTES IVA]]</f>
        <v>0</v>
      </c>
    </row>
    <row r="23" spans="1:5" ht="15" customHeight="1">
      <c r="A23" s="126" t="s">
        <v>32</v>
      </c>
      <c r="B23" s="127"/>
      <c r="C23" s="127"/>
      <c r="D23" s="129">
        <f>SUBTOTAL(109,S_A_45[VALOR TOTAL ANTES DE IVA])</f>
        <v>0</v>
      </c>
      <c r="E23" s="130"/>
    </row>
    <row r="24" spans="1:5" ht="15" customHeight="1">
      <c r="A24" s="126" t="s">
        <v>33</v>
      </c>
      <c r="B24" s="127"/>
      <c r="C24" s="127"/>
      <c r="D24" s="32">
        <v>0.1</v>
      </c>
      <c r="E24" s="19">
        <f>+D23*D24</f>
        <v>0</v>
      </c>
    </row>
    <row r="25" spans="1:5" ht="15" customHeight="1">
      <c r="A25" s="126" t="s">
        <v>34</v>
      </c>
      <c r="B25" s="128"/>
      <c r="C25" s="128"/>
      <c r="D25" s="20">
        <v>0.19</v>
      </c>
      <c r="E25" s="19">
        <f>+E24*D25</f>
        <v>0</v>
      </c>
    </row>
    <row r="26" spans="1:5" ht="15" customHeight="1">
      <c r="A26" s="126" t="s">
        <v>35</v>
      </c>
      <c r="B26" s="128"/>
      <c r="C26" s="128"/>
      <c r="D26" s="129">
        <f>+D23+E24+E25</f>
        <v>0</v>
      </c>
      <c r="E26" s="130"/>
    </row>
    <row r="51" ht="15.75" customHeight="1"/>
  </sheetData>
  <mergeCells count="12">
    <mergeCell ref="A26:C26"/>
    <mergeCell ref="D26:E26"/>
    <mergeCell ref="A23:C23"/>
    <mergeCell ref="D23:E23"/>
    <mergeCell ref="A25:C25"/>
    <mergeCell ref="A14:E18"/>
    <mergeCell ref="A24:C24"/>
    <mergeCell ref="A1:E1"/>
    <mergeCell ref="A2:E2"/>
    <mergeCell ref="A6:B6"/>
    <mergeCell ref="A7:D7"/>
    <mergeCell ref="A8:B8"/>
  </mergeCells>
  <pageMargins left="0.7" right="0.7" top="0.75" bottom="0.75" header="0.3" footer="0.3"/>
  <pageSetup orientation="portrait" horizontalDpi="4294967293" verticalDpi="0"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11.42578125"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4"/>
  <sheetViews>
    <sheetView showGridLines="0" topLeftCell="A4" zoomScaleNormal="100" workbookViewId="0">
      <selection activeCell="D29" sqref="D29:E29"/>
    </sheetView>
  </sheetViews>
  <sheetFormatPr defaultColWidth="11.42578125" defaultRowHeight="15"/>
  <cols>
    <col min="1" max="1" width="8.5703125" customWidth="1"/>
    <col min="2" max="2" width="71.7109375" customWidth="1"/>
    <col min="4" max="4" width="14.42578125" style="13" customWidth="1"/>
    <col min="5" max="5" width="17.42578125" style="13" customWidth="1"/>
    <col min="7" max="7" width="14.140625" customWidth="1"/>
    <col min="8" max="8" width="26.5703125" customWidth="1"/>
    <col min="9" max="9" width="13.7109375" customWidth="1"/>
  </cols>
  <sheetData>
    <row r="1" spans="1:5" ht="39.75" customHeight="1">
      <c r="A1" s="122"/>
      <c r="B1" s="122"/>
      <c r="C1" s="122"/>
      <c r="D1" s="122"/>
      <c r="E1" s="122"/>
    </row>
    <row r="2" spans="1:5">
      <c r="A2" s="123"/>
      <c r="B2" s="123"/>
      <c r="C2" s="123"/>
      <c r="D2" s="123"/>
      <c r="E2" s="123"/>
    </row>
    <row r="4" spans="1:5">
      <c r="A4" s="3"/>
    </row>
    <row r="6" spans="1:5" ht="28.5" customHeight="1">
      <c r="A6" s="124"/>
      <c r="B6" s="124"/>
    </row>
    <row r="7" spans="1:5" ht="44.25" customHeight="1">
      <c r="A7" s="125"/>
      <c r="B7" s="125"/>
      <c r="C7" s="125"/>
      <c r="D7" s="125"/>
    </row>
    <row r="8" spans="1:5" ht="23.25" customHeight="1">
      <c r="A8" s="124"/>
      <c r="B8" s="124"/>
    </row>
    <row r="11" spans="1:5">
      <c r="A11" s="2"/>
    </row>
    <row r="14" spans="1:5" ht="15" customHeight="1">
      <c r="A14" s="121"/>
      <c r="B14" s="121"/>
      <c r="C14" s="121"/>
      <c r="D14" s="121"/>
      <c r="E14" s="121"/>
    </row>
    <row r="15" spans="1:5">
      <c r="A15" s="121"/>
      <c r="B15" s="121"/>
      <c r="C15" s="121"/>
      <c r="D15" s="121"/>
      <c r="E15" s="121"/>
    </row>
    <row r="16" spans="1:5" ht="18" customHeight="1">
      <c r="A16" s="121"/>
      <c r="B16" s="121"/>
      <c r="C16" s="121"/>
      <c r="D16" s="121"/>
      <c r="E16" s="121"/>
    </row>
    <row r="17" spans="1:7" ht="29.25" customHeight="1">
      <c r="A17" s="121"/>
      <c r="B17" s="121"/>
      <c r="C17" s="121"/>
      <c r="D17" s="121"/>
      <c r="E17" s="121"/>
    </row>
    <row r="18" spans="1:7">
      <c r="A18" s="121"/>
      <c r="B18" s="121"/>
      <c r="C18" s="121"/>
      <c r="D18" s="121"/>
      <c r="E18" s="121"/>
    </row>
    <row r="19" spans="1:7" ht="30" customHeight="1"/>
    <row r="20" spans="1:7" ht="45">
      <c r="A20" s="14" t="s">
        <v>0</v>
      </c>
      <c r="B20" s="23" t="s">
        <v>25</v>
      </c>
      <c r="C20" s="23" t="s">
        <v>26</v>
      </c>
      <c r="D20" s="15" t="s">
        <v>27</v>
      </c>
      <c r="E20" s="15" t="s">
        <v>28</v>
      </c>
    </row>
    <row r="21" spans="1:7">
      <c r="A21" s="24"/>
      <c r="B21" s="25"/>
      <c r="C21" s="26"/>
      <c r="D21" s="22">
        <v>0</v>
      </c>
      <c r="E21" s="17">
        <f>S_A_4[[#This Row],[CANT]]*S_A_4[[#This Row],[PRECIO UNITARIO ANTES IVA]]</f>
        <v>0</v>
      </c>
    </row>
    <row r="22" spans="1:7">
      <c r="A22" s="21"/>
      <c r="B22" s="25"/>
      <c r="C22" s="26"/>
      <c r="D22" s="22">
        <v>0</v>
      </c>
      <c r="E22" s="17">
        <f>S_A_4[[#This Row],[CANT]]*S_A_4[[#This Row],[PRECIO UNITARIO ANTES IVA]]</f>
        <v>0</v>
      </c>
    </row>
    <row r="23" spans="1:7">
      <c r="A23" s="21"/>
      <c r="B23" s="25"/>
      <c r="C23" s="26"/>
      <c r="D23" s="22">
        <v>0</v>
      </c>
      <c r="E23" s="17">
        <f>S_A_4[[#This Row],[CANT]]*S_A_4[[#This Row],[PRECIO UNITARIO ANTES IVA]]</f>
        <v>0</v>
      </c>
      <c r="G23" s="1"/>
    </row>
    <row r="24" spans="1:7">
      <c r="A24" s="21"/>
      <c r="B24" s="25"/>
      <c r="C24" s="26"/>
      <c r="D24" s="22">
        <v>0</v>
      </c>
      <c r="E24" s="17">
        <f>S_A_4[[#This Row],[CANT]]*S_A_4[[#This Row],[PRECIO UNITARIO ANTES IVA]]</f>
        <v>0</v>
      </c>
    </row>
    <row r="25" spans="1:7">
      <c r="A25" s="21"/>
      <c r="B25" s="25"/>
      <c r="C25" s="26"/>
      <c r="D25" s="22">
        <v>0</v>
      </c>
      <c r="E25" s="17">
        <f>S_A_4[[#This Row],[CANT]]*S_A_4[[#This Row],[PRECIO UNITARIO ANTES IVA]]</f>
        <v>0</v>
      </c>
    </row>
    <row r="26" spans="1:7">
      <c r="A26" s="21"/>
      <c r="B26" s="25"/>
      <c r="C26" s="26"/>
      <c r="D26" s="22">
        <v>0</v>
      </c>
      <c r="E26" s="17">
        <f>S_A_4[[#This Row],[CANT]]*S_A_4[[#This Row],[PRECIO UNITARIO ANTES IVA]]</f>
        <v>0</v>
      </c>
    </row>
    <row r="27" spans="1:7">
      <c r="A27" s="21"/>
      <c r="B27" s="25"/>
      <c r="C27" s="26"/>
      <c r="D27" s="22">
        <v>0</v>
      </c>
      <c r="E27" s="17">
        <f>S_A_4[[#This Row],[CANT]]*S_A_4[[#This Row],[PRECIO UNITARIO ANTES IVA]]</f>
        <v>0</v>
      </c>
    </row>
    <row r="28" spans="1:7">
      <c r="A28" s="21"/>
      <c r="B28" s="25"/>
      <c r="C28" s="26"/>
      <c r="D28" s="22">
        <v>0</v>
      </c>
      <c r="E28" s="17">
        <f>S_A_4[[#This Row],[CANT]]*S_A_4[[#This Row],[PRECIO UNITARIO ANTES IVA]]</f>
        <v>0</v>
      </c>
    </row>
    <row r="29" spans="1:7" ht="15" customHeight="1">
      <c r="A29" s="126" t="s">
        <v>32</v>
      </c>
      <c r="B29" s="127"/>
      <c r="C29" s="127"/>
      <c r="D29" s="129">
        <f>SUBTOTAL(109,S_A_4[VALOR TOTAL ANTES DE IVA])</f>
        <v>0</v>
      </c>
      <c r="E29" s="130"/>
    </row>
    <row r="30" spans="1:7" ht="15" customHeight="1">
      <c r="A30" s="126" t="s">
        <v>36</v>
      </c>
      <c r="B30" s="128"/>
      <c r="C30" s="128"/>
      <c r="D30" s="18">
        <v>0.12</v>
      </c>
      <c r="E30" s="19">
        <f>D29*D30</f>
        <v>0</v>
      </c>
    </row>
    <row r="31" spans="1:7" ht="15" customHeight="1">
      <c r="A31" s="126" t="s">
        <v>37</v>
      </c>
      <c r="B31" s="128"/>
      <c r="C31" s="128"/>
      <c r="D31" s="18">
        <v>0.05</v>
      </c>
      <c r="E31" s="19">
        <f>E30*D31</f>
        <v>0</v>
      </c>
    </row>
    <row r="32" spans="1:7" ht="15" customHeight="1">
      <c r="A32" s="126" t="s">
        <v>38</v>
      </c>
      <c r="B32" s="128"/>
      <c r="C32" s="128"/>
      <c r="D32" s="28"/>
      <c r="E32" s="27">
        <f>SUM(E26:E28)</f>
        <v>0</v>
      </c>
    </row>
    <row r="33" spans="1:5" ht="15" customHeight="1">
      <c r="A33" s="126" t="s">
        <v>39</v>
      </c>
      <c r="B33" s="128"/>
      <c r="C33" s="128"/>
      <c r="D33" s="20">
        <v>0.19</v>
      </c>
      <c r="E33" s="19">
        <f>+E32*D33</f>
        <v>0</v>
      </c>
    </row>
    <row r="34" spans="1:5" ht="15" customHeight="1">
      <c r="A34" s="126" t="s">
        <v>35</v>
      </c>
      <c r="B34" s="128"/>
      <c r="C34" s="128"/>
      <c r="D34" s="129">
        <f>SUM(E29:E33)</f>
        <v>0</v>
      </c>
      <c r="E34" s="130"/>
    </row>
  </sheetData>
  <mergeCells count="14">
    <mergeCell ref="A34:C34"/>
    <mergeCell ref="D34:E34"/>
    <mergeCell ref="A32:C32"/>
    <mergeCell ref="A1:E1"/>
    <mergeCell ref="A2:E2"/>
    <mergeCell ref="A6:B6"/>
    <mergeCell ref="A7:D7"/>
    <mergeCell ref="A8:B8"/>
    <mergeCell ref="A14:E18"/>
    <mergeCell ref="A29:C29"/>
    <mergeCell ref="D29:E29"/>
    <mergeCell ref="A30:C30"/>
    <mergeCell ref="A31:C31"/>
    <mergeCell ref="A33:C33"/>
  </mergeCells>
  <pageMargins left="0.7" right="0.7" top="0.75" bottom="0.75" header="0.3" footer="0.3"/>
  <pageSetup orientation="portrait" horizontalDpi="4294967293" verticalDpi="0"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3"/>
  <sheetViews>
    <sheetView showGridLines="0" zoomScaleNormal="100" workbookViewId="0">
      <selection activeCell="E22" sqref="E22"/>
    </sheetView>
  </sheetViews>
  <sheetFormatPr defaultColWidth="11.42578125" defaultRowHeight="15"/>
  <cols>
    <col min="1" max="1" width="8.5703125" customWidth="1"/>
    <col min="2" max="2" width="71.7109375" customWidth="1"/>
    <col min="5" max="5" width="14.42578125" style="13" customWidth="1"/>
    <col min="6" max="6" width="17.42578125" style="13" customWidth="1"/>
    <col min="8" max="8" width="14.140625" customWidth="1"/>
    <col min="9" max="9" width="26.5703125" customWidth="1"/>
    <col min="10" max="10" width="13.7109375" customWidth="1"/>
  </cols>
  <sheetData>
    <row r="1" spans="1:6" ht="39.75" customHeight="1">
      <c r="A1" s="122"/>
      <c r="B1" s="122"/>
      <c r="C1" s="122"/>
      <c r="D1" s="122"/>
      <c r="E1" s="122"/>
      <c r="F1" s="122"/>
    </row>
    <row r="2" spans="1:6">
      <c r="A2" s="123"/>
      <c r="B2" s="123"/>
      <c r="C2" s="123"/>
      <c r="D2" s="123"/>
      <c r="E2" s="123"/>
      <c r="F2" s="123"/>
    </row>
    <row r="4" spans="1:6">
      <c r="A4" s="3"/>
    </row>
    <row r="6" spans="1:6" ht="28.5" customHeight="1">
      <c r="A6" s="124"/>
      <c r="B6" s="124"/>
    </row>
    <row r="7" spans="1:6" ht="44.25" customHeight="1">
      <c r="A7" s="125"/>
      <c r="B7" s="125"/>
      <c r="C7" s="125"/>
      <c r="D7" s="125"/>
      <c r="E7" s="125"/>
    </row>
    <row r="8" spans="1:6" ht="23.25" customHeight="1">
      <c r="A8" s="124"/>
      <c r="B8" s="124"/>
    </row>
    <row r="11" spans="1:6">
      <c r="A11" s="2"/>
    </row>
    <row r="14" spans="1:6" ht="15" customHeight="1">
      <c r="A14" s="121"/>
      <c r="B14" s="121"/>
      <c r="C14" s="121"/>
      <c r="D14" s="121"/>
      <c r="E14" s="121"/>
      <c r="F14" s="121"/>
    </row>
    <row r="15" spans="1:6">
      <c r="A15" s="121"/>
      <c r="B15" s="121"/>
      <c r="C15" s="121"/>
      <c r="D15" s="121"/>
      <c r="E15" s="121"/>
      <c r="F15" s="121"/>
    </row>
    <row r="16" spans="1:6" ht="18" customHeight="1">
      <c r="A16" s="121"/>
      <c r="B16" s="121"/>
      <c r="C16" s="121"/>
      <c r="D16" s="121"/>
      <c r="E16" s="121"/>
      <c r="F16" s="121"/>
    </row>
    <row r="17" spans="1:8" ht="29.25" customHeight="1">
      <c r="A17" s="121"/>
      <c r="B17" s="121"/>
      <c r="C17" s="121"/>
      <c r="D17" s="121"/>
      <c r="E17" s="121"/>
      <c r="F17" s="121"/>
    </row>
    <row r="18" spans="1:8">
      <c r="A18" s="121"/>
      <c r="B18" s="121"/>
      <c r="C18" s="121"/>
      <c r="D18" s="121"/>
      <c r="E18" s="121"/>
      <c r="F18" s="121"/>
    </row>
    <row r="19" spans="1:8" ht="30" customHeight="1"/>
    <row r="20" spans="1:8" ht="45">
      <c r="A20" s="14" t="s">
        <v>0</v>
      </c>
      <c r="B20" s="14" t="s">
        <v>25</v>
      </c>
      <c r="C20" s="14" t="s">
        <v>40</v>
      </c>
      <c r="D20" s="14" t="s">
        <v>26</v>
      </c>
      <c r="E20" s="15" t="s">
        <v>27</v>
      </c>
      <c r="F20" s="15" t="s">
        <v>28</v>
      </c>
    </row>
    <row r="21" spans="1:8">
      <c r="A21" s="4">
        <v>1</v>
      </c>
      <c r="B21" s="5"/>
      <c r="C21" s="4"/>
      <c r="D21" s="4"/>
      <c r="E21" s="16">
        <v>0</v>
      </c>
      <c r="F21" s="17">
        <f>S_A[[#This Row],[CANT]]*S_A[[#This Row],[PRECIO UNITARIO ANTES IVA]]</f>
        <v>0</v>
      </c>
    </row>
    <row r="22" spans="1:8">
      <c r="A22" s="6">
        <v>1.1000000000000001</v>
      </c>
      <c r="B22" s="9"/>
      <c r="C22" s="6"/>
      <c r="D22" s="8"/>
      <c r="E22" s="16">
        <v>0</v>
      </c>
      <c r="F22" s="17">
        <f>S_A[[#This Row],[CANT]]*S_A[[#This Row],[PRECIO UNITARIO ANTES IVA]]</f>
        <v>0</v>
      </c>
    </row>
    <row r="23" spans="1:8">
      <c r="A23" s="6">
        <v>1.2</v>
      </c>
      <c r="B23" s="9"/>
      <c r="C23" s="6"/>
      <c r="D23" s="8"/>
      <c r="E23" s="16">
        <v>0</v>
      </c>
      <c r="F23" s="17">
        <f>S_A[[#This Row],[CANT]]*S_A[[#This Row],[PRECIO UNITARIO ANTES IVA]]</f>
        <v>0</v>
      </c>
    </row>
    <row r="24" spans="1:8">
      <c r="A24" s="6">
        <v>1.3</v>
      </c>
      <c r="B24" s="9"/>
      <c r="C24" s="6"/>
      <c r="D24" s="8"/>
      <c r="E24" s="16">
        <v>0</v>
      </c>
      <c r="F24" s="17">
        <f>S_A[[#This Row],[CANT]]*S_A[[#This Row],[PRECIO UNITARIO ANTES IVA]]</f>
        <v>0</v>
      </c>
      <c r="H24" s="1"/>
    </row>
    <row r="25" spans="1:8">
      <c r="A25" s="6">
        <v>1.4</v>
      </c>
      <c r="B25" s="9"/>
      <c r="C25" s="6"/>
      <c r="D25" s="8"/>
      <c r="E25" s="16">
        <v>0</v>
      </c>
      <c r="F25" s="17">
        <f>S_A[[#This Row],[CANT]]*S_A[[#This Row],[PRECIO UNITARIO ANTES IVA]]</f>
        <v>0</v>
      </c>
    </row>
    <row r="26" spans="1:8">
      <c r="A26" s="6">
        <v>1.5</v>
      </c>
      <c r="B26" s="9"/>
      <c r="C26" s="6"/>
      <c r="D26" s="8"/>
      <c r="E26" s="16">
        <v>0</v>
      </c>
      <c r="F26" s="17">
        <f>S_A[[#This Row],[CANT]]*S_A[[#This Row],[PRECIO UNITARIO ANTES IVA]]</f>
        <v>0</v>
      </c>
    </row>
    <row r="27" spans="1:8">
      <c r="A27" s="4">
        <v>2</v>
      </c>
      <c r="B27" s="5"/>
      <c r="C27" s="4"/>
      <c r="D27" s="4"/>
      <c r="E27" s="16"/>
      <c r="F27" s="17">
        <f>S_A[[#This Row],[CANT]]*S_A[[#This Row],[PRECIO UNITARIO ANTES IVA]]</f>
        <v>0</v>
      </c>
    </row>
    <row r="28" spans="1:8">
      <c r="A28" s="6">
        <v>2.1</v>
      </c>
      <c r="B28" s="9"/>
      <c r="C28" s="6"/>
      <c r="D28" s="8"/>
      <c r="E28" s="16">
        <v>0</v>
      </c>
      <c r="F28" s="17">
        <f>S_A[[#This Row],[CANT]]*S_A[[#This Row],[PRECIO UNITARIO ANTES IVA]]</f>
        <v>0</v>
      </c>
    </row>
    <row r="29" spans="1:8">
      <c r="A29" s="6">
        <v>2.2000000000000002</v>
      </c>
      <c r="B29" s="9"/>
      <c r="C29" s="6"/>
      <c r="D29" s="8"/>
      <c r="E29" s="16">
        <v>0</v>
      </c>
      <c r="F29" s="17">
        <f>S_A[[#This Row],[CANT]]*S_A[[#This Row],[PRECIO UNITARIO ANTES IVA]]</f>
        <v>0</v>
      </c>
    </row>
    <row r="30" spans="1:8">
      <c r="A30" s="4">
        <v>3</v>
      </c>
      <c r="B30" s="5"/>
      <c r="C30" s="4"/>
      <c r="D30" s="4"/>
      <c r="E30" s="16"/>
      <c r="F30" s="17">
        <f>S_A[[#This Row],[CANT]]*S_A[[#This Row],[PRECIO UNITARIO ANTES IVA]]</f>
        <v>0</v>
      </c>
    </row>
    <row r="31" spans="1:8">
      <c r="A31" s="6">
        <v>3.1</v>
      </c>
      <c r="B31" s="9"/>
      <c r="C31" s="6"/>
      <c r="D31" s="8"/>
      <c r="E31" s="16">
        <v>0</v>
      </c>
      <c r="F31" s="17">
        <f>S_A[[#This Row],[CANT]]*S_A[[#This Row],[PRECIO UNITARIO ANTES IVA]]</f>
        <v>0</v>
      </c>
    </row>
    <row r="32" spans="1:8">
      <c r="A32" s="6">
        <v>3.2</v>
      </c>
      <c r="B32" s="9"/>
      <c r="C32" s="6"/>
      <c r="D32" s="8"/>
      <c r="E32" s="16">
        <v>0</v>
      </c>
      <c r="F32" s="17">
        <f>S_A[[#This Row],[CANT]]*S_A[[#This Row],[PRECIO UNITARIO ANTES IVA]]</f>
        <v>0</v>
      </c>
    </row>
    <row r="33" spans="1:6">
      <c r="A33" s="6">
        <v>3.3</v>
      </c>
      <c r="B33" s="9"/>
      <c r="C33" s="6"/>
      <c r="D33" s="8"/>
      <c r="E33" s="16">
        <v>0</v>
      </c>
      <c r="F33" s="17">
        <f>S_A[[#This Row],[CANT]]*S_A[[#This Row],[PRECIO UNITARIO ANTES IVA]]</f>
        <v>0</v>
      </c>
    </row>
    <row r="34" spans="1:6">
      <c r="A34" s="4">
        <v>4</v>
      </c>
      <c r="B34" s="5"/>
      <c r="C34" s="4"/>
      <c r="D34" s="4"/>
      <c r="E34" s="16"/>
      <c r="F34" s="17">
        <f>S_A[[#This Row],[CANT]]*S_A[[#This Row],[PRECIO UNITARIO ANTES IVA]]</f>
        <v>0</v>
      </c>
    </row>
    <row r="35" spans="1:6">
      <c r="A35" s="6">
        <v>4.0999999999999996</v>
      </c>
      <c r="B35" s="9"/>
      <c r="C35" s="6"/>
      <c r="D35" s="8"/>
      <c r="E35" s="16">
        <v>0</v>
      </c>
      <c r="F35" s="17">
        <f>S_A[[#This Row],[CANT]]*S_A[[#This Row],[PRECIO UNITARIO ANTES IVA]]</f>
        <v>0</v>
      </c>
    </row>
    <row r="36" spans="1:6">
      <c r="A36" s="6">
        <v>4.2</v>
      </c>
      <c r="B36" s="9"/>
      <c r="C36" s="6"/>
      <c r="D36" s="8"/>
      <c r="E36" s="16">
        <v>0</v>
      </c>
      <c r="F36" s="17">
        <f>S_A[[#This Row],[CANT]]*S_A[[#This Row],[PRECIO UNITARIO ANTES IVA]]</f>
        <v>0</v>
      </c>
    </row>
    <row r="37" spans="1:6">
      <c r="A37" s="6">
        <v>4.3</v>
      </c>
      <c r="B37" s="9"/>
      <c r="C37" s="6"/>
      <c r="D37" s="8"/>
      <c r="E37" s="16">
        <v>0</v>
      </c>
      <c r="F37" s="17">
        <f>S_A[[#This Row],[CANT]]*S_A[[#This Row],[PRECIO UNITARIO ANTES IVA]]</f>
        <v>0</v>
      </c>
    </row>
    <row r="38" spans="1:6">
      <c r="A38" s="4">
        <v>5</v>
      </c>
      <c r="B38" s="5"/>
      <c r="C38" s="4"/>
      <c r="D38" s="4"/>
      <c r="E38" s="16"/>
      <c r="F38" s="17">
        <f>S_A[[#This Row],[CANT]]*S_A[[#This Row],[PRECIO UNITARIO ANTES IVA]]</f>
        <v>0</v>
      </c>
    </row>
    <row r="39" spans="1:6">
      <c r="A39" s="6">
        <v>5.0999999999999996</v>
      </c>
      <c r="B39" s="9"/>
      <c r="C39" s="6"/>
      <c r="D39" s="6"/>
      <c r="E39" s="16">
        <v>0</v>
      </c>
      <c r="F39" s="17">
        <f>S_A[[#This Row],[CANT]]*S_A[[#This Row],[PRECIO UNITARIO ANTES IVA]]</f>
        <v>0</v>
      </c>
    </row>
    <row r="40" spans="1:6">
      <c r="A40" s="6">
        <v>5.2</v>
      </c>
      <c r="B40" s="9"/>
      <c r="C40" s="6"/>
      <c r="D40" s="6"/>
      <c r="E40" s="16">
        <v>0</v>
      </c>
      <c r="F40" s="17">
        <f>S_A[[#This Row],[CANT]]*S_A[[#This Row],[PRECIO UNITARIO ANTES IVA]]</f>
        <v>0</v>
      </c>
    </row>
    <row r="41" spans="1:6">
      <c r="A41" s="6">
        <v>5.3</v>
      </c>
      <c r="B41" s="9"/>
      <c r="C41" s="6"/>
      <c r="D41" s="6"/>
      <c r="E41" s="16">
        <v>0</v>
      </c>
      <c r="F41" s="17">
        <f>S_A[[#This Row],[CANT]]*S_A[[#This Row],[PRECIO UNITARIO ANTES IVA]]</f>
        <v>0</v>
      </c>
    </row>
    <row r="42" spans="1:6">
      <c r="A42" s="4">
        <v>6</v>
      </c>
      <c r="B42" s="5"/>
      <c r="C42" s="4"/>
      <c r="D42" s="4"/>
      <c r="E42" s="16">
        <v>0</v>
      </c>
      <c r="F42" s="17">
        <f>S_A[[#This Row],[CANT]]*S_A[[#This Row],[PRECIO UNITARIO ANTES IVA]]</f>
        <v>0</v>
      </c>
    </row>
    <row r="43" spans="1:6">
      <c r="A43" s="10">
        <v>6.1</v>
      </c>
      <c r="B43" s="9"/>
      <c r="C43" s="6"/>
      <c r="D43" s="10"/>
      <c r="E43" s="16">
        <v>0</v>
      </c>
      <c r="F43" s="17">
        <f>S_A[[#This Row],[CANT]]*S_A[[#This Row],[PRECIO UNITARIO ANTES IVA]]</f>
        <v>0</v>
      </c>
    </row>
    <row r="44" spans="1:6">
      <c r="A44" s="10">
        <v>6.2</v>
      </c>
      <c r="B44" s="9"/>
      <c r="C44" s="6"/>
      <c r="D44" s="10"/>
      <c r="E44" s="16">
        <v>0</v>
      </c>
      <c r="F44" s="17">
        <f>S_A[[#This Row],[CANT]]*S_A[[#This Row],[PRECIO UNITARIO ANTES IVA]]</f>
        <v>0</v>
      </c>
    </row>
    <row r="45" spans="1:6">
      <c r="A45" s="10">
        <v>6.3</v>
      </c>
      <c r="B45" s="9"/>
      <c r="C45" s="6"/>
      <c r="D45" s="6"/>
      <c r="E45" s="16">
        <v>0</v>
      </c>
      <c r="F45" s="17">
        <f>S_A[[#This Row],[CANT]]*S_A[[#This Row],[PRECIO UNITARIO ANTES IVA]]</f>
        <v>0</v>
      </c>
    </row>
    <row r="46" spans="1:6">
      <c r="A46" s="10">
        <v>6.4</v>
      </c>
      <c r="B46" s="9"/>
      <c r="C46" s="6"/>
      <c r="D46" s="6"/>
      <c r="E46" s="16">
        <v>0</v>
      </c>
      <c r="F46" s="17">
        <f>S_A[[#This Row],[CANT]]*S_A[[#This Row],[PRECIO UNITARIO ANTES IVA]]</f>
        <v>0</v>
      </c>
    </row>
    <row r="47" spans="1:6">
      <c r="A47" s="10">
        <v>6.5</v>
      </c>
      <c r="B47" s="9"/>
      <c r="C47" s="6"/>
      <c r="D47" s="6"/>
      <c r="E47" s="16">
        <v>0</v>
      </c>
      <c r="F47" s="17">
        <f>S_A[[#This Row],[CANT]]*S_A[[#This Row],[PRECIO UNITARIO ANTES IVA]]</f>
        <v>0</v>
      </c>
    </row>
    <row r="48" spans="1:6">
      <c r="A48" s="4">
        <v>7</v>
      </c>
      <c r="B48" s="5"/>
      <c r="C48" s="4"/>
      <c r="D48" s="4"/>
      <c r="E48" s="16"/>
      <c r="F48" s="17"/>
    </row>
    <row r="49" spans="1:6">
      <c r="A49" s="6">
        <v>7.1</v>
      </c>
      <c r="B49" s="9"/>
      <c r="C49" s="6"/>
      <c r="D49" s="6"/>
      <c r="E49" s="16">
        <v>0</v>
      </c>
      <c r="F49" s="17">
        <f>+S_A[[#This Row],[CANT]]*S_A[[#This Row],[PRECIO UNITARIO ANTES IVA]]</f>
        <v>0</v>
      </c>
    </row>
    <row r="50" spans="1:6">
      <c r="A50" s="6">
        <v>7.2</v>
      </c>
      <c r="B50" s="9"/>
      <c r="C50" s="6"/>
      <c r="D50" s="6"/>
      <c r="E50" s="16">
        <v>0</v>
      </c>
      <c r="F50" s="17">
        <f>+S_A[[#This Row],[CANT]]*S_A[[#This Row],[PRECIO UNITARIO ANTES IVA]]</f>
        <v>0</v>
      </c>
    </row>
    <row r="51" spans="1:6">
      <c r="A51" s="6">
        <v>7.3</v>
      </c>
      <c r="B51" s="9"/>
      <c r="C51" s="6"/>
      <c r="D51" s="6"/>
      <c r="E51" s="16">
        <v>0</v>
      </c>
      <c r="F51" s="17">
        <f>+S_A[[#This Row],[CANT]]*S_A[[#This Row],[PRECIO UNITARIO ANTES IVA]]</f>
        <v>0</v>
      </c>
    </row>
    <row r="52" spans="1:6">
      <c r="A52" s="6">
        <v>7.4</v>
      </c>
      <c r="B52" s="9"/>
      <c r="C52" s="6"/>
      <c r="D52" s="6"/>
      <c r="E52" s="16">
        <v>0</v>
      </c>
      <c r="F52" s="17">
        <f>+S_A[[#This Row],[CANT]]*S_A[[#This Row],[PRECIO UNITARIO ANTES IVA]]</f>
        <v>0</v>
      </c>
    </row>
    <row r="53" spans="1:6">
      <c r="A53" s="6">
        <v>7.5</v>
      </c>
      <c r="B53" s="9"/>
      <c r="C53" s="6"/>
      <c r="D53" s="6"/>
      <c r="E53" s="16">
        <v>0</v>
      </c>
      <c r="F53" s="17">
        <f>+S_A[[#This Row],[CANT]]*S_A[[#This Row],[PRECIO UNITARIO ANTES IVA]]</f>
        <v>0</v>
      </c>
    </row>
    <row r="54" spans="1:6">
      <c r="A54" s="4">
        <v>8</v>
      </c>
      <c r="B54" s="5"/>
      <c r="C54" s="4"/>
      <c r="D54" s="4"/>
      <c r="E54" s="16">
        <v>0</v>
      </c>
      <c r="F54" s="17">
        <f>+S_A[[#This Row],[CANT]]*S_A[[#This Row],[PRECIO UNITARIO ANTES IVA]]</f>
        <v>0</v>
      </c>
    </row>
    <row r="55" spans="1:6">
      <c r="A55" s="11">
        <v>8.1</v>
      </c>
      <c r="B55" s="12"/>
      <c r="C55" s="6"/>
      <c r="D55" s="11"/>
      <c r="E55" s="16">
        <v>0</v>
      </c>
      <c r="F55" s="17">
        <f>S_A[[#This Row],[CANT]]*S_A[[#This Row],[PRECIO UNITARIO ANTES IVA]]</f>
        <v>0</v>
      </c>
    </row>
    <row r="56" spans="1:6">
      <c r="A56" s="11">
        <v>8.1999999999999993</v>
      </c>
      <c r="B56" s="9"/>
      <c r="C56" s="6"/>
      <c r="D56" s="11"/>
      <c r="E56" s="16">
        <v>0</v>
      </c>
      <c r="F56" s="17">
        <f>S_A[[#This Row],[CANT]]*S_A[[#This Row],[PRECIO UNITARIO ANTES IVA]]</f>
        <v>0</v>
      </c>
    </row>
    <row r="57" spans="1:6">
      <c r="A57" s="11">
        <v>8.3000000000000007</v>
      </c>
      <c r="B57" s="9"/>
      <c r="C57" s="6"/>
      <c r="D57" s="11"/>
      <c r="E57" s="16">
        <v>0</v>
      </c>
      <c r="F57" s="17">
        <f>S_A[[#This Row],[CANT]]*S_A[[#This Row],[PRECIO UNITARIO ANTES IVA]]</f>
        <v>0</v>
      </c>
    </row>
    <row r="58" spans="1:6">
      <c r="A58" s="11">
        <v>8.4</v>
      </c>
      <c r="B58" s="7"/>
      <c r="C58" s="6"/>
      <c r="D58" s="11"/>
      <c r="E58" s="16">
        <v>0</v>
      </c>
      <c r="F58" s="17">
        <f>S_A[[#This Row],[CANT]]*S_A[[#This Row],[PRECIO UNITARIO ANTES IVA]]</f>
        <v>0</v>
      </c>
    </row>
    <row r="59" spans="1:6" ht="15" customHeight="1">
      <c r="A59" s="126" t="s">
        <v>32</v>
      </c>
      <c r="B59" s="128"/>
      <c r="C59" s="128"/>
      <c r="D59" s="128"/>
      <c r="E59" s="129">
        <f>SUBTOTAL(109,S_A[VALOR TOTAL ANTES DE IVA])</f>
        <v>0</v>
      </c>
      <c r="F59" s="130"/>
    </row>
    <row r="60" spans="1:6" ht="15" customHeight="1">
      <c r="A60" s="126" t="s">
        <v>41</v>
      </c>
      <c r="B60" s="128"/>
      <c r="C60" s="128"/>
      <c r="D60" s="128"/>
      <c r="E60" s="18">
        <v>0.1</v>
      </c>
      <c r="F60" s="19">
        <f>E59*E60</f>
        <v>0</v>
      </c>
    </row>
    <row r="61" spans="1:6" ht="15" customHeight="1">
      <c r="A61" s="126" t="s">
        <v>42</v>
      </c>
      <c r="B61" s="128"/>
      <c r="C61" s="128"/>
      <c r="D61" s="128"/>
      <c r="E61" s="18">
        <v>0.05</v>
      </c>
      <c r="F61" s="19">
        <f>E59*E61</f>
        <v>0</v>
      </c>
    </row>
    <row r="62" spans="1:6" ht="15" customHeight="1">
      <c r="A62" s="126" t="s">
        <v>43</v>
      </c>
      <c r="B62" s="128"/>
      <c r="C62" s="128"/>
      <c r="D62" s="128"/>
      <c r="E62" s="20">
        <v>0.19</v>
      </c>
      <c r="F62" s="19">
        <f>F61*E62</f>
        <v>0</v>
      </c>
    </row>
    <row r="63" spans="1:6" ht="15" customHeight="1">
      <c r="A63" s="126" t="s">
        <v>35</v>
      </c>
      <c r="B63" s="128"/>
      <c r="C63" s="128"/>
      <c r="D63" s="128"/>
      <c r="E63" s="129">
        <f>SUM(F59:F62)</f>
        <v>0</v>
      </c>
      <c r="F63" s="130"/>
    </row>
  </sheetData>
  <mergeCells count="13">
    <mergeCell ref="A63:D63"/>
    <mergeCell ref="E63:F63"/>
    <mergeCell ref="E59:F59"/>
    <mergeCell ref="A1:F1"/>
    <mergeCell ref="A14:F18"/>
    <mergeCell ref="A60:D60"/>
    <mergeCell ref="A61:D61"/>
    <mergeCell ref="A62:D62"/>
    <mergeCell ref="A59:D59"/>
    <mergeCell ref="A2:F2"/>
    <mergeCell ref="A6:B6"/>
    <mergeCell ref="A7:E7"/>
    <mergeCell ref="A8:B8"/>
  </mergeCells>
  <pageMargins left="0.7" right="0.7" top="0.75" bottom="0.75" header="0.3" footer="0.3"/>
  <pageSetup orientation="portrait" horizontalDpi="4294967293" verticalDpi="0"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12"/>
  <sheetViews>
    <sheetView tabSelected="1" view="pageBreakPreview" zoomScale="115" zoomScaleNormal="100" zoomScaleSheetLayoutView="115" workbookViewId="0">
      <selection activeCell="G4" sqref="G4"/>
    </sheetView>
  </sheetViews>
  <sheetFormatPr defaultColWidth="11.42578125" defaultRowHeight="12.75"/>
  <cols>
    <col min="1" max="1" width="7.5703125" style="51" customWidth="1"/>
    <col min="2" max="2" width="43.140625" style="46" customWidth="1"/>
    <col min="3" max="3" width="18.42578125" style="46" customWidth="1"/>
    <col min="4" max="4" width="11" style="46" customWidth="1"/>
    <col min="5" max="5" width="14.140625" style="46" bestFit="1" customWidth="1"/>
    <col min="6" max="6" width="7.85546875" style="46" customWidth="1"/>
    <col min="7" max="7" width="12.42578125" style="46" customWidth="1"/>
    <col min="8" max="8" width="17" style="46" customWidth="1"/>
    <col min="9" max="9" width="15.28515625" style="46" customWidth="1"/>
    <col min="10" max="10" width="11.42578125" style="46"/>
    <col min="11" max="11" width="14.140625" style="46" customWidth="1"/>
    <col min="12" max="12" width="26.5703125" style="46" customWidth="1"/>
    <col min="13" max="13" width="13.7109375" style="46" customWidth="1"/>
    <col min="14" max="14" width="14.140625" style="46" bestFit="1" customWidth="1"/>
    <col min="15" max="16384" width="11.42578125" style="46"/>
  </cols>
  <sheetData>
    <row r="1" spans="1:15" ht="259.5" customHeight="1">
      <c r="A1" s="44"/>
      <c r="B1" s="45"/>
      <c r="C1" s="45"/>
      <c r="D1" s="45"/>
      <c r="E1" s="131"/>
      <c r="F1" s="131"/>
      <c r="G1" s="131"/>
      <c r="H1" s="131"/>
      <c r="I1" s="131"/>
    </row>
    <row r="2" spans="1:15" ht="10.5" customHeight="1"/>
    <row r="3" spans="1:15" ht="45.75" customHeight="1">
      <c r="A3" s="68" t="s">
        <v>0</v>
      </c>
      <c r="B3" s="68" t="s">
        <v>25</v>
      </c>
      <c r="C3" s="68" t="s">
        <v>40</v>
      </c>
      <c r="D3" s="68" t="s">
        <v>44</v>
      </c>
      <c r="E3" s="119" t="s">
        <v>45</v>
      </c>
      <c r="F3" s="68" t="s">
        <v>46</v>
      </c>
      <c r="G3" s="68" t="s">
        <v>47</v>
      </c>
      <c r="H3" s="119" t="s">
        <v>48</v>
      </c>
      <c r="I3" s="119" t="s">
        <v>24</v>
      </c>
    </row>
    <row r="4" spans="1:15" ht="29.25" customHeight="1">
      <c r="A4" s="103" t="s">
        <v>29</v>
      </c>
      <c r="B4" s="104" t="s">
        <v>49</v>
      </c>
      <c r="C4" s="120" t="s">
        <v>50</v>
      </c>
      <c r="D4" s="105">
        <v>197</v>
      </c>
      <c r="E4" s="107"/>
      <c r="F4" s="108"/>
      <c r="G4" s="109">
        <f>MC_7[[#This Row],[VALOR UNIT ]]*MC_7[[#This Row],[%IVA]]</f>
        <v>0</v>
      </c>
      <c r="H4" s="110">
        <f>+MC_7[[#This Row],[VALOR UNIT ]]+MC_7[[#This Row],[IVA]]</f>
        <v>0</v>
      </c>
      <c r="I4" s="110">
        <f>+MC_7[[#This Row],[SUBTOTAL + IVA UNIT]]*MC_7[[#This Row],[CANTIDAD]]</f>
        <v>0</v>
      </c>
    </row>
    <row r="5" spans="1:15" ht="29.25" customHeight="1">
      <c r="A5" s="103">
        <v>2</v>
      </c>
      <c r="B5" s="104" t="s">
        <v>51</v>
      </c>
      <c r="C5" s="120" t="s">
        <v>50</v>
      </c>
      <c r="D5" s="105">
        <v>40</v>
      </c>
      <c r="E5" s="102">
        <v>0</v>
      </c>
      <c r="F5" s="111"/>
      <c r="G5" s="112">
        <f>MC_7[[#This Row],[VALOR UNIT ]]*MC_7[[#This Row],[%IVA]]</f>
        <v>0</v>
      </c>
      <c r="H5" s="113">
        <f>+MC_7[[#This Row],[VALOR UNIT ]]+MC_7[[#This Row],[IVA]]</f>
        <v>0</v>
      </c>
      <c r="I5" s="113">
        <f>+MC_7[[#This Row],[SUBTOTAL + IVA UNIT]]*MC_7[[#This Row],[CANTIDAD]]</f>
        <v>0</v>
      </c>
    </row>
    <row r="6" spans="1:15" ht="18.75" customHeight="1">
      <c r="A6" s="114"/>
      <c r="B6" s="106" t="s">
        <v>52</v>
      </c>
      <c r="C6" s="115"/>
      <c r="D6" s="106"/>
      <c r="E6" s="116"/>
      <c r="F6" s="117"/>
      <c r="G6" s="118"/>
      <c r="H6" s="118"/>
      <c r="I6" s="118">
        <f>SUBTOTAL(109,MC_7[TOTAL])</f>
        <v>0</v>
      </c>
    </row>
    <row r="8" spans="1:15" ht="409.5" customHeight="1"/>
    <row r="9" spans="1:15" ht="87" customHeight="1"/>
    <row r="10" spans="1:15">
      <c r="M10" s="57"/>
      <c r="N10" s="58"/>
    </row>
    <row r="11" spans="1:15">
      <c r="M11" s="57"/>
      <c r="N11" s="58"/>
      <c r="O11" s="59"/>
    </row>
    <row r="12" spans="1:15">
      <c r="M12" s="57"/>
      <c r="N12" s="58"/>
    </row>
  </sheetData>
  <sheetProtection algorithmName="SHA-512" hashValue="V4dGtP3CA5jnAvurZHs/DKdPA1IaPZxy98bthtBpET8ZTsSXyBUpCU1Jzr2KusXPqUgZ45q9EvWx2DrTVEZXRA==" saltValue="df7Zo+nrZKHK9zBcA4AUhg==" spinCount="100000" sheet="1" scenarios="1"/>
  <mergeCells count="1">
    <mergeCell ref="E1:I1"/>
  </mergeCells>
  <dataValidations count="1">
    <dataValidation type="list" allowBlank="1" showInputMessage="1" showErrorMessage="1" sqref="F4:F5" xr:uid="{00000000-0002-0000-0500-000000000000}">
      <formula1>"0,5%,10%,19%"</formula1>
    </dataValidation>
  </dataValidations>
  <pageMargins left="0.7" right="0.7" top="0.75" bottom="0.75" header="0.3" footer="0.3"/>
  <pageSetup scale="57" orientation="portrait" horizontalDpi="4294967293" verticalDpi="0"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1"/>
  <dimension ref="A1:Q52"/>
  <sheetViews>
    <sheetView workbookViewId="0">
      <selection activeCell="N7" sqref="N7"/>
    </sheetView>
  </sheetViews>
  <sheetFormatPr defaultColWidth="11.42578125" defaultRowHeight="12.75"/>
  <cols>
    <col min="1" max="1" width="7.5703125" style="51" customWidth="1"/>
    <col min="2" max="2" width="48.140625" style="46" customWidth="1"/>
    <col min="3" max="3" width="41.28515625" style="46" customWidth="1"/>
    <col min="4" max="4" width="14" style="46" customWidth="1"/>
    <col min="5" max="5" width="8.7109375" style="46" customWidth="1"/>
    <col min="6" max="6" width="8.140625" style="46" customWidth="1"/>
    <col min="7" max="7" width="14.140625" style="46" bestFit="1" customWidth="1"/>
    <col min="8" max="8" width="7.85546875" style="46" customWidth="1"/>
    <col min="9" max="9" width="8.7109375" style="46" customWidth="1"/>
    <col min="10" max="10" width="17" style="46" customWidth="1"/>
    <col min="11" max="11" width="15.28515625" style="46" customWidth="1"/>
    <col min="12" max="12" width="11.42578125" style="46"/>
    <col min="13" max="13" width="14.140625" style="46" customWidth="1"/>
    <col min="14" max="14" width="26.5703125" style="46" customWidth="1"/>
    <col min="15" max="15" width="13.7109375" style="46" customWidth="1"/>
    <col min="16" max="16" width="14.140625" style="46" bestFit="1" customWidth="1"/>
    <col min="17" max="16384" width="11.42578125" style="46"/>
  </cols>
  <sheetData>
    <row r="1" spans="1:11" ht="39.75" customHeight="1">
      <c r="A1" s="44"/>
      <c r="B1" s="45"/>
      <c r="C1" s="45"/>
      <c r="D1" s="45"/>
      <c r="E1" s="45"/>
      <c r="F1" s="45"/>
      <c r="G1" s="131"/>
      <c r="H1" s="131"/>
      <c r="I1" s="131"/>
      <c r="J1" s="131"/>
      <c r="K1" s="131"/>
    </row>
    <row r="2" spans="1:11">
      <c r="A2" s="47"/>
      <c r="B2" s="48"/>
      <c r="C2" s="48"/>
      <c r="D2" s="48"/>
      <c r="E2" s="48"/>
      <c r="F2" s="48"/>
      <c r="G2" s="48"/>
      <c r="H2" s="48"/>
      <c r="I2" s="48"/>
      <c r="J2" s="48"/>
      <c r="K2" s="48"/>
    </row>
    <row r="4" spans="1:11">
      <c r="A4" s="49"/>
    </row>
    <row r="6" spans="1:11" ht="28.5" customHeight="1">
      <c r="A6" s="134"/>
      <c r="B6" s="134"/>
      <c r="C6" s="50"/>
      <c r="D6" s="50"/>
    </row>
    <row r="7" spans="1:11" ht="44.25" customHeight="1">
      <c r="A7" s="133"/>
      <c r="B7" s="133"/>
      <c r="C7" s="133"/>
      <c r="D7" s="133"/>
      <c r="E7" s="133"/>
      <c r="F7" s="133"/>
      <c r="G7" s="133"/>
      <c r="H7" s="133"/>
      <c r="I7" s="133"/>
      <c r="J7" s="133"/>
      <c r="K7" s="133"/>
    </row>
    <row r="8" spans="1:11" ht="23.25" customHeight="1">
      <c r="A8" s="134"/>
      <c r="B8" s="134"/>
      <c r="C8" s="50"/>
      <c r="D8" s="50"/>
    </row>
    <row r="11" spans="1:11">
      <c r="A11" s="47"/>
    </row>
    <row r="14" spans="1:11" ht="15" customHeight="1">
      <c r="A14" s="132"/>
      <c r="B14" s="132"/>
      <c r="C14" s="132"/>
      <c r="D14" s="132"/>
      <c r="E14" s="132"/>
      <c r="F14" s="132"/>
      <c r="G14" s="132"/>
      <c r="H14" s="132"/>
      <c r="I14" s="132"/>
      <c r="J14" s="132"/>
      <c r="K14" s="132"/>
    </row>
    <row r="15" spans="1:11">
      <c r="A15" s="132"/>
      <c r="B15" s="132"/>
      <c r="C15" s="132"/>
      <c r="D15" s="132"/>
      <c r="E15" s="132"/>
      <c r="F15" s="132"/>
      <c r="G15" s="132"/>
      <c r="H15" s="132"/>
      <c r="I15" s="132"/>
      <c r="J15" s="132"/>
      <c r="K15" s="132"/>
    </row>
    <row r="16" spans="1:11" ht="18" customHeight="1">
      <c r="A16" s="132"/>
      <c r="B16" s="132"/>
      <c r="C16" s="132"/>
      <c r="D16" s="132"/>
      <c r="E16" s="132"/>
      <c r="F16" s="132"/>
      <c r="G16" s="132"/>
      <c r="H16" s="132"/>
      <c r="I16" s="132"/>
      <c r="J16" s="132"/>
      <c r="K16" s="132"/>
    </row>
    <row r="17" spans="1:11" ht="29.25" customHeight="1">
      <c r="A17" s="132"/>
      <c r="B17" s="132"/>
      <c r="C17" s="132"/>
      <c r="D17" s="132"/>
      <c r="E17" s="132"/>
      <c r="F17" s="132"/>
      <c r="G17" s="132"/>
      <c r="H17" s="132"/>
      <c r="I17" s="132"/>
      <c r="J17" s="132"/>
      <c r="K17" s="132"/>
    </row>
    <row r="18" spans="1:11">
      <c r="A18" s="132"/>
      <c r="B18" s="132"/>
      <c r="C18" s="132"/>
      <c r="D18" s="132"/>
      <c r="E18" s="132"/>
      <c r="F18" s="132"/>
      <c r="G18" s="132"/>
      <c r="H18" s="132"/>
      <c r="I18" s="132"/>
      <c r="J18" s="132"/>
      <c r="K18" s="132"/>
    </row>
    <row r="19" spans="1:11" ht="30" customHeight="1"/>
    <row r="20" spans="1:11" ht="45.75" customHeight="1">
      <c r="A20" s="52" t="s">
        <v>0</v>
      </c>
      <c r="B20" s="52" t="s">
        <v>25</v>
      </c>
      <c r="C20" s="52" t="s">
        <v>53</v>
      </c>
      <c r="D20" s="52" t="s">
        <v>54</v>
      </c>
      <c r="E20" s="52" t="s">
        <v>40</v>
      </c>
      <c r="F20" s="52" t="s">
        <v>55</v>
      </c>
      <c r="G20" s="53" t="s">
        <v>56</v>
      </c>
      <c r="H20" s="52" t="s">
        <v>46</v>
      </c>
      <c r="I20" s="52" t="s">
        <v>47</v>
      </c>
      <c r="J20" s="53" t="s">
        <v>48</v>
      </c>
      <c r="K20" s="53" t="s">
        <v>57</v>
      </c>
    </row>
    <row r="21" spans="1:11" ht="25.5">
      <c r="A21" s="80">
        <v>1</v>
      </c>
      <c r="B21" s="81" t="s">
        <v>58</v>
      </c>
      <c r="C21" s="82"/>
      <c r="D21" s="82"/>
      <c r="E21" s="83" t="s">
        <v>59</v>
      </c>
      <c r="F21" s="84">
        <v>15</v>
      </c>
      <c r="G21" s="85">
        <v>0</v>
      </c>
      <c r="H21" s="86"/>
      <c r="I21" s="87">
        <f>MC[[#This Row],[VALOR UNIT / VR POR SEDE]]*MC[[#This Row],[%IVA]]</f>
        <v>0</v>
      </c>
      <c r="J21" s="88">
        <f>+MC[[#This Row],[VALOR UNIT / VR POR SEDE]]+MC[[#This Row],[IVA]]</f>
        <v>0</v>
      </c>
      <c r="K21" s="88">
        <f>+MC[[#This Row],[SUBTOTAL + IVA UNIT]]*MC[[#This Row],[SEDES]]</f>
        <v>0</v>
      </c>
    </row>
    <row r="22" spans="1:11">
      <c r="A22" s="62"/>
      <c r="B22" s="55" t="s">
        <v>60</v>
      </c>
      <c r="C22" s="63" t="s">
        <v>61</v>
      </c>
      <c r="D22" s="64" t="s">
        <v>62</v>
      </c>
      <c r="E22" s="60"/>
      <c r="F22" s="61"/>
      <c r="G22" s="76"/>
      <c r="H22" s="54"/>
      <c r="I22" s="73"/>
      <c r="J22" s="74"/>
      <c r="K22" s="74"/>
    </row>
    <row r="23" spans="1:11">
      <c r="A23" s="62"/>
      <c r="B23" s="69" t="s">
        <v>63</v>
      </c>
      <c r="C23" s="63" t="s">
        <v>64</v>
      </c>
      <c r="D23" s="64" t="s">
        <v>62</v>
      </c>
      <c r="E23" s="60"/>
      <c r="F23" s="61"/>
      <c r="G23" s="77"/>
      <c r="H23" s="54"/>
      <c r="I23" s="73"/>
      <c r="J23" s="74"/>
      <c r="K23" s="74"/>
    </row>
    <row r="24" spans="1:11" ht="25.5">
      <c r="A24" s="62"/>
      <c r="B24" s="69" t="s">
        <v>65</v>
      </c>
      <c r="C24" s="63" t="s">
        <v>66</v>
      </c>
      <c r="D24" s="64" t="s">
        <v>62</v>
      </c>
      <c r="E24" s="60"/>
      <c r="F24" s="61"/>
      <c r="G24" s="77"/>
      <c r="H24" s="54"/>
      <c r="I24" s="73"/>
      <c r="J24" s="74"/>
      <c r="K24" s="74"/>
    </row>
    <row r="25" spans="1:11">
      <c r="A25" s="62"/>
      <c r="B25" s="69" t="s">
        <v>67</v>
      </c>
      <c r="C25" s="63" t="s">
        <v>68</v>
      </c>
      <c r="D25" s="64" t="s">
        <v>62</v>
      </c>
      <c r="E25" s="60"/>
      <c r="F25" s="61"/>
      <c r="G25" s="77"/>
      <c r="H25" s="54"/>
      <c r="I25" s="73"/>
      <c r="J25" s="74"/>
      <c r="K25" s="74"/>
    </row>
    <row r="26" spans="1:11">
      <c r="A26" s="62"/>
      <c r="B26" s="69" t="s">
        <v>69</v>
      </c>
      <c r="C26" s="65" t="s">
        <v>70</v>
      </c>
      <c r="D26" s="64" t="s">
        <v>62</v>
      </c>
      <c r="E26" s="60"/>
      <c r="F26" s="61"/>
      <c r="G26" s="77"/>
      <c r="H26" s="54"/>
      <c r="I26" s="73"/>
      <c r="J26" s="74"/>
      <c r="K26" s="74"/>
    </row>
    <row r="27" spans="1:11">
      <c r="A27" s="62"/>
      <c r="B27" s="69" t="s">
        <v>71</v>
      </c>
      <c r="C27" s="66" t="s">
        <v>72</v>
      </c>
      <c r="D27" s="64" t="s">
        <v>62</v>
      </c>
      <c r="E27" s="60"/>
      <c r="F27" s="61"/>
      <c r="G27" s="77"/>
      <c r="H27" s="54"/>
      <c r="I27" s="73"/>
      <c r="J27" s="74"/>
      <c r="K27" s="74"/>
    </row>
    <row r="28" spans="1:11">
      <c r="A28" s="62"/>
      <c r="B28" s="69" t="s">
        <v>73</v>
      </c>
      <c r="C28" s="67" t="s">
        <v>74</v>
      </c>
      <c r="D28" s="64" t="s">
        <v>62</v>
      </c>
      <c r="E28" s="60"/>
      <c r="F28" s="61"/>
      <c r="G28" s="77"/>
      <c r="H28" s="54"/>
      <c r="I28" s="73"/>
      <c r="J28" s="74"/>
      <c r="K28" s="74"/>
    </row>
    <row r="29" spans="1:11">
      <c r="A29" s="62"/>
      <c r="B29" s="69" t="s">
        <v>75</v>
      </c>
      <c r="C29" s="67" t="s">
        <v>76</v>
      </c>
      <c r="D29" s="64" t="s">
        <v>62</v>
      </c>
      <c r="E29" s="60"/>
      <c r="F29" s="61"/>
      <c r="G29" s="77"/>
      <c r="H29" s="54"/>
      <c r="I29" s="73"/>
      <c r="J29" s="74"/>
      <c r="K29" s="74"/>
    </row>
    <row r="30" spans="1:11">
      <c r="A30" s="62"/>
      <c r="B30" s="69" t="s">
        <v>77</v>
      </c>
      <c r="C30" s="63" t="s">
        <v>78</v>
      </c>
      <c r="D30" s="64" t="s">
        <v>62</v>
      </c>
      <c r="E30" s="60"/>
      <c r="F30" s="61"/>
      <c r="G30" s="77"/>
      <c r="H30" s="54"/>
      <c r="I30" s="73"/>
      <c r="J30" s="74"/>
      <c r="K30" s="74"/>
    </row>
    <row r="31" spans="1:11">
      <c r="A31" s="62"/>
      <c r="B31" s="69" t="s">
        <v>79</v>
      </c>
      <c r="C31" s="63" t="s">
        <v>80</v>
      </c>
      <c r="D31" s="64" t="s">
        <v>81</v>
      </c>
      <c r="E31" s="60"/>
      <c r="F31" s="61"/>
      <c r="G31" s="77"/>
      <c r="H31" s="54"/>
      <c r="I31" s="73"/>
      <c r="J31" s="74"/>
      <c r="K31" s="74"/>
    </row>
    <row r="32" spans="1:11" ht="25.5">
      <c r="A32" s="62"/>
      <c r="B32" s="69" t="s">
        <v>82</v>
      </c>
      <c r="C32" s="63" t="s">
        <v>83</v>
      </c>
      <c r="D32" s="64" t="s">
        <v>81</v>
      </c>
      <c r="E32" s="60"/>
      <c r="F32" s="61"/>
      <c r="G32" s="77"/>
      <c r="H32" s="54"/>
      <c r="I32" s="73"/>
      <c r="J32" s="74"/>
      <c r="K32" s="74"/>
    </row>
    <row r="33" spans="1:17">
      <c r="A33" s="62"/>
      <c r="B33" s="69" t="s">
        <v>84</v>
      </c>
      <c r="C33" s="63" t="s">
        <v>85</v>
      </c>
      <c r="D33" s="64" t="s">
        <v>86</v>
      </c>
      <c r="E33" s="60"/>
      <c r="F33" s="61"/>
      <c r="G33" s="77"/>
      <c r="H33" s="54"/>
      <c r="I33" s="73"/>
      <c r="J33" s="74"/>
      <c r="K33" s="74"/>
    </row>
    <row r="34" spans="1:17" ht="25.5">
      <c r="A34" s="62"/>
      <c r="B34" s="69" t="s">
        <v>87</v>
      </c>
      <c r="C34" s="63" t="s">
        <v>88</v>
      </c>
      <c r="D34" s="64" t="s">
        <v>89</v>
      </c>
      <c r="E34" s="60"/>
      <c r="F34" s="61"/>
      <c r="G34" s="77"/>
      <c r="H34" s="54"/>
      <c r="I34" s="73"/>
      <c r="J34" s="74"/>
      <c r="K34" s="74"/>
    </row>
    <row r="35" spans="1:17">
      <c r="A35" s="62"/>
      <c r="B35" s="69" t="s">
        <v>90</v>
      </c>
      <c r="C35" s="63" t="s">
        <v>91</v>
      </c>
      <c r="D35" s="64" t="s">
        <v>92</v>
      </c>
      <c r="E35" s="60"/>
      <c r="F35" s="61"/>
      <c r="G35" s="77"/>
      <c r="H35" s="54"/>
      <c r="I35" s="73"/>
      <c r="J35" s="74"/>
      <c r="K35" s="74"/>
    </row>
    <row r="36" spans="1:17" ht="25.5">
      <c r="A36" s="68"/>
      <c r="B36" s="69" t="s">
        <v>93</v>
      </c>
      <c r="C36" s="70" t="s">
        <v>94</v>
      </c>
      <c r="D36" s="64" t="s">
        <v>95</v>
      </c>
      <c r="E36" s="60"/>
      <c r="F36" s="61"/>
      <c r="G36" s="77"/>
      <c r="H36" s="54"/>
      <c r="I36" s="73"/>
      <c r="J36" s="74"/>
      <c r="K36" s="74"/>
    </row>
    <row r="37" spans="1:17" ht="26.25" thickBot="1">
      <c r="A37" s="80"/>
      <c r="B37" s="101" t="s">
        <v>96</v>
      </c>
      <c r="C37" s="55"/>
      <c r="D37" s="55"/>
      <c r="E37" s="60"/>
      <c r="F37" s="61"/>
      <c r="G37" s="77"/>
      <c r="H37" s="54"/>
      <c r="I37" s="73"/>
      <c r="J37" s="74"/>
      <c r="K37" s="74"/>
    </row>
    <row r="38" spans="1:17" ht="25.5">
      <c r="A38" s="80">
        <v>2</v>
      </c>
      <c r="B38" s="89" t="s">
        <v>97</v>
      </c>
      <c r="C38" s="90" t="s">
        <v>66</v>
      </c>
      <c r="D38" s="91" t="s">
        <v>62</v>
      </c>
      <c r="E38" s="80" t="s">
        <v>59</v>
      </c>
      <c r="F38" s="84">
        <v>1</v>
      </c>
      <c r="G38" s="92">
        <v>0</v>
      </c>
      <c r="H38" s="86"/>
      <c r="I38" s="87">
        <f>MC[[#This Row],[VALOR UNIT / VR POR SEDE]]*MC[[#This Row],[%IVA]]</f>
        <v>0</v>
      </c>
      <c r="J38" s="88">
        <f>+MC[[#This Row],[VALOR UNIT / VR POR SEDE]]+MC[[#This Row],[IVA]]</f>
        <v>0</v>
      </c>
      <c r="K38" s="88">
        <f>+MC[[#This Row],[SUBTOTAL + IVA UNIT]]*MC[[#This Row],[SEDES]]</f>
        <v>0</v>
      </c>
    </row>
    <row r="39" spans="1:17" ht="33.75" customHeight="1">
      <c r="A39" s="80">
        <v>3</v>
      </c>
      <c r="B39" s="89" t="s">
        <v>98</v>
      </c>
      <c r="C39" s="93" t="s">
        <v>61</v>
      </c>
      <c r="D39" s="93" t="s">
        <v>62</v>
      </c>
      <c r="E39" s="80" t="s">
        <v>59</v>
      </c>
      <c r="F39" s="84">
        <v>1</v>
      </c>
      <c r="G39" s="92">
        <v>0</v>
      </c>
      <c r="H39" s="86"/>
      <c r="I39" s="87">
        <f>MC[[#This Row],[VALOR UNIT / VR POR SEDE]]*MC[[#This Row],[%IVA]]</f>
        <v>0</v>
      </c>
      <c r="J39" s="88">
        <f>+MC[[#This Row],[VALOR UNIT / VR POR SEDE]]+MC[[#This Row],[IVA]]</f>
        <v>0</v>
      </c>
      <c r="K39" s="88">
        <f>+MC[[#This Row],[SUBTOTAL + IVA UNIT]]*MC[[#This Row],[SEDES]]</f>
        <v>0</v>
      </c>
    </row>
    <row r="40" spans="1:17">
      <c r="A40" s="60"/>
      <c r="B40" s="25"/>
      <c r="C40" s="25"/>
      <c r="D40" s="25"/>
      <c r="E40" s="60"/>
      <c r="F40" s="61"/>
      <c r="G40" s="78"/>
      <c r="H40" s="54"/>
      <c r="I40" s="73"/>
      <c r="J40" s="73">
        <f>+MC[[#This Row],[VALOR UNIT / VR POR SEDE]]+MC[[#This Row],[IVA]]</f>
        <v>0</v>
      </c>
      <c r="K40" s="74"/>
    </row>
    <row r="41" spans="1:17">
      <c r="A41" s="60"/>
      <c r="B41" s="25" t="s">
        <v>13</v>
      </c>
      <c r="C41" s="25"/>
      <c r="D41" s="25"/>
      <c r="E41" s="60"/>
      <c r="F41" s="61"/>
      <c r="G41" s="79"/>
      <c r="H41" s="54"/>
      <c r="I41" s="73"/>
      <c r="J41" s="73">
        <f>+MC[[#This Row],[VALOR UNIT / VR POR SEDE]]+MC[[#This Row],[IVA]]</f>
        <v>0</v>
      </c>
      <c r="K41" s="74">
        <f>SUBTOTAL(109,K21:K40)</f>
        <v>0</v>
      </c>
    </row>
    <row r="42" spans="1:17">
      <c r="A42" s="71"/>
      <c r="B42" s="56" t="s">
        <v>99</v>
      </c>
      <c r="C42" s="25"/>
      <c r="D42" s="56"/>
      <c r="E42" s="71"/>
      <c r="F42" s="72"/>
      <c r="G42" s="79"/>
      <c r="H42" s="54"/>
      <c r="I42" s="73"/>
      <c r="J42" s="75">
        <v>4.5</v>
      </c>
      <c r="K42" s="73"/>
    </row>
    <row r="43" spans="1:17">
      <c r="A43" s="94"/>
      <c r="B43" s="95" t="s">
        <v>52</v>
      </c>
      <c r="C43" s="96"/>
      <c r="D43" s="96"/>
      <c r="E43" s="96"/>
      <c r="F43" s="97"/>
      <c r="G43" s="98"/>
      <c r="H43" s="99"/>
      <c r="I43" s="100"/>
      <c r="J43" s="100"/>
      <c r="K43" s="100">
        <f>+K41*J42</f>
        <v>0</v>
      </c>
    </row>
    <row r="47" spans="1:17">
      <c r="O47" s="57"/>
      <c r="P47" s="58"/>
    </row>
    <row r="48" spans="1:17">
      <c r="O48" s="57"/>
      <c r="P48" s="58"/>
      <c r="Q48" s="59"/>
    </row>
    <row r="49" spans="15:16">
      <c r="O49" s="57"/>
      <c r="P49" s="58"/>
    </row>
    <row r="50" spans="15:16">
      <c r="O50" s="57"/>
      <c r="P50" s="58"/>
    </row>
    <row r="51" spans="15:16">
      <c r="O51" s="57"/>
      <c r="P51" s="58"/>
    </row>
    <row r="52" spans="15:16">
      <c r="O52" s="57"/>
      <c r="P52" s="58"/>
    </row>
  </sheetData>
  <mergeCells count="5">
    <mergeCell ref="A14:K18"/>
    <mergeCell ref="G1:K1"/>
    <mergeCell ref="A7:K7"/>
    <mergeCell ref="A6:B6"/>
    <mergeCell ref="A8:B8"/>
  </mergeCells>
  <dataValidations disablePrompts="1" count="1">
    <dataValidation type="list" allowBlank="1" showInputMessage="1" showErrorMessage="1" sqref="H21:H42" xr:uid="{00000000-0002-0000-0600-000000000000}">
      <formula1>"0,5%,10%,19%"</formula1>
    </dataValidation>
  </dataValidations>
  <pageMargins left="0.7" right="0.7" top="0.75" bottom="0.75" header="0.3" footer="0.3"/>
  <pageSetup orientation="portrait" horizontalDpi="4294967293" verticalDpi="0" r:id="rId1"/>
  <drawing r:id="rId2"/>
  <legacyDrawing r:id="rId3"/>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823789DA2E23D4CAE183E548624DB2A" ma:contentTypeVersion="20" ma:contentTypeDescription="Crear nuevo documento." ma:contentTypeScope="" ma:versionID="f997ccc00cae28b61ccc0cd867a43bd8">
  <xsd:schema xmlns:xsd="http://www.w3.org/2001/XMLSchema" xmlns:xs="http://www.w3.org/2001/XMLSchema" xmlns:p="http://schemas.microsoft.com/office/2006/metadata/properties" xmlns:ns1="http://schemas.microsoft.com/sharepoint/v3" xmlns:ns3="0a839b9d-77ff-4ab3-890b-70d51d11c4c5" xmlns:ns4="2497edc1-6f35-474c-9a92-dc0ded289913" targetNamespace="http://schemas.microsoft.com/office/2006/metadata/properties" ma:root="true" ma:fieldsID="57704f5c268023087111f0965025f59a" ns1:_="" ns3:_="" ns4:_="">
    <xsd:import namespace="http://schemas.microsoft.com/sharepoint/v3"/>
    <xsd:import namespace="0a839b9d-77ff-4ab3-890b-70d51d11c4c5"/>
    <xsd:import namespace="2497edc1-6f35-474c-9a92-dc0ded289913"/>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4:SharedWithUsers" minOccurs="0"/>
                <xsd:element ref="ns4:SharedWithDetails" minOccurs="0"/>
                <xsd:element ref="ns4:SharingHintHash" minOccurs="0"/>
                <xsd:element ref="ns1:_ip_UnifiedCompliancePolicyProperties" minOccurs="0"/>
                <xsd:element ref="ns1:_ip_UnifiedCompliancePolicyUIAction"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MediaLengthInSeconds" minOccurs="0"/>
                <xsd:element ref="ns3:_activity"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Propiedades de la Directiva de cumplimiento unificado" ma:hidden="true" ma:internalName="_ip_UnifiedCompliancePolicyProperties">
      <xsd:simpleType>
        <xsd:restriction base="dms:Note"/>
      </xsd:simpleType>
    </xsd:element>
    <xsd:element name="_ip_UnifiedCompliancePolicyUIAction" ma:index="16"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a839b9d-77ff-4ab3-890b-70d51d11c4c5"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_activity" ma:index="24" nillable="true" ma:displayName="_activity" ma:hidden="true" ma:internalName="_activity">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ystemTags" ma:index="26" nillable="true" ma:displayName="MediaServiceSystemTags" ma:hidden="true" ma:internalName="MediaServiceSystemTags" ma:readOnly="true">
      <xsd:simpleType>
        <xsd:restriction base="dms:Note"/>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497edc1-6f35-474c-9a92-dc0ded289913" elementFormDefault="qualified">
    <xsd:import namespace="http://schemas.microsoft.com/office/2006/documentManagement/types"/>
    <xsd:import namespace="http://schemas.microsoft.com/office/infopath/2007/PartnerControls"/>
    <xsd:element name="SharedWithUsers" ma:index="12"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description="" ma:internalName="SharedWithDetails" ma:readOnly="true">
      <xsd:simpleType>
        <xsd:restriction base="dms:Note">
          <xsd:maxLength value="255"/>
        </xsd:restriction>
      </xsd:simpleType>
    </xsd:element>
    <xsd:element name="SharingHintHash" ma:index="14" nillable="true" ma:displayName="Hash de la sugerencia para compartir"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0a839b9d-77ff-4ab3-890b-70d51d11c4c5" xsi:nil="true"/>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3F4D80-B8F6-45D8-84B4-38289F3D14F8}"/>
</file>

<file path=customXml/itemProps2.xml><?xml version="1.0" encoding="utf-8"?>
<ds:datastoreItem xmlns:ds="http://schemas.openxmlformats.org/officeDocument/2006/customXml" ds:itemID="{658A93C8-32EA-4FB9-8D8C-D9B7F0D5028B}"/>
</file>

<file path=customXml/itemProps3.xml><?xml version="1.0" encoding="utf-8"?>
<ds:datastoreItem xmlns:ds="http://schemas.openxmlformats.org/officeDocument/2006/customXml" ds:itemID="{F0761D7E-A44F-413D-81C5-31107EB1BF4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 Pablo Betancur Gomez</dc:creator>
  <cp:keywords/>
  <dc:description/>
  <cp:lastModifiedBy>Monica Jaqueline Durango Castro</cp:lastModifiedBy>
  <cp:revision/>
  <dcterms:created xsi:type="dcterms:W3CDTF">2022-08-30T19:02:56Z</dcterms:created>
  <dcterms:modified xsi:type="dcterms:W3CDTF">2024-03-20T19:00:36Z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0x0101005823789DA2E23D4CAE183E548624DB2A</vt:lpwstr>
  </property>
</Properties>
</file>