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OL\Documents\CONSEJO SECCIONAL JUDICATURA\2020-1\0. SALA EXTRAORDINARIA\"/>
    </mc:Choice>
  </mc:AlternateContent>
  <bookViews>
    <workbookView xWindow="0" yWindow="0" windowWidth="20490" windowHeight="7620" firstSheet="2" activeTab="3"/>
  </bookViews>
  <sheets>
    <sheet name="HORARIO" sheetId="9" r:id="rId1"/>
    <sheet name="general x sede " sheetId="8" r:id="rId2"/>
    <sheet name="DISCIPLINARIA + TSDJV+ TAM´+CSJ" sheetId="1" r:id="rId3"/>
    <sheet name="PENAL" sheetId="3" r:id="rId4"/>
    <sheet name="ADMINISTRATIVO" sheetId="2" r:id="rId5"/>
    <sheet name="CIVIL" sheetId="4" r:id="rId6"/>
    <sheet name="LABORAL" sheetId="5" r:id="rId7"/>
    <sheet name="FAMILIA" sheetId="6" r:id="rId8"/>
    <sheet name="PUEBLOS" sheetId="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3" l="1"/>
  <c r="I33" i="3"/>
  <c r="G9" i="8" l="1"/>
  <c r="G8" i="8"/>
  <c r="G7" i="8"/>
  <c r="G6" i="8"/>
  <c r="G5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7" i="6"/>
  <c r="C118" i="7" l="1"/>
  <c r="C117" i="7"/>
  <c r="C116" i="7"/>
  <c r="C115" i="7"/>
  <c r="C114" i="7"/>
  <c r="C109" i="7"/>
  <c r="C108" i="7"/>
  <c r="C107" i="7"/>
  <c r="C106" i="7"/>
  <c r="C105" i="7"/>
  <c r="C104" i="7"/>
  <c r="C99" i="7"/>
  <c r="C98" i="7"/>
  <c r="C97" i="7"/>
  <c r="C96" i="7"/>
  <c r="C95" i="7"/>
  <c r="C94" i="7"/>
  <c r="C93" i="7"/>
  <c r="C88" i="7"/>
  <c r="C87" i="7"/>
  <c r="C86" i="7"/>
  <c r="C85" i="7"/>
  <c r="C84" i="7"/>
  <c r="C83" i="7"/>
  <c r="C82" i="7"/>
  <c r="C81" i="7"/>
  <c r="C80" i="7"/>
  <c r="C76" i="7"/>
  <c r="C75" i="7"/>
  <c r="C74" i="7"/>
  <c r="C73" i="7"/>
  <c r="C72" i="7"/>
  <c r="C71" i="7"/>
  <c r="C70" i="7"/>
  <c r="C69" i="7"/>
  <c r="C68" i="7"/>
  <c r="C67" i="7"/>
  <c r="C62" i="7"/>
  <c r="C61" i="7"/>
  <c r="C60" i="7"/>
  <c r="C59" i="7"/>
  <c r="C58" i="7"/>
  <c r="C57" i="7"/>
  <c r="C56" i="7"/>
  <c r="C55" i="7"/>
  <c r="C45" i="7"/>
  <c r="C49" i="7"/>
  <c r="C48" i="7"/>
  <c r="C47" i="7"/>
  <c r="C46" i="7"/>
  <c r="C44" i="7"/>
  <c r="C43" i="7"/>
  <c r="C42" i="7"/>
  <c r="C41" i="7"/>
  <c r="C40" i="7"/>
  <c r="C35" i="7" l="1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4" i="7"/>
  <c r="C13" i="7"/>
  <c r="C12" i="7"/>
  <c r="C11" i="7"/>
  <c r="C10" i="7"/>
  <c r="C9" i="7"/>
  <c r="C8" i="7"/>
  <c r="C7" i="7"/>
  <c r="C6" i="7"/>
  <c r="C5" i="7"/>
  <c r="C8" i="6"/>
  <c r="C6" i="6"/>
  <c r="C5" i="6"/>
  <c r="C4" i="6"/>
  <c r="C6" i="5"/>
  <c r="C11" i="5"/>
  <c r="C5" i="5"/>
  <c r="C4" i="5"/>
  <c r="C33" i="4"/>
  <c r="C32" i="4"/>
  <c r="C27" i="4"/>
  <c r="C26" i="4"/>
  <c r="C25" i="4"/>
  <c r="C24" i="4"/>
  <c r="C23" i="4"/>
  <c r="C22" i="4"/>
  <c r="C21" i="4"/>
  <c r="C20" i="4"/>
  <c r="C15" i="4"/>
  <c r="C14" i="4"/>
  <c r="C9" i="4"/>
  <c r="C8" i="4"/>
  <c r="C7" i="4"/>
  <c r="C6" i="4"/>
  <c r="C5" i="4"/>
  <c r="C4" i="4"/>
  <c r="C12" i="2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37" i="3"/>
  <c r="C36" i="3"/>
  <c r="C35" i="3"/>
  <c r="C34" i="3"/>
  <c r="C33" i="3"/>
  <c r="C29" i="3"/>
  <c r="C28" i="3"/>
  <c r="C27" i="3"/>
  <c r="C26" i="3"/>
  <c r="C21" i="3"/>
  <c r="C20" i="3"/>
  <c r="C19" i="3"/>
  <c r="C18" i="3"/>
  <c r="C17" i="3"/>
  <c r="C13" i="3"/>
  <c r="C8" i="3"/>
  <c r="C7" i="3"/>
  <c r="C6" i="3"/>
  <c r="C5" i="3"/>
  <c r="C4" i="3"/>
  <c r="C11" i="2"/>
  <c r="C10" i="2"/>
  <c r="C9" i="2"/>
  <c r="C8" i="2"/>
  <c r="C7" i="2"/>
  <c r="C6" i="2"/>
  <c r="C5" i="2"/>
  <c r="C4" i="2"/>
  <c r="C40" i="1"/>
  <c r="C33" i="1"/>
  <c r="C32" i="1"/>
  <c r="C39" i="1"/>
  <c r="C38" i="1"/>
  <c r="C37" i="1"/>
  <c r="C31" i="1"/>
  <c r="C30" i="1"/>
  <c r="C29" i="1"/>
  <c r="C28" i="1"/>
  <c r="C23" i="1"/>
  <c r="C22" i="1"/>
  <c r="C19" i="1"/>
  <c r="C20" i="1"/>
  <c r="C21" i="1"/>
  <c r="C18" i="1"/>
  <c r="C6" i="1"/>
  <c r="C5" i="1"/>
  <c r="C4" i="1"/>
  <c r="C13" i="1"/>
  <c r="C12" i="1"/>
  <c r="C11" i="1"/>
</calcChain>
</file>

<file path=xl/sharedStrings.xml><?xml version="1.0" encoding="utf-8"?>
<sst xmlns="http://schemas.openxmlformats.org/spreadsheetml/2006/main" count="359" uniqueCount="201">
  <si>
    <t xml:space="preserve">DESPACHO </t>
  </si>
  <si>
    <t xml:space="preserve">PLANTA DE PERSONAL </t>
  </si>
  <si>
    <t>Despacho Magistrado Cristian Pinzon Ortiz</t>
  </si>
  <si>
    <t xml:space="preserve">Despacho Magistrado María de Jesús Muñoz Villaquirán </t>
  </si>
  <si>
    <t xml:space="preserve">SALA JURISDICCIONAL DISCIPLINARIA SECCIONAL META </t>
  </si>
  <si>
    <t xml:space="preserve">Secretaría </t>
  </si>
  <si>
    <t xml:space="preserve">PRESENCIALIDAD MÁXIMA DEL 20% </t>
  </si>
  <si>
    <t xml:space="preserve">CANTIDAD PERMITIDA PARA INGRESAR </t>
  </si>
  <si>
    <t>Despacho Magistrada Lorena Gómez Roa</t>
  </si>
  <si>
    <t>Despacho Magistrado Romelio Elías Daza Molina</t>
  </si>
  <si>
    <t xml:space="preserve">CONSEJO SECCIONAL DE LA JUDICATURA DEL META </t>
  </si>
  <si>
    <t>TRIBUNAL ADMINISTRATIVO 001 SIN SECCIONES DEL META</t>
  </si>
  <si>
    <t xml:space="preserve">Despacho 001 Magistrada Teresa de Jesus Herrera Andrade </t>
  </si>
  <si>
    <t>Despacho 002 Magistrada Carlos Enrique Ardila Obando</t>
  </si>
  <si>
    <t>Despacho 003 Magistrada Hécctor Enrique Rey Moreno</t>
  </si>
  <si>
    <t>Despacho 004 Magistrada Nelcy Vargas Tovar</t>
  </si>
  <si>
    <t>Despacho 005 Magistrada Claudia Patricia Alonso Perez</t>
  </si>
  <si>
    <t>Secretaría TAM</t>
  </si>
  <si>
    <t xml:space="preserve">Despacho 001 Magistrado Alberto Romero Romero </t>
  </si>
  <si>
    <t xml:space="preserve">Despacho 002 Magistrado  Hoover Ramos Salas  </t>
  </si>
  <si>
    <t xml:space="preserve">Despacho 003 Magistrado  Rafael Albeiro Chavarro Poveda  </t>
  </si>
  <si>
    <t>Despacho 004 Magistrado  Delfina Forero Mejía</t>
  </si>
  <si>
    <t>TRIBUNAL SUPERIOR DEL DISTRITO JUDICIAL DE VILLAVICENCIO
SALA CIVIL - FAMILIA - LABORAL</t>
  </si>
  <si>
    <t>TRIBUNAL SUPERIOR DEL DISTRITO JUDICIAL DE VILLAVICENCIO
SALA PENAL</t>
  </si>
  <si>
    <t xml:space="preserve">Despacho 001 Magistrado Patricia Rodriguez Torres  </t>
  </si>
  <si>
    <t xml:space="preserve">Despacho 002 Magistrado  Joel Dario Trejos Londoño </t>
  </si>
  <si>
    <t xml:space="preserve">Despacho 003 Magistrado  Alcibiades Bautista </t>
  </si>
  <si>
    <t>Secretaría común</t>
  </si>
  <si>
    <t xml:space="preserve">Relatoria </t>
  </si>
  <si>
    <t xml:space="preserve">JUZGADOS PENALES DEL CIRCUITO ESPECIALIZADO </t>
  </si>
  <si>
    <t>Centro de Servicios Juzgados  Especializado</t>
  </si>
  <si>
    <t>Primero Penal Especializado</t>
  </si>
  <si>
    <t>Segundo Penal Especializado</t>
  </si>
  <si>
    <t>Tercero Penal Especializado</t>
  </si>
  <si>
    <t>Cuarto Penal Especializado</t>
  </si>
  <si>
    <t>JUZGADO  PENAL DEL CIRCUITO ESPECIALIZADO DE EXTINCION DE DOMINIO</t>
  </si>
  <si>
    <t>Juzgado  Penal Especializado de Extincion de Dominio</t>
  </si>
  <si>
    <t xml:space="preserve">JUZGADOS PENALES DEL CIRCUITO </t>
  </si>
  <si>
    <t xml:space="preserve">Primero Penal </t>
  </si>
  <si>
    <t xml:space="preserve">Segundo Penal </t>
  </si>
  <si>
    <t xml:space="preserve">Tercero Penal </t>
  </si>
  <si>
    <t xml:space="preserve">Cuarto Penal </t>
  </si>
  <si>
    <t xml:space="preserve">Quinto Penal </t>
  </si>
  <si>
    <t>JUZGADOS DE EJECUCIÓN DE PENAS Y MEDIDAS DE SEGURIDAD DE VILLAVICENCIO</t>
  </si>
  <si>
    <t>Primero EPYMS</t>
  </si>
  <si>
    <t>Segundo EPYMS</t>
  </si>
  <si>
    <t>Tercero EPYMS</t>
  </si>
  <si>
    <t>Centro de Servicios Juzgados  EPYMS</t>
  </si>
  <si>
    <t>JUZGADOS PENALES ADOLESCENTES DE VILLAVICENCIO</t>
  </si>
  <si>
    <t>Primero Penal del Circuito SRPA</t>
  </si>
  <si>
    <t>Segundo Penal del Circuito SRPA</t>
  </si>
  <si>
    <t>Primero Penal Municipal SRPA</t>
  </si>
  <si>
    <t>Segundo Penal Municipal SRPA</t>
  </si>
  <si>
    <t>Centro de Servicios</t>
  </si>
  <si>
    <t>JUZGADOS PENALES MUNICIPALES DE VILLAVICENCIO</t>
  </si>
  <si>
    <t>Juzgado Primero con Funciòn de Control de Garantìas</t>
  </si>
  <si>
    <t>Juzgado Segundo con Funciòn de Control de Garantìas</t>
  </si>
  <si>
    <t>Juzgado Tercero con Funcion de Conocimiento</t>
  </si>
  <si>
    <t>Juzgado Cuarto con Funcion de Conocimiento</t>
  </si>
  <si>
    <t>Juzgado Quinto con Funcion de Conocimiento</t>
  </si>
  <si>
    <t>Juzgado Sexto con Funciòn de Control de Garantìas</t>
  </si>
  <si>
    <t>Juzgado Septimo con Funcion de Conocimiento</t>
  </si>
  <si>
    <t>Juzgado Octavo con Funcion de Conocimiento</t>
  </si>
  <si>
    <t>Juzgado Noveno con Funciòn de Control de Garantìas</t>
  </si>
  <si>
    <t xml:space="preserve">Juzgado Primero Abulante </t>
  </si>
  <si>
    <t xml:space="preserve">Juzgado  Segundo Ambulante </t>
  </si>
  <si>
    <t>Juzgado Tercero Ambulante</t>
  </si>
  <si>
    <t>JUZGADOS ADMINISTRATIVO DEL CIRCUITO  DE VILLAVICENCIO</t>
  </si>
  <si>
    <t>Juzgado Primero Administrativo</t>
  </si>
  <si>
    <t>Juzgado Segundo Administrativo</t>
  </si>
  <si>
    <t>Juzgado Tercero Administrativo</t>
  </si>
  <si>
    <t>Juzgado Cuarto Administrativo</t>
  </si>
  <si>
    <t>Juzgado Quinto Administrativo</t>
  </si>
  <si>
    <t>Juzgado Sexto Administrativo</t>
  </si>
  <si>
    <t>Juzgado Septimo Administrativo</t>
  </si>
  <si>
    <t>Juzgado Octavo Administrativo</t>
  </si>
  <si>
    <t>Juzgado Noveno Administrativo</t>
  </si>
  <si>
    <t>JUZGADOS CIVILES DEL CIRCUITO  DE VILLAVICENCIO</t>
  </si>
  <si>
    <t xml:space="preserve">Juzgado Primero Civil </t>
  </si>
  <si>
    <t xml:space="preserve">Juzgado Segundo Civil </t>
  </si>
  <si>
    <t xml:space="preserve">Juzgado Tercero Civil </t>
  </si>
  <si>
    <t xml:space="preserve">Juzgado Cuarto Civil </t>
  </si>
  <si>
    <t xml:space="preserve">Juzgado Quinto Civil </t>
  </si>
  <si>
    <t xml:space="preserve">Centro de Servicios </t>
  </si>
  <si>
    <t>JUZGADOS CIVILES DEL CIRCUITO  ESPECIALIZADO EN RESTITUCIÓN DE TIERRAS DE VILLAVICENCIO</t>
  </si>
  <si>
    <t xml:space="preserve">Juzgado Primero Civil de Tierras </t>
  </si>
  <si>
    <t xml:space="preserve">Juzgado Segundo Civil de Tierras </t>
  </si>
  <si>
    <t xml:space="preserve">estan todos en un mismo espacio </t>
  </si>
  <si>
    <t>JUZGADOS CIVILES MUNICIPALES  DE VILLAVICENCIO</t>
  </si>
  <si>
    <t xml:space="preserve">Juzgado Sexto Civil </t>
  </si>
  <si>
    <t xml:space="preserve">Juzgado Septimo Civil </t>
  </si>
  <si>
    <t xml:space="preserve">Juzgado Octavo Civil </t>
  </si>
  <si>
    <t xml:space="preserve">Juzgado Primero Civil de Pequeñas Causas y Competencia Multiple  </t>
  </si>
  <si>
    <t>JUZGADOS CIVILES DE PEQUEÑAS CAUSAS Y COMPETENCIA MULTIPLES  DE VILLAVICENCIO</t>
  </si>
  <si>
    <t>JUZGADOS LABORALES DEL CIRCUITO  DE VILLAVICENCIO</t>
  </si>
  <si>
    <t xml:space="preserve">Juzgado Primero Laborales </t>
  </si>
  <si>
    <t xml:space="preserve">Juzgado Segundo Laborales </t>
  </si>
  <si>
    <t xml:space="preserve">Juzgado Tercero Laborales </t>
  </si>
  <si>
    <t xml:space="preserve">Juez Pequeñas Causas Laborales </t>
  </si>
  <si>
    <t>JUZGADO DE PEQUEÑAS CAUSAS LABORALES</t>
  </si>
  <si>
    <t>JUZGADOS FAMILIA DEL CIRCUITO  DE VILLAVICENCIO</t>
  </si>
  <si>
    <t xml:space="preserve">Juzgado Primero Familia </t>
  </si>
  <si>
    <t>Juzgado Segundo Familia</t>
  </si>
  <si>
    <t>Juzgado Tercero Familia</t>
  </si>
  <si>
    <t>SEDES JUDICIALES FUERA DE  VILLAVICENCIO</t>
  </si>
  <si>
    <t xml:space="preserve">PROMISCUO MUNICIPAL DE BARRANCA DE UPIA </t>
  </si>
  <si>
    <t>PROMISCUO MUNICIPAL DE CUMARAL</t>
  </si>
  <si>
    <t>PROMISCUO MUNICIPAL DE EL CALVARIO</t>
  </si>
  <si>
    <t>PROMISCUO MUNICIPAL DE GUAYABETAL</t>
  </si>
  <si>
    <t>PROMISCUO MUNICIPAL DE LA MACARENA</t>
  </si>
  <si>
    <t>PROMISCUO MUNICIPAL DE MAPIRIPAN</t>
  </si>
  <si>
    <t>PROMISCUO MUNICIPAL DE MEDINA</t>
  </si>
  <si>
    <t xml:space="preserve">PROMISCUO MUNICIPAL DE PARATEBUENO </t>
  </si>
  <si>
    <t>PROMISCUO MUNICIPAL DE RESTREPO</t>
  </si>
  <si>
    <t>PROMISCUO MUNICIPAL DE SAN JUANITO</t>
  </si>
  <si>
    <t>JUZGADOS ADSCRITOS AL CIRCUITO VILLAVICENCIO</t>
  </si>
  <si>
    <t xml:space="preserve">JUZGADO CIVIL DEL CIRCUITO </t>
  </si>
  <si>
    <t xml:space="preserve">JUZGADO PENAL DEL CIRCUITO </t>
  </si>
  <si>
    <t>JUZGADO PROMISCUO FAMILIA</t>
  </si>
  <si>
    <t>JUZGADO OO1  EJECUCIÓN DE PENAS Y MEDIDAS DE SEGURIDAD</t>
  </si>
  <si>
    <t>JUZGADO 2 EJECUCIÓN DE PENAS Y MEDIDAS DE SEGURIDAD</t>
  </si>
  <si>
    <t xml:space="preserve">JUZGADO 3 EJECUCIÓN DE PENAS Y MEDIDAS DE SEGURIDAD </t>
  </si>
  <si>
    <t>JUZGADO 4 EJECUCIÓN DE PENAS Y MEDIDAS DE SEGURIDAD</t>
  </si>
  <si>
    <t>CENTRO DE SERVICIOS DE EJECUCIÓN DE PENAS Y MEDIDAS DE SEGURIDAD</t>
  </si>
  <si>
    <t xml:space="preserve"> CIRCUITO JUDICIAL DE ACACIAS</t>
  </si>
  <si>
    <t>JUZGADO PROMISCUO  MUNICIPAL CASTILLA LA NUEVA</t>
  </si>
  <si>
    <t>JUZGADO PROMISCUO  MUNICIPAL DE CUBARRAL</t>
  </si>
  <si>
    <t xml:space="preserve">JUZGADO PROMISCUO MUNICIPAL DE GUAMAL </t>
  </si>
  <si>
    <t>JUZGADO PROMISCUO  MUNICIPAL DE  EL CASTILLO</t>
  </si>
  <si>
    <t>JUZGADO PROMISCUO MUNICIPAL DE SAN CARLOS DE GUAROA</t>
  </si>
  <si>
    <t xml:space="preserve">JUZGADO PROMISCUO MUNICIPAL DE EL DORADO </t>
  </si>
  <si>
    <t>JUZGADO PRIMERO PROMISCUO MUNICIPAL</t>
  </si>
  <si>
    <t>JUZGADO SEGUNDO PROMISCUO MUNICIPAL</t>
  </si>
  <si>
    <t>CENTRO DE SERVICIOS JUZGADOS PROMISCUOS MPALES</t>
  </si>
  <si>
    <t xml:space="preserve"> CIRCUITO JUDICIAL DE GRANADA</t>
  </si>
  <si>
    <t>JUZGADO TERCERO PROMISCUO MUNICIPAL</t>
  </si>
  <si>
    <t>JUZGADO PROMISCUO MUNICIPAL DE FUENTE DE ORO</t>
  </si>
  <si>
    <t xml:space="preserve">JUZGADO PROMISCUO MUNICIPAL PUERTO LLERAS </t>
  </si>
  <si>
    <t xml:space="preserve">JUZGADO PROMISCUO MUNICIPAL PUERTO RICO </t>
  </si>
  <si>
    <t xml:space="preserve"> CIRCUITO JUDICIAL DE PUERTO LOPEZ</t>
  </si>
  <si>
    <t>JUZGADO PRIMERO PROMISCUO DEL CIRCUITO</t>
  </si>
  <si>
    <t>JUZGADO SEGUNDO PROMISCUO DEL CIRCUITO</t>
  </si>
  <si>
    <t>JUZGADO PROMISCUO MUNICIPAL DE CABUYARO</t>
  </si>
  <si>
    <t xml:space="preserve">JUZGADO PROMISCUO MUNICIPAL DE PUERTO GAITAN </t>
  </si>
  <si>
    <t xml:space="preserve"> CIRCUITO JUDICIAL DE SAN MARTIN</t>
  </si>
  <si>
    <t>JUZGADO PROMISCUO MUNICIPAL DE MESETAS</t>
  </si>
  <si>
    <t>JUZGADO PROMISCUO MUNICIPAL DE LA URIBE</t>
  </si>
  <si>
    <t>JUZGADO PROMISCUO MUNICIPAL DE LEJANIAS</t>
  </si>
  <si>
    <t>JUZGADO PROMISCUO MUNICIPAL DE SAN JUAN DE ARAMA</t>
  </si>
  <si>
    <t>JUZGADO PROMISCUO MUNICIPAL DE VISTA HERMOSA</t>
  </si>
  <si>
    <t>JUZGADO  PROMISCUO DEL CIRCUITO</t>
  </si>
  <si>
    <t xml:space="preserve"> CIRCUITO JUDICIAL DE SAN JOSÈ DEL GUAVIARE</t>
  </si>
  <si>
    <t>JUZGADO PROMISCUO MUNICIPAL DE CALAMAR</t>
  </si>
  <si>
    <t>JUZGADO PROMISCUO MUNICIPAL DE EL RETORNO</t>
  </si>
  <si>
    <t>JUZGADO PROMISCUO MUNICIPAL DE MIRAFLORES</t>
  </si>
  <si>
    <t>JUZGADO PROMISCUO MUNICIPAL DE PUERTO CONCORDIA</t>
  </si>
  <si>
    <t xml:space="preserve"> CIRCUITO JUDICIAL DE PUERTO CARREÑO</t>
  </si>
  <si>
    <t>JUZGADO PROMISCUO MUNICIPAL DE CUMARIBO</t>
  </si>
  <si>
    <t>JUZGADO PROMISCUO MUNICIPAL DE LA PRIMAVERA</t>
  </si>
  <si>
    <t>JUZGADO PROMISCUO MUNICIPAL DE SANTA ROSALIA</t>
  </si>
  <si>
    <t>JUZGADO PROMISCUO MUNICIPAL DE CARURU</t>
  </si>
  <si>
    <t>JUZGADO PROMISCUO MUNICIPAL DE TARAIRA</t>
  </si>
  <si>
    <t xml:space="preserve"> CIRCUITO JUDICIAL DE MITU</t>
  </si>
  <si>
    <t xml:space="preserve"> CIRCUITO JUDICIAL DE INIRIDA</t>
  </si>
  <si>
    <t>JUZGADO PRIMERO PROMISCUO MUNICIPAL  - JUEZ COORDINADOR</t>
  </si>
  <si>
    <t>JUZGADO PROMISCUO MUNICIPAL DE BARRANCO MINAS</t>
  </si>
  <si>
    <t>Juzgado Cuarto Familia</t>
  </si>
  <si>
    <t xml:space="preserve">20% POR SEDES </t>
  </si>
  <si>
    <t xml:space="preserve">SEDE </t>
  </si>
  <si>
    <t xml:space="preserve">PALACIO DE JUSTICIA VILLAVICENCIO </t>
  </si>
  <si>
    <t>TOTAL SERVIDORES</t>
  </si>
  <si>
    <t xml:space="preserve">BARZAL </t>
  </si>
  <si>
    <t xml:space="preserve">SAN ISIDRO </t>
  </si>
  <si>
    <t xml:space="preserve">PORFIA </t>
  </si>
  <si>
    <t>SANTA CATALINA</t>
  </si>
  <si>
    <t xml:space="preserve">ACACIAS </t>
  </si>
  <si>
    <t>GRANADA</t>
  </si>
  <si>
    <t xml:space="preserve">MITU </t>
  </si>
  <si>
    <t>PUERTO CARREÑO</t>
  </si>
  <si>
    <t>INIRIDA</t>
  </si>
  <si>
    <t>PUERTO LÓPEZ</t>
  </si>
  <si>
    <t>SAN JOSÉ DEL GUAVIARE</t>
  </si>
  <si>
    <t xml:space="preserve">SAN MARTIN </t>
  </si>
  <si>
    <t>20% POR DESPACHOS - GRUPOS DE TRABAJO</t>
  </si>
  <si>
    <t>DESPACHOS SEGÚN  PLANTA DE PERSOANAL 
GRUPOS DE TRABAJO</t>
  </si>
  <si>
    <t>EXCEPCIONES 
AL HORARIO ORDINARIO</t>
  </si>
  <si>
    <t>DESPACHO JUDICIAL</t>
  </si>
  <si>
    <t xml:space="preserve">HORARIO </t>
  </si>
  <si>
    <t>Sede Judicial Acacias</t>
  </si>
  <si>
    <t xml:space="preserve">7:00 am - 12:00 m  
 1:00 pm - 4:00 pm </t>
  </si>
  <si>
    <t>Sede Judicial de El Calvario</t>
  </si>
  <si>
    <t xml:space="preserve">8:00 am - 12:00 m  
2:00 pm - 6:00 pm </t>
  </si>
  <si>
    <t>Sede Judicial de Taraira - Vaupés</t>
  </si>
  <si>
    <t>7:00 am - 12:00 m  
1:00 pm - 4:00 pm</t>
  </si>
  <si>
    <t>Sede Judicial de Inirida - Guainia</t>
  </si>
  <si>
    <t xml:space="preserve">7:00 am - 12:00 m
1:00 pm - 4:00 pm </t>
  </si>
  <si>
    <t>Sede Judicial de Mitú- Vaupes</t>
  </si>
  <si>
    <t xml:space="preserve">7:00 am - 12:00 m 
1:00 pm - 4:00 pm </t>
  </si>
  <si>
    <t>Sede Judicial de Puerto Carreño</t>
  </si>
  <si>
    <t>7:00 am - 12:00 m 
1:00 pm - 4:00 pm</t>
  </si>
  <si>
    <t xml:space="preserve">CENTRO DE SERVICIOS JUDICIALES Y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</si>
</sst>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_ [$€-2]\ * #,##0.00_ ;_ [$€-2]\ * \-#,##0.00_ ;_ [$€-2]\ * &quot;-&quot;??_ "/>
    <numFmt numFmtId="166" formatCode="&quot;$&quot;\ #,##0;&quot;$&quot;\ \-#,##0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&quot;$&quot;\ #,##0;[Red]&quot;$&quot;\ \-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6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9"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1" fontId="10" fillId="0" borderId="7" xfId="2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13" fillId="5" borderId="1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1" fontId="10" fillId="0" borderId="0" xfId="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/>
    <xf numFmtId="9" fontId="7" fillId="0" borderId="6" xfId="0" applyNumberFormat="1" applyFont="1" applyFill="1" applyBorder="1" applyAlignment="1">
      <alignment horizontal="center" vertical="center" wrapText="1"/>
    </xf>
    <xf numFmtId="1" fontId="10" fillId="0" borderId="1" xfId="59" applyNumberFormat="1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 wrapText="1"/>
    </xf>
    <xf numFmtId="0" fontId="11" fillId="4" borderId="1" xfId="59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61">
    <cellStyle name="Euro" xfId="4"/>
    <cellStyle name="Euro 2" xfId="5"/>
    <cellStyle name="Euro 2 2" xfId="6"/>
    <cellStyle name="Euro 3" xfId="7"/>
    <cellStyle name="Euro 3 2" xfId="8"/>
    <cellStyle name="Euro 4" xfId="9"/>
    <cellStyle name="Hipervínculo 2" xfId="58"/>
    <cellStyle name="Hyperlink" xfId="57"/>
    <cellStyle name="Millares 2" xfId="10"/>
    <cellStyle name="Millares 2 2" xfId="11"/>
    <cellStyle name="Millares 2 2 2" xfId="12"/>
    <cellStyle name="Millares 2 3" xfId="13"/>
    <cellStyle name="Millares 2 4" xfId="14"/>
    <cellStyle name="Millares 2 5" xfId="15"/>
    <cellStyle name="Millares 2 6" xfId="16"/>
    <cellStyle name="Millares 3" xfId="17"/>
    <cellStyle name="Millares 3 2" xfId="18"/>
    <cellStyle name="Millares 3 2 2" xfId="19"/>
    <cellStyle name="Millares 3 3" xfId="20"/>
    <cellStyle name="Millares 4" xfId="21"/>
    <cellStyle name="Millares 4 2" xfId="22"/>
    <cellStyle name="Millares 5" xfId="23"/>
    <cellStyle name="Millares 5 2" xfId="24"/>
    <cellStyle name="Millares 6" xfId="25"/>
    <cellStyle name="Moneda 2" xfId="26"/>
    <cellStyle name="Moneda 2 2" xfId="27"/>
    <cellStyle name="Moneda 2 3" xfId="28"/>
    <cellStyle name="Moneda 2 3 2" xfId="29"/>
    <cellStyle name="Moneda 3" xfId="30"/>
    <cellStyle name="Moneda 3 2" xfId="31"/>
    <cellStyle name="Moneda 3 2 2" xfId="32"/>
    <cellStyle name="Normal" xfId="0" builtinId="0"/>
    <cellStyle name="Normal 2" xfId="1"/>
    <cellStyle name="Normal 2 2" xfId="33"/>
    <cellStyle name="Normal 2 3" xfId="34"/>
    <cellStyle name="Normal 2 4" xfId="2"/>
    <cellStyle name="Normal 3" xfId="35"/>
    <cellStyle name="Normal 3 2" xfId="36"/>
    <cellStyle name="Normal 3 3" xfId="59"/>
    <cellStyle name="Normal 4" xfId="37"/>
    <cellStyle name="Normal 4 2" xfId="38"/>
    <cellStyle name="Normal 4 2 2" xfId="39"/>
    <cellStyle name="Normal 4 2 2 2" xfId="40"/>
    <cellStyle name="Normal 4 2 3" xfId="41"/>
    <cellStyle name="Normal 4 3" xfId="42"/>
    <cellStyle name="Normal 5" xfId="43"/>
    <cellStyle name="Normal 5 2" xfId="60"/>
    <cellStyle name="Normal 6" xfId="44"/>
    <cellStyle name="Normal 7" xfId="3"/>
    <cellStyle name="Porcentaje 2" xfId="45"/>
    <cellStyle name="Porcentaje 2 2" xfId="46"/>
    <cellStyle name="Porcentaje 2 3" xfId="47"/>
    <cellStyle name="Porcentaje 3" xfId="48"/>
    <cellStyle name="Porcentaje 3 2" xfId="49"/>
    <cellStyle name="Porcentaje 4" xfId="50"/>
    <cellStyle name="Porcentaje 4 2" xfId="51"/>
    <cellStyle name="Porcentaje 4 2 2" xfId="52"/>
    <cellStyle name="Porcentaje 4 3" xfId="53"/>
    <cellStyle name="Porcentaje 5" xfId="54"/>
    <cellStyle name="Porcentaje 5 2" xfId="55"/>
    <cellStyle name="Porcentaje 6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H8" sqref="H8"/>
    </sheetView>
  </sheetViews>
  <sheetFormatPr baseColWidth="10" defaultRowHeight="15" x14ac:dyDescent="0.25"/>
  <cols>
    <col min="1" max="1" width="11.42578125" style="19"/>
    <col min="2" max="2" width="33.42578125" customWidth="1"/>
    <col min="3" max="3" width="31.42578125" customWidth="1"/>
  </cols>
  <sheetData>
    <row r="1" spans="2:3" ht="15.75" thickBot="1" x14ac:dyDescent="0.3"/>
    <row r="2" spans="2:3" ht="38.25" customHeight="1" thickBot="1" x14ac:dyDescent="0.3">
      <c r="B2" s="35" t="s">
        <v>185</v>
      </c>
      <c r="C2" s="36"/>
    </row>
    <row r="3" spans="2:3" ht="15.75" thickBot="1" x14ac:dyDescent="0.3">
      <c r="B3" s="26" t="s">
        <v>186</v>
      </c>
      <c r="C3" s="27" t="s">
        <v>187</v>
      </c>
    </row>
    <row r="4" spans="2:3" ht="30" x14ac:dyDescent="0.25">
      <c r="B4" s="28" t="s">
        <v>188</v>
      </c>
      <c r="C4" s="29" t="s">
        <v>189</v>
      </c>
    </row>
    <row r="5" spans="2:3" ht="30" x14ac:dyDescent="0.25">
      <c r="B5" s="30" t="s">
        <v>190</v>
      </c>
      <c r="C5" s="31" t="s">
        <v>191</v>
      </c>
    </row>
    <row r="6" spans="2:3" ht="30" x14ac:dyDescent="0.25">
      <c r="B6" s="32" t="s">
        <v>192</v>
      </c>
      <c r="C6" s="31" t="s">
        <v>193</v>
      </c>
    </row>
    <row r="7" spans="2:3" ht="30" x14ac:dyDescent="0.25">
      <c r="B7" s="30" t="s">
        <v>194</v>
      </c>
      <c r="C7" s="31" t="s">
        <v>195</v>
      </c>
    </row>
    <row r="8" spans="2:3" ht="30" x14ac:dyDescent="0.25">
      <c r="B8" s="30" t="s">
        <v>196</v>
      </c>
      <c r="C8" s="31" t="s">
        <v>197</v>
      </c>
    </row>
    <row r="9" spans="2:3" ht="30.75" thickBot="1" x14ac:dyDescent="0.3">
      <c r="B9" s="33" t="s">
        <v>198</v>
      </c>
      <c r="C9" s="34" t="s">
        <v>199</v>
      </c>
    </row>
  </sheetData>
  <mergeCells count="1">
    <mergeCell ref="B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7" workbookViewId="0">
      <selection activeCell="F13" sqref="F13"/>
    </sheetView>
  </sheetViews>
  <sheetFormatPr baseColWidth="10" defaultRowHeight="15" x14ac:dyDescent="0.25"/>
  <cols>
    <col min="1" max="2" width="18" style="25" customWidth="1"/>
    <col min="3" max="3" width="13.5703125" customWidth="1"/>
    <col min="4" max="4" width="12.140625" customWidth="1"/>
    <col min="6" max="6" width="52.28515625" customWidth="1"/>
  </cols>
  <sheetData>
    <row r="1" spans="1:8" x14ac:dyDescent="0.25">
      <c r="F1" s="24"/>
    </row>
    <row r="2" spans="1:8" x14ac:dyDescent="0.25">
      <c r="F2" s="24"/>
    </row>
    <row r="3" spans="1:8" x14ac:dyDescent="0.25">
      <c r="A3" s="37" t="s">
        <v>167</v>
      </c>
      <c r="B3" s="37"/>
      <c r="C3" s="37"/>
      <c r="D3" s="37"/>
      <c r="F3" s="38" t="s">
        <v>183</v>
      </c>
      <c r="G3" s="38"/>
      <c r="H3" s="38"/>
    </row>
    <row r="4" spans="1:8" ht="51" x14ac:dyDescent="0.25">
      <c r="A4" s="6" t="s">
        <v>168</v>
      </c>
      <c r="B4" s="6" t="s">
        <v>170</v>
      </c>
      <c r="C4" s="7" t="s">
        <v>6</v>
      </c>
      <c r="D4" s="6" t="s">
        <v>7</v>
      </c>
      <c r="F4" s="6" t="s">
        <v>184</v>
      </c>
      <c r="G4" s="7" t="s">
        <v>6</v>
      </c>
      <c r="H4" s="6" t="s">
        <v>7</v>
      </c>
    </row>
    <row r="5" spans="1:8" ht="45" x14ac:dyDescent="0.25">
      <c r="A5" s="15" t="s">
        <v>169</v>
      </c>
      <c r="B5" s="4">
        <v>365</v>
      </c>
      <c r="C5" s="4">
        <f>+B5*20%</f>
        <v>73</v>
      </c>
      <c r="D5" s="4">
        <v>73</v>
      </c>
      <c r="F5" s="4">
        <v>17</v>
      </c>
      <c r="G5" s="4">
        <f>+F5*20%</f>
        <v>3.4000000000000004</v>
      </c>
      <c r="H5" s="4">
        <v>3</v>
      </c>
    </row>
    <row r="6" spans="1:8" x14ac:dyDescent="0.25">
      <c r="A6" s="15" t="s">
        <v>171</v>
      </c>
      <c r="B6" s="4">
        <v>37</v>
      </c>
      <c r="C6" s="4">
        <f t="shared" ref="C6:C17" si="0">+B6*20%</f>
        <v>7.4</v>
      </c>
      <c r="D6" s="4">
        <v>7</v>
      </c>
      <c r="F6" s="4">
        <v>10</v>
      </c>
      <c r="G6" s="4">
        <f t="shared" ref="G6:G9" si="1">+F6*20%</f>
        <v>2</v>
      </c>
      <c r="H6" s="4">
        <v>2</v>
      </c>
    </row>
    <row r="7" spans="1:8" x14ac:dyDescent="0.25">
      <c r="A7" s="15" t="s">
        <v>172</v>
      </c>
      <c r="B7" s="4">
        <v>82</v>
      </c>
      <c r="C7" s="4">
        <f t="shared" si="0"/>
        <v>16.400000000000002</v>
      </c>
      <c r="D7" s="4">
        <v>16</v>
      </c>
      <c r="F7" s="4">
        <v>5</v>
      </c>
      <c r="G7" s="4">
        <f t="shared" si="1"/>
        <v>1</v>
      </c>
      <c r="H7" s="4">
        <v>1</v>
      </c>
    </row>
    <row r="8" spans="1:8" x14ac:dyDescent="0.25">
      <c r="A8" s="15" t="s">
        <v>173</v>
      </c>
      <c r="B8" s="4">
        <v>4</v>
      </c>
      <c r="C8" s="4">
        <f t="shared" si="0"/>
        <v>0.8</v>
      </c>
      <c r="D8" s="4">
        <v>1</v>
      </c>
      <c r="F8" s="4">
        <v>3</v>
      </c>
      <c r="G8" s="4">
        <f t="shared" si="1"/>
        <v>0.60000000000000009</v>
      </c>
      <c r="H8" s="4">
        <v>1</v>
      </c>
    </row>
    <row r="9" spans="1:8" x14ac:dyDescent="0.25">
      <c r="A9" s="15" t="s">
        <v>174</v>
      </c>
      <c r="B9" s="4">
        <v>4</v>
      </c>
      <c r="C9" s="4">
        <f t="shared" si="0"/>
        <v>0.8</v>
      </c>
      <c r="D9" s="4">
        <v>1</v>
      </c>
      <c r="F9" s="4">
        <v>1</v>
      </c>
      <c r="G9" s="4">
        <f t="shared" si="1"/>
        <v>0.2</v>
      </c>
      <c r="H9" s="4">
        <v>1</v>
      </c>
    </row>
    <row r="10" spans="1:8" x14ac:dyDescent="0.25">
      <c r="A10" s="15" t="s">
        <v>175</v>
      </c>
      <c r="B10" s="4">
        <v>62</v>
      </c>
      <c r="C10" s="4">
        <f t="shared" si="0"/>
        <v>12.4</v>
      </c>
      <c r="D10" s="4">
        <v>12</v>
      </c>
      <c r="F10" s="24"/>
    </row>
    <row r="11" spans="1:8" x14ac:dyDescent="0.25">
      <c r="A11" s="15" t="s">
        <v>176</v>
      </c>
      <c r="B11" s="4">
        <v>30</v>
      </c>
      <c r="C11" s="4">
        <f t="shared" si="0"/>
        <v>6</v>
      </c>
      <c r="D11" s="4">
        <v>6</v>
      </c>
      <c r="F11" s="24"/>
    </row>
    <row r="12" spans="1:8" x14ac:dyDescent="0.25">
      <c r="A12" s="15" t="s">
        <v>177</v>
      </c>
      <c r="B12" s="4">
        <v>13</v>
      </c>
      <c r="C12" s="4">
        <f t="shared" si="0"/>
        <v>2.6</v>
      </c>
      <c r="D12" s="4">
        <v>3</v>
      </c>
      <c r="F12" s="24"/>
    </row>
    <row r="13" spans="1:8" x14ac:dyDescent="0.25">
      <c r="A13" s="15" t="s">
        <v>178</v>
      </c>
      <c r="B13" s="4">
        <v>15</v>
      </c>
      <c r="C13" s="4">
        <f t="shared" si="0"/>
        <v>3</v>
      </c>
      <c r="D13" s="4">
        <v>3</v>
      </c>
      <c r="F13" s="24"/>
    </row>
    <row r="14" spans="1:8" x14ac:dyDescent="0.25">
      <c r="A14" s="15" t="s">
        <v>179</v>
      </c>
      <c r="B14" s="4">
        <v>15</v>
      </c>
      <c r="C14" s="4">
        <f t="shared" si="0"/>
        <v>3</v>
      </c>
      <c r="D14" s="4">
        <v>3</v>
      </c>
      <c r="F14" s="24"/>
    </row>
    <row r="15" spans="1:8" x14ac:dyDescent="0.25">
      <c r="A15" s="15" t="s">
        <v>180</v>
      </c>
      <c r="B15" s="4">
        <v>21</v>
      </c>
      <c r="C15" s="4">
        <f t="shared" si="0"/>
        <v>4.2</v>
      </c>
      <c r="D15" s="4">
        <v>4</v>
      </c>
      <c r="F15" s="24"/>
    </row>
    <row r="16" spans="1:8" ht="30" x14ac:dyDescent="0.25">
      <c r="A16" s="15" t="s">
        <v>181</v>
      </c>
      <c r="B16" s="4">
        <v>16</v>
      </c>
      <c r="C16" s="4">
        <f t="shared" si="0"/>
        <v>3.2</v>
      </c>
      <c r="D16" s="4">
        <v>3</v>
      </c>
      <c r="F16" s="24"/>
    </row>
    <row r="17" spans="1:6" x14ac:dyDescent="0.25">
      <c r="A17" s="15" t="s">
        <v>182</v>
      </c>
      <c r="B17" s="4">
        <v>17</v>
      </c>
      <c r="C17" s="4">
        <f t="shared" si="0"/>
        <v>3.4000000000000004</v>
      </c>
      <c r="D17" s="4">
        <v>3</v>
      </c>
      <c r="F17" s="24"/>
    </row>
  </sheetData>
  <mergeCells count="2">
    <mergeCell ref="A3:D3"/>
    <mergeCell ref="F3:H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="85" zoomScaleNormal="85" workbookViewId="0">
      <selection activeCell="C4" sqref="C4"/>
    </sheetView>
  </sheetViews>
  <sheetFormatPr baseColWidth="10" defaultRowHeight="15" x14ac:dyDescent="0.25"/>
  <cols>
    <col min="1" max="1" width="20.42578125" customWidth="1"/>
    <col min="2" max="2" width="20.85546875" customWidth="1"/>
    <col min="3" max="3" width="23" customWidth="1"/>
    <col min="4" max="4" width="18.5703125" customWidth="1"/>
  </cols>
  <sheetData>
    <row r="1" spans="1:4" s="1" customFormat="1" x14ac:dyDescent="0.25"/>
    <row r="2" spans="1:4" x14ac:dyDescent="0.25">
      <c r="A2" s="37" t="s">
        <v>10</v>
      </c>
      <c r="B2" s="37"/>
      <c r="C2" s="37"/>
      <c r="D2" s="37"/>
    </row>
    <row r="3" spans="1:4" s="1" customFormat="1" ht="25.5" x14ac:dyDescent="0.25">
      <c r="A3" s="6" t="s">
        <v>0</v>
      </c>
      <c r="B3" s="6" t="s">
        <v>1</v>
      </c>
      <c r="C3" s="7" t="s">
        <v>6</v>
      </c>
      <c r="D3" s="6" t="s">
        <v>7</v>
      </c>
    </row>
    <row r="4" spans="1:4" s="1" customFormat="1" ht="30" x14ac:dyDescent="0.25">
      <c r="A4" s="5" t="s">
        <v>8</v>
      </c>
      <c r="B4" s="4">
        <v>3</v>
      </c>
      <c r="C4" s="4">
        <f>+B4*20%</f>
        <v>0.60000000000000009</v>
      </c>
      <c r="D4" s="4">
        <v>1</v>
      </c>
    </row>
    <row r="5" spans="1:4" s="1" customFormat="1" ht="45" x14ac:dyDescent="0.25">
      <c r="A5" s="5" t="s">
        <v>9</v>
      </c>
      <c r="B5" s="4">
        <v>3</v>
      </c>
      <c r="C5" s="4">
        <f>+B5*20%</f>
        <v>0.60000000000000009</v>
      </c>
      <c r="D5" s="4">
        <v>1</v>
      </c>
    </row>
    <row r="6" spans="1:4" x14ac:dyDescent="0.25">
      <c r="A6" s="5" t="s">
        <v>5</v>
      </c>
      <c r="B6" s="4">
        <v>4</v>
      </c>
      <c r="C6" s="4">
        <f>+B6*20%</f>
        <v>0.8</v>
      </c>
      <c r="D6" s="4">
        <v>1</v>
      </c>
    </row>
    <row r="7" spans="1:4" s="1" customFormat="1" x14ac:dyDescent="0.25"/>
    <row r="9" spans="1:4" x14ac:dyDescent="0.25">
      <c r="A9" s="37" t="s">
        <v>4</v>
      </c>
      <c r="B9" s="37"/>
      <c r="C9" s="37"/>
      <c r="D9" s="37"/>
    </row>
    <row r="10" spans="1:4" s="1" customFormat="1" ht="25.5" x14ac:dyDescent="0.25">
      <c r="A10" s="6" t="s">
        <v>0</v>
      </c>
      <c r="B10" s="6" t="s">
        <v>1</v>
      </c>
      <c r="C10" s="7" t="s">
        <v>6</v>
      </c>
      <c r="D10" s="6" t="s">
        <v>7</v>
      </c>
    </row>
    <row r="11" spans="1:4" s="1" customFormat="1" ht="30" x14ac:dyDescent="0.25">
      <c r="A11" s="5" t="s">
        <v>2</v>
      </c>
      <c r="B11" s="4">
        <v>2</v>
      </c>
      <c r="C11" s="4">
        <f>+B11*20%</f>
        <v>0.4</v>
      </c>
      <c r="D11" s="4">
        <v>1</v>
      </c>
    </row>
    <row r="12" spans="1:4" s="1" customFormat="1" ht="45" x14ac:dyDescent="0.25">
      <c r="A12" s="5" t="s">
        <v>3</v>
      </c>
      <c r="B12" s="4">
        <v>2</v>
      </c>
      <c r="C12" s="4">
        <f>+B12*20%</f>
        <v>0.4</v>
      </c>
      <c r="D12" s="4">
        <v>1</v>
      </c>
    </row>
    <row r="13" spans="1:4" s="1" customFormat="1" x14ac:dyDescent="0.25">
      <c r="A13" s="5" t="s">
        <v>5</v>
      </c>
      <c r="B13" s="4">
        <v>3</v>
      </c>
      <c r="C13" s="4">
        <f>+B13*20%</f>
        <v>0.60000000000000009</v>
      </c>
      <c r="D13" s="4">
        <v>1</v>
      </c>
    </row>
    <row r="16" spans="1:4" x14ac:dyDescent="0.25">
      <c r="A16" s="37" t="s">
        <v>11</v>
      </c>
      <c r="B16" s="37"/>
      <c r="C16" s="37"/>
      <c r="D16" s="37"/>
    </row>
    <row r="17" spans="1:4" ht="25.5" x14ac:dyDescent="0.25">
      <c r="A17" s="6" t="s">
        <v>0</v>
      </c>
      <c r="B17" s="6" t="s">
        <v>1</v>
      </c>
      <c r="C17" s="7" t="s">
        <v>6</v>
      </c>
      <c r="D17" s="6" t="s">
        <v>7</v>
      </c>
    </row>
    <row r="18" spans="1:4" ht="60" x14ac:dyDescent="0.25">
      <c r="A18" s="5" t="s">
        <v>12</v>
      </c>
      <c r="B18" s="4">
        <v>4</v>
      </c>
      <c r="C18" s="4">
        <f t="shared" ref="C18:C23" si="0">+B18*20%</f>
        <v>0.8</v>
      </c>
      <c r="D18" s="4">
        <v>1</v>
      </c>
    </row>
    <row r="19" spans="1:4" s="1" customFormat="1" ht="60" x14ac:dyDescent="0.25">
      <c r="A19" s="5" t="s">
        <v>13</v>
      </c>
      <c r="B19" s="4">
        <v>4</v>
      </c>
      <c r="C19" s="4">
        <f t="shared" si="0"/>
        <v>0.8</v>
      </c>
      <c r="D19" s="4">
        <v>1</v>
      </c>
    </row>
    <row r="20" spans="1:4" ht="46.5" customHeight="1" x14ac:dyDescent="0.25">
      <c r="A20" s="5" t="s">
        <v>14</v>
      </c>
      <c r="B20" s="4">
        <v>4</v>
      </c>
      <c r="C20" s="4">
        <f t="shared" si="0"/>
        <v>0.8</v>
      </c>
      <c r="D20" s="4">
        <v>1</v>
      </c>
    </row>
    <row r="21" spans="1:4" ht="51.75" customHeight="1" x14ac:dyDescent="0.25">
      <c r="A21" s="5" t="s">
        <v>15</v>
      </c>
      <c r="B21" s="4">
        <v>4</v>
      </c>
      <c r="C21" s="4">
        <f t="shared" si="0"/>
        <v>0.8</v>
      </c>
      <c r="D21" s="4">
        <v>1</v>
      </c>
    </row>
    <row r="22" spans="1:4" ht="64.5" customHeight="1" x14ac:dyDescent="0.25">
      <c r="A22" s="5" t="s">
        <v>16</v>
      </c>
      <c r="B22" s="4">
        <v>4</v>
      </c>
      <c r="C22" s="4">
        <f t="shared" si="0"/>
        <v>0.8</v>
      </c>
      <c r="D22" s="4">
        <v>1</v>
      </c>
    </row>
    <row r="23" spans="1:4" ht="51" customHeight="1" x14ac:dyDescent="0.25">
      <c r="A23" s="5" t="s">
        <v>17</v>
      </c>
      <c r="B23" s="4">
        <v>13</v>
      </c>
      <c r="C23" s="4">
        <f t="shared" si="0"/>
        <v>2.6</v>
      </c>
      <c r="D23" s="4">
        <v>3</v>
      </c>
    </row>
    <row r="26" spans="1:4" ht="30.75" customHeight="1" x14ac:dyDescent="0.25">
      <c r="A26" s="37" t="s">
        <v>22</v>
      </c>
      <c r="B26" s="37"/>
      <c r="C26" s="37"/>
      <c r="D26" s="37"/>
    </row>
    <row r="27" spans="1:4" ht="25.5" x14ac:dyDescent="0.25">
      <c r="A27" s="6" t="s">
        <v>0</v>
      </c>
      <c r="B27" s="6" t="s">
        <v>1</v>
      </c>
      <c r="C27" s="7" t="s">
        <v>6</v>
      </c>
      <c r="D27" s="6" t="s">
        <v>7</v>
      </c>
    </row>
    <row r="28" spans="1:4" ht="45" x14ac:dyDescent="0.25">
      <c r="A28" s="5" t="s">
        <v>18</v>
      </c>
      <c r="B28" s="4">
        <v>2</v>
      </c>
      <c r="C28" s="4">
        <f t="shared" ref="C28:C33" si="1">+B28*20%</f>
        <v>0.4</v>
      </c>
      <c r="D28" s="4">
        <v>1</v>
      </c>
    </row>
    <row r="29" spans="1:4" ht="45" x14ac:dyDescent="0.25">
      <c r="A29" s="5" t="s">
        <v>19</v>
      </c>
      <c r="B29" s="4">
        <v>2</v>
      </c>
      <c r="C29" s="4">
        <f t="shared" si="1"/>
        <v>0.4</v>
      </c>
      <c r="D29" s="4">
        <v>1</v>
      </c>
    </row>
    <row r="30" spans="1:4" ht="60" x14ac:dyDescent="0.25">
      <c r="A30" s="5" t="s">
        <v>20</v>
      </c>
      <c r="B30" s="4">
        <v>2</v>
      </c>
      <c r="C30" s="4">
        <f t="shared" si="1"/>
        <v>0.4</v>
      </c>
      <c r="D30" s="4">
        <v>1</v>
      </c>
    </row>
    <row r="31" spans="1:4" ht="45" x14ac:dyDescent="0.25">
      <c r="A31" s="5" t="s">
        <v>21</v>
      </c>
      <c r="B31" s="4">
        <v>2</v>
      </c>
      <c r="C31" s="4">
        <f t="shared" si="1"/>
        <v>0.4</v>
      </c>
      <c r="D31" s="4">
        <v>1</v>
      </c>
    </row>
    <row r="32" spans="1:4" s="1" customFormat="1" x14ac:dyDescent="0.25">
      <c r="A32" s="5" t="s">
        <v>27</v>
      </c>
      <c r="B32" s="4">
        <v>7</v>
      </c>
      <c r="C32" s="4">
        <f t="shared" si="1"/>
        <v>1.4000000000000001</v>
      </c>
      <c r="D32" s="4">
        <v>1</v>
      </c>
    </row>
    <row r="33" spans="1:4" x14ac:dyDescent="0.25">
      <c r="A33" s="5" t="s">
        <v>28</v>
      </c>
      <c r="B33" s="4">
        <v>5</v>
      </c>
      <c r="C33" s="4">
        <f t="shared" si="1"/>
        <v>1</v>
      </c>
      <c r="D33" s="4">
        <v>1</v>
      </c>
    </row>
    <row r="35" spans="1:4" ht="39.75" customHeight="1" x14ac:dyDescent="0.25">
      <c r="A35" s="37" t="s">
        <v>23</v>
      </c>
      <c r="B35" s="37"/>
      <c r="C35" s="37"/>
      <c r="D35" s="37"/>
    </row>
    <row r="36" spans="1:4" ht="25.5" x14ac:dyDescent="0.25">
      <c r="A36" s="6" t="s">
        <v>0</v>
      </c>
      <c r="B36" s="6" t="s">
        <v>1</v>
      </c>
      <c r="C36" s="7" t="s">
        <v>6</v>
      </c>
      <c r="D36" s="6" t="s">
        <v>7</v>
      </c>
    </row>
    <row r="37" spans="1:4" ht="45" x14ac:dyDescent="0.25">
      <c r="A37" s="5" t="s">
        <v>24</v>
      </c>
      <c r="B37" s="4">
        <v>4</v>
      </c>
      <c r="C37" s="4">
        <f>+B37*20%</f>
        <v>0.8</v>
      </c>
      <c r="D37" s="4">
        <v>1</v>
      </c>
    </row>
    <row r="38" spans="1:4" ht="45" x14ac:dyDescent="0.25">
      <c r="A38" s="5" t="s">
        <v>25</v>
      </c>
      <c r="B38" s="4">
        <v>3</v>
      </c>
      <c r="C38" s="4">
        <f>+B38*20%</f>
        <v>0.60000000000000009</v>
      </c>
      <c r="D38" s="4">
        <v>1</v>
      </c>
    </row>
    <row r="39" spans="1:4" ht="45" x14ac:dyDescent="0.25">
      <c r="A39" s="5" t="s">
        <v>26</v>
      </c>
      <c r="B39" s="4">
        <v>3</v>
      </c>
      <c r="C39" s="4">
        <f>+B39*20%</f>
        <v>0.60000000000000009</v>
      </c>
      <c r="D39" s="4">
        <v>1</v>
      </c>
    </row>
    <row r="40" spans="1:4" x14ac:dyDescent="0.25">
      <c r="A40" s="5" t="s">
        <v>27</v>
      </c>
      <c r="B40" s="4">
        <v>10</v>
      </c>
      <c r="C40" s="4">
        <f>+B40*20%</f>
        <v>2</v>
      </c>
      <c r="D40" s="4">
        <v>2</v>
      </c>
    </row>
  </sheetData>
  <mergeCells count="5">
    <mergeCell ref="A26:D26"/>
    <mergeCell ref="A35:D35"/>
    <mergeCell ref="A9:D9"/>
    <mergeCell ref="A2:D2"/>
    <mergeCell ref="A16:D1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tabSelected="1" topLeftCell="A25" zoomScale="85" zoomScaleNormal="85" workbookViewId="0">
      <selection activeCell="L31" sqref="L31"/>
    </sheetView>
  </sheetViews>
  <sheetFormatPr baseColWidth="10" defaultRowHeight="15" x14ac:dyDescent="0.25"/>
  <cols>
    <col min="1" max="1" width="20.5703125" customWidth="1"/>
    <col min="2" max="2" width="16.5703125" customWidth="1"/>
    <col min="3" max="3" width="18.85546875" customWidth="1"/>
    <col min="4" max="4" width="17.5703125" customWidth="1"/>
    <col min="7" max="7" width="20.7109375" customWidth="1"/>
    <col min="9" max="9" width="17.85546875" customWidth="1"/>
    <col min="10" max="10" width="17.28515625" customWidth="1"/>
  </cols>
  <sheetData>
    <row r="2" spans="1:4" x14ac:dyDescent="0.25">
      <c r="A2" s="37" t="s">
        <v>29</v>
      </c>
      <c r="B2" s="37"/>
      <c r="C2" s="37"/>
      <c r="D2" s="37"/>
    </row>
    <row r="3" spans="1:4" ht="38.25" x14ac:dyDescent="0.25">
      <c r="A3" s="6" t="s">
        <v>0</v>
      </c>
      <c r="B3" s="6" t="s">
        <v>1</v>
      </c>
      <c r="C3" s="7" t="s">
        <v>6</v>
      </c>
      <c r="D3" s="6" t="s">
        <v>7</v>
      </c>
    </row>
    <row r="4" spans="1:4" ht="30.75" customHeight="1" x14ac:dyDescent="0.25">
      <c r="A4" s="5" t="s">
        <v>31</v>
      </c>
      <c r="B4" s="3">
        <v>4</v>
      </c>
      <c r="C4" s="4">
        <f>+B4*20%</f>
        <v>0.8</v>
      </c>
      <c r="D4" s="4">
        <v>1</v>
      </c>
    </row>
    <row r="5" spans="1:4" ht="30" x14ac:dyDescent="0.25">
      <c r="A5" s="5" t="s">
        <v>32</v>
      </c>
      <c r="B5" s="5">
        <v>4</v>
      </c>
      <c r="C5" s="5">
        <f>+B5*20%</f>
        <v>0.8</v>
      </c>
      <c r="D5" s="5">
        <v>1</v>
      </c>
    </row>
    <row r="6" spans="1:4" ht="30" x14ac:dyDescent="0.25">
      <c r="A6" s="5" t="s">
        <v>33</v>
      </c>
      <c r="B6" s="5">
        <v>5</v>
      </c>
      <c r="C6" s="5">
        <f>+B6*20%</f>
        <v>1</v>
      </c>
      <c r="D6" s="5">
        <v>1</v>
      </c>
    </row>
    <row r="7" spans="1:4" ht="30" x14ac:dyDescent="0.25">
      <c r="A7" s="5" t="s">
        <v>34</v>
      </c>
      <c r="B7" s="5">
        <v>4</v>
      </c>
      <c r="C7" s="5">
        <f>+B7*20%</f>
        <v>0.8</v>
      </c>
      <c r="D7" s="5">
        <v>1</v>
      </c>
    </row>
    <row r="8" spans="1:4" ht="45" x14ac:dyDescent="0.25">
      <c r="A8" s="5" t="s">
        <v>30</v>
      </c>
      <c r="B8" s="5">
        <v>10</v>
      </c>
      <c r="C8" s="5">
        <f>+B8*20%</f>
        <v>2</v>
      </c>
      <c r="D8" s="5">
        <v>2</v>
      </c>
    </row>
    <row r="9" spans="1:4" s="11" customFormat="1" x14ac:dyDescent="0.25">
      <c r="A9" s="8"/>
      <c r="B9" s="8"/>
      <c r="C9" s="8"/>
      <c r="D9" s="8"/>
    </row>
    <row r="10" spans="1:4" s="11" customFormat="1" x14ac:dyDescent="0.25">
      <c r="A10" s="8"/>
      <c r="B10" s="8"/>
      <c r="C10" s="8"/>
      <c r="D10" s="8"/>
    </row>
    <row r="11" spans="1:4" x14ac:dyDescent="0.25">
      <c r="A11" s="39" t="s">
        <v>35</v>
      </c>
      <c r="B11" s="39"/>
      <c r="C11" s="39"/>
      <c r="D11" s="39"/>
    </row>
    <row r="12" spans="1:4" ht="38.25" x14ac:dyDescent="0.25">
      <c r="A12" s="6" t="s">
        <v>0</v>
      </c>
      <c r="B12" s="6" t="s">
        <v>1</v>
      </c>
      <c r="C12" s="7" t="s">
        <v>6</v>
      </c>
      <c r="D12" s="6" t="s">
        <v>7</v>
      </c>
    </row>
    <row r="13" spans="1:4" ht="45" x14ac:dyDescent="0.25">
      <c r="A13" s="5" t="s">
        <v>36</v>
      </c>
      <c r="B13" s="3">
        <v>5</v>
      </c>
      <c r="C13" s="4">
        <f>+B13*20%</f>
        <v>1</v>
      </c>
      <c r="D13" s="4">
        <v>1</v>
      </c>
    </row>
    <row r="15" spans="1:4" x14ac:dyDescent="0.25">
      <c r="A15" s="37" t="s">
        <v>37</v>
      </c>
      <c r="B15" s="37"/>
      <c r="C15" s="37"/>
      <c r="D15" s="37"/>
    </row>
    <row r="16" spans="1:4" ht="38.25" x14ac:dyDescent="0.25">
      <c r="A16" s="6" t="s">
        <v>0</v>
      </c>
      <c r="B16" s="6" t="s">
        <v>1</v>
      </c>
      <c r="C16" s="7" t="s">
        <v>6</v>
      </c>
      <c r="D16" s="6" t="s">
        <v>7</v>
      </c>
    </row>
    <row r="17" spans="1:10" x14ac:dyDescent="0.25">
      <c r="A17" s="5" t="s">
        <v>38</v>
      </c>
      <c r="B17" s="3">
        <v>6</v>
      </c>
      <c r="C17" s="4">
        <f>+B17*20%</f>
        <v>1.2000000000000002</v>
      </c>
      <c r="D17" s="4">
        <v>1</v>
      </c>
    </row>
    <row r="18" spans="1:10" x14ac:dyDescent="0.25">
      <c r="A18" s="5" t="s">
        <v>39</v>
      </c>
      <c r="B18" s="3">
        <v>6</v>
      </c>
      <c r="C18" s="4">
        <f>+B18*20%</f>
        <v>1.2000000000000002</v>
      </c>
      <c r="D18" s="4">
        <v>1</v>
      </c>
    </row>
    <row r="19" spans="1:10" x14ac:dyDescent="0.25">
      <c r="A19" s="5" t="s">
        <v>40</v>
      </c>
      <c r="B19" s="3">
        <v>6</v>
      </c>
      <c r="C19" s="4">
        <f>+B19*20%</f>
        <v>1.2000000000000002</v>
      </c>
      <c r="D19" s="4">
        <v>1</v>
      </c>
    </row>
    <row r="20" spans="1:10" x14ac:dyDescent="0.25">
      <c r="A20" s="5" t="s">
        <v>41</v>
      </c>
      <c r="B20" s="3">
        <v>6</v>
      </c>
      <c r="C20" s="4">
        <f>+B20*20%</f>
        <v>1.2000000000000002</v>
      </c>
      <c r="D20" s="4">
        <v>1</v>
      </c>
    </row>
    <row r="21" spans="1:10" x14ac:dyDescent="0.25">
      <c r="A21" s="5" t="s">
        <v>42</v>
      </c>
      <c r="B21" s="3">
        <v>3</v>
      </c>
      <c r="C21" s="4">
        <f>+B21*20%</f>
        <v>0.60000000000000009</v>
      </c>
      <c r="D21" s="4">
        <v>1</v>
      </c>
    </row>
    <row r="24" spans="1:10" x14ac:dyDescent="0.25">
      <c r="A24" s="37" t="s">
        <v>43</v>
      </c>
      <c r="B24" s="37"/>
      <c r="C24" s="37"/>
      <c r="D24" s="37"/>
    </row>
    <row r="25" spans="1:10" ht="38.25" x14ac:dyDescent="0.25">
      <c r="A25" s="6" t="s">
        <v>0</v>
      </c>
      <c r="B25" s="6" t="s">
        <v>1</v>
      </c>
      <c r="C25" s="7" t="s">
        <v>6</v>
      </c>
      <c r="D25" s="6" t="s">
        <v>7</v>
      </c>
    </row>
    <row r="26" spans="1:10" x14ac:dyDescent="0.25">
      <c r="A26" s="5" t="s">
        <v>44</v>
      </c>
      <c r="B26" s="5">
        <v>5</v>
      </c>
      <c r="C26" s="5">
        <f>+B26*20%</f>
        <v>1</v>
      </c>
      <c r="D26" s="5">
        <v>1</v>
      </c>
    </row>
    <row r="27" spans="1:10" x14ac:dyDescent="0.25">
      <c r="A27" s="5" t="s">
        <v>45</v>
      </c>
      <c r="B27" s="5">
        <v>5</v>
      </c>
      <c r="C27" s="5">
        <f>+B27*20%</f>
        <v>1</v>
      </c>
      <c r="D27" s="5">
        <v>1</v>
      </c>
    </row>
    <row r="28" spans="1:10" x14ac:dyDescent="0.25">
      <c r="A28" s="5" t="s">
        <v>46</v>
      </c>
      <c r="B28" s="5">
        <v>5</v>
      </c>
      <c r="C28" s="5">
        <f>+B28*20%</f>
        <v>1</v>
      </c>
      <c r="D28" s="5">
        <v>1</v>
      </c>
    </row>
    <row r="29" spans="1:10" ht="30" x14ac:dyDescent="0.25">
      <c r="A29" s="5" t="s">
        <v>47</v>
      </c>
      <c r="B29" s="5">
        <v>17</v>
      </c>
      <c r="C29" s="5">
        <f>+B29*20%</f>
        <v>3.4000000000000004</v>
      </c>
      <c r="D29" s="5">
        <v>3</v>
      </c>
    </row>
    <row r="31" spans="1:10" ht="50.25" customHeight="1" x14ac:dyDescent="0.25">
      <c r="A31" s="37" t="s">
        <v>48</v>
      </c>
      <c r="B31" s="37"/>
      <c r="C31" s="37"/>
      <c r="D31" s="37"/>
      <c r="G31" s="37" t="s">
        <v>200</v>
      </c>
      <c r="H31" s="37"/>
      <c r="I31" s="37"/>
      <c r="J31" s="37"/>
    </row>
    <row r="32" spans="1:10" ht="51" x14ac:dyDescent="0.25">
      <c r="A32" s="6" t="s">
        <v>0</v>
      </c>
      <c r="B32" s="6" t="s">
        <v>1</v>
      </c>
      <c r="C32" s="7" t="s">
        <v>6</v>
      </c>
      <c r="D32" s="6" t="s">
        <v>7</v>
      </c>
      <c r="G32" s="6" t="s">
        <v>0</v>
      </c>
      <c r="H32" s="6" t="s">
        <v>1</v>
      </c>
      <c r="I32" s="7" t="s">
        <v>6</v>
      </c>
      <c r="J32" s="6" t="s">
        <v>7</v>
      </c>
    </row>
    <row r="33" spans="1:10" ht="30" x14ac:dyDescent="0.25">
      <c r="A33" s="5" t="s">
        <v>49</v>
      </c>
      <c r="B33" s="3">
        <v>4</v>
      </c>
      <c r="C33" s="4">
        <f>+B33*20%</f>
        <v>0.8</v>
      </c>
      <c r="D33" s="4">
        <v>1</v>
      </c>
      <c r="G33" s="5" t="s">
        <v>47</v>
      </c>
      <c r="H33" s="5">
        <v>17</v>
      </c>
      <c r="I33" s="5">
        <f>+H33*20%</f>
        <v>3.4000000000000004</v>
      </c>
      <c r="J33" s="5">
        <v>3</v>
      </c>
    </row>
    <row r="34" spans="1:10" ht="30" x14ac:dyDescent="0.25">
      <c r="A34" s="5" t="s">
        <v>50</v>
      </c>
      <c r="B34" s="3">
        <v>4</v>
      </c>
      <c r="C34" s="4">
        <f>+B34*20%</f>
        <v>0.8</v>
      </c>
      <c r="D34" s="4">
        <v>1</v>
      </c>
      <c r="G34" s="5" t="s">
        <v>53</v>
      </c>
      <c r="H34" s="3">
        <v>9</v>
      </c>
      <c r="I34" s="4">
        <f t="shared" ref="I34" si="0">+H34*20%</f>
        <v>1.8</v>
      </c>
      <c r="J34" s="4">
        <v>2</v>
      </c>
    </row>
    <row r="35" spans="1:10" ht="30" x14ac:dyDescent="0.25">
      <c r="A35" s="5" t="s">
        <v>51</v>
      </c>
      <c r="B35" s="3">
        <v>3</v>
      </c>
      <c r="C35" s="4">
        <f>+B35*20%</f>
        <v>0.60000000000000009</v>
      </c>
      <c r="D35" s="4">
        <v>1</v>
      </c>
    </row>
    <row r="36" spans="1:10" ht="30" x14ac:dyDescent="0.25">
      <c r="A36" s="5" t="s">
        <v>52</v>
      </c>
      <c r="B36" s="3">
        <v>3</v>
      </c>
      <c r="C36" s="4">
        <f>+B36*20%</f>
        <v>0.60000000000000009</v>
      </c>
      <c r="D36" s="4">
        <v>1</v>
      </c>
    </row>
    <row r="37" spans="1:10" ht="30" x14ac:dyDescent="0.25">
      <c r="A37" s="5" t="s">
        <v>47</v>
      </c>
      <c r="B37" s="3">
        <v>8</v>
      </c>
      <c r="C37" s="4">
        <f>+B37*20%</f>
        <v>1.6</v>
      </c>
      <c r="D37" s="4">
        <v>2</v>
      </c>
    </row>
    <row r="40" spans="1:10" x14ac:dyDescent="0.25">
      <c r="A40" s="37" t="s">
        <v>54</v>
      </c>
      <c r="B40" s="37"/>
      <c r="C40" s="37"/>
      <c r="D40" s="37"/>
    </row>
    <row r="41" spans="1:10" ht="38.25" x14ac:dyDescent="0.25">
      <c r="A41" s="6" t="s">
        <v>0</v>
      </c>
      <c r="B41" s="6" t="s">
        <v>1</v>
      </c>
      <c r="C41" s="7" t="s">
        <v>6</v>
      </c>
      <c r="D41" s="6" t="s">
        <v>7</v>
      </c>
    </row>
    <row r="42" spans="1:10" ht="45" x14ac:dyDescent="0.25">
      <c r="A42" s="5" t="s">
        <v>55</v>
      </c>
      <c r="B42" s="3">
        <v>3</v>
      </c>
      <c r="C42" s="4">
        <f t="shared" ref="C42:C54" si="1">+B42*20%</f>
        <v>0.60000000000000009</v>
      </c>
      <c r="D42" s="4">
        <v>1</v>
      </c>
    </row>
    <row r="43" spans="1:10" ht="45" x14ac:dyDescent="0.25">
      <c r="A43" s="5" t="s">
        <v>56</v>
      </c>
      <c r="B43" s="3">
        <v>3</v>
      </c>
      <c r="C43" s="4">
        <f t="shared" si="1"/>
        <v>0.60000000000000009</v>
      </c>
      <c r="D43" s="4">
        <v>1</v>
      </c>
    </row>
    <row r="44" spans="1:10" ht="45" x14ac:dyDescent="0.25">
      <c r="A44" s="5" t="s">
        <v>57</v>
      </c>
      <c r="B44" s="3">
        <v>4</v>
      </c>
      <c r="C44" s="4">
        <f t="shared" si="1"/>
        <v>0.8</v>
      </c>
      <c r="D44" s="4">
        <v>1</v>
      </c>
    </row>
    <row r="45" spans="1:10" ht="45" x14ac:dyDescent="0.25">
      <c r="A45" s="5" t="s">
        <v>58</v>
      </c>
      <c r="B45" s="3">
        <v>3</v>
      </c>
      <c r="C45" s="4">
        <f t="shared" si="1"/>
        <v>0.60000000000000009</v>
      </c>
      <c r="D45" s="4">
        <v>1</v>
      </c>
    </row>
    <row r="46" spans="1:10" ht="45" x14ac:dyDescent="0.25">
      <c r="A46" s="5" t="s">
        <v>59</v>
      </c>
      <c r="B46" s="3">
        <v>5</v>
      </c>
      <c r="C46" s="4">
        <f t="shared" si="1"/>
        <v>1</v>
      </c>
      <c r="D46" s="4">
        <v>1</v>
      </c>
    </row>
    <row r="47" spans="1:10" ht="45" x14ac:dyDescent="0.25">
      <c r="A47" s="5" t="s">
        <v>60</v>
      </c>
      <c r="B47" s="3">
        <v>3</v>
      </c>
      <c r="C47" s="4">
        <f t="shared" si="1"/>
        <v>0.60000000000000009</v>
      </c>
      <c r="D47" s="4">
        <v>1</v>
      </c>
    </row>
    <row r="48" spans="1:10" ht="45" x14ac:dyDescent="0.25">
      <c r="A48" s="5" t="s">
        <v>61</v>
      </c>
      <c r="B48" s="3">
        <v>3</v>
      </c>
      <c r="C48" s="4">
        <f t="shared" si="1"/>
        <v>0.60000000000000009</v>
      </c>
      <c r="D48" s="4">
        <v>1</v>
      </c>
    </row>
    <row r="49" spans="1:4" ht="45" x14ac:dyDescent="0.25">
      <c r="A49" s="5" t="s">
        <v>62</v>
      </c>
      <c r="B49" s="3">
        <v>3</v>
      </c>
      <c r="C49" s="4">
        <f t="shared" si="1"/>
        <v>0.60000000000000009</v>
      </c>
      <c r="D49" s="4">
        <v>1</v>
      </c>
    </row>
    <row r="50" spans="1:4" ht="45" x14ac:dyDescent="0.25">
      <c r="A50" s="5" t="s">
        <v>63</v>
      </c>
      <c r="B50" s="3">
        <v>3</v>
      </c>
      <c r="C50" s="4">
        <f t="shared" si="1"/>
        <v>0.60000000000000009</v>
      </c>
      <c r="D50" s="4">
        <v>1</v>
      </c>
    </row>
    <row r="51" spans="1:4" ht="30" x14ac:dyDescent="0.25">
      <c r="A51" s="5" t="s">
        <v>64</v>
      </c>
      <c r="B51" s="3">
        <v>2</v>
      </c>
      <c r="C51" s="4">
        <f t="shared" si="1"/>
        <v>0.4</v>
      </c>
      <c r="D51" s="4">
        <v>1</v>
      </c>
    </row>
    <row r="52" spans="1:4" ht="30" x14ac:dyDescent="0.25">
      <c r="A52" s="5" t="s">
        <v>65</v>
      </c>
      <c r="B52" s="3">
        <v>2</v>
      </c>
      <c r="C52" s="4">
        <f t="shared" si="1"/>
        <v>0.4</v>
      </c>
      <c r="D52" s="4">
        <v>1</v>
      </c>
    </row>
    <row r="53" spans="1:4" ht="30" x14ac:dyDescent="0.25">
      <c r="A53" s="5" t="s">
        <v>66</v>
      </c>
      <c r="B53" s="3">
        <v>2</v>
      </c>
      <c r="C53" s="4">
        <f t="shared" si="1"/>
        <v>0.4</v>
      </c>
      <c r="D53" s="4">
        <v>1</v>
      </c>
    </row>
    <row r="54" spans="1:4" x14ac:dyDescent="0.25">
      <c r="A54" s="5" t="s">
        <v>53</v>
      </c>
      <c r="B54" s="3">
        <v>9</v>
      </c>
      <c r="C54" s="4">
        <f t="shared" si="1"/>
        <v>1.8</v>
      </c>
      <c r="D54" s="4">
        <v>2</v>
      </c>
    </row>
  </sheetData>
  <mergeCells count="7">
    <mergeCell ref="G31:J31"/>
    <mergeCell ref="A40:D40"/>
    <mergeCell ref="A2:D2"/>
    <mergeCell ref="A11:D11"/>
    <mergeCell ref="A15:D15"/>
    <mergeCell ref="A24:D24"/>
    <mergeCell ref="A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opLeftCell="A7" workbookViewId="0">
      <selection activeCell="C10" sqref="C10"/>
    </sheetView>
  </sheetViews>
  <sheetFormatPr baseColWidth="10" defaultRowHeight="15" x14ac:dyDescent="0.25"/>
  <cols>
    <col min="1" max="1" width="21.42578125" customWidth="1"/>
    <col min="4" max="4" width="16.42578125" customWidth="1"/>
  </cols>
  <sheetData>
    <row r="2" spans="1:4" x14ac:dyDescent="0.25">
      <c r="A2" s="40" t="s">
        <v>67</v>
      </c>
      <c r="B2" s="40"/>
      <c r="C2" s="40"/>
      <c r="D2" s="40"/>
    </row>
    <row r="3" spans="1:4" ht="51.75" thickBot="1" x14ac:dyDescent="0.3">
      <c r="A3" s="6" t="s">
        <v>0</v>
      </c>
      <c r="B3" s="6" t="s">
        <v>1</v>
      </c>
      <c r="C3" s="7" t="s">
        <v>6</v>
      </c>
      <c r="D3" s="6" t="s">
        <v>7</v>
      </c>
    </row>
    <row r="4" spans="1:4" ht="28.5" x14ac:dyDescent="0.25">
      <c r="A4" s="10" t="s">
        <v>68</v>
      </c>
      <c r="B4" s="3">
        <v>7</v>
      </c>
      <c r="C4" s="4">
        <f t="shared" ref="C4:C12" si="0">+B4*20%</f>
        <v>1.4000000000000001</v>
      </c>
      <c r="D4" s="4">
        <v>1</v>
      </c>
    </row>
    <row r="5" spans="1:4" ht="28.5" x14ac:dyDescent="0.25">
      <c r="A5" s="9" t="s">
        <v>69</v>
      </c>
      <c r="B5" s="3">
        <v>7</v>
      </c>
      <c r="C5" s="4">
        <f t="shared" si="0"/>
        <v>1.4000000000000001</v>
      </c>
      <c r="D5" s="4">
        <v>1</v>
      </c>
    </row>
    <row r="6" spans="1:4" ht="28.5" x14ac:dyDescent="0.25">
      <c r="A6" s="9" t="s">
        <v>70</v>
      </c>
      <c r="B6" s="3">
        <v>7</v>
      </c>
      <c r="C6" s="4">
        <f t="shared" si="0"/>
        <v>1.4000000000000001</v>
      </c>
      <c r="D6" s="4">
        <v>1</v>
      </c>
    </row>
    <row r="7" spans="1:4" ht="28.5" x14ac:dyDescent="0.25">
      <c r="A7" s="9" t="s">
        <v>71</v>
      </c>
      <c r="B7" s="3">
        <v>7</v>
      </c>
      <c r="C7" s="4">
        <f t="shared" si="0"/>
        <v>1.4000000000000001</v>
      </c>
      <c r="D7" s="4">
        <v>1</v>
      </c>
    </row>
    <row r="8" spans="1:4" ht="28.5" x14ac:dyDescent="0.25">
      <c r="A8" s="9" t="s">
        <v>72</v>
      </c>
      <c r="B8" s="3">
        <v>7</v>
      </c>
      <c r="C8" s="4">
        <f t="shared" si="0"/>
        <v>1.4000000000000001</v>
      </c>
      <c r="D8" s="4">
        <v>1</v>
      </c>
    </row>
    <row r="9" spans="1:4" ht="28.5" x14ac:dyDescent="0.25">
      <c r="A9" s="9" t="s">
        <v>73</v>
      </c>
      <c r="B9" s="3">
        <v>6</v>
      </c>
      <c r="C9" s="4">
        <f t="shared" si="0"/>
        <v>1.2000000000000002</v>
      </c>
      <c r="D9" s="4">
        <v>1</v>
      </c>
    </row>
    <row r="10" spans="1:4" ht="28.5" x14ac:dyDescent="0.25">
      <c r="A10" s="9" t="s">
        <v>74</v>
      </c>
      <c r="B10" s="3">
        <v>7</v>
      </c>
      <c r="C10" s="4">
        <f t="shared" si="0"/>
        <v>1.4000000000000001</v>
      </c>
      <c r="D10" s="4">
        <v>1</v>
      </c>
    </row>
    <row r="11" spans="1:4" ht="28.5" x14ac:dyDescent="0.25">
      <c r="A11" s="9" t="s">
        <v>75</v>
      </c>
      <c r="B11" s="3">
        <v>7</v>
      </c>
      <c r="C11" s="4">
        <f t="shared" si="0"/>
        <v>1.4000000000000001</v>
      </c>
      <c r="D11" s="4">
        <v>1</v>
      </c>
    </row>
    <row r="12" spans="1:4" ht="28.5" x14ac:dyDescent="0.25">
      <c r="A12" s="9" t="s">
        <v>76</v>
      </c>
      <c r="B12" s="3">
        <v>7</v>
      </c>
      <c r="C12" s="4">
        <f t="shared" si="0"/>
        <v>1.4000000000000001</v>
      </c>
      <c r="D12" s="4">
        <v>1</v>
      </c>
    </row>
  </sheetData>
  <mergeCells count="1"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opLeftCell="A4" workbookViewId="0">
      <selection activeCell="B6" sqref="B6:D6"/>
    </sheetView>
  </sheetViews>
  <sheetFormatPr baseColWidth="10" defaultRowHeight="15" x14ac:dyDescent="0.25"/>
  <cols>
    <col min="1" max="1" width="15.7109375" customWidth="1"/>
  </cols>
  <sheetData>
    <row r="2" spans="1:5" x14ac:dyDescent="0.25">
      <c r="A2" s="40" t="s">
        <v>77</v>
      </c>
      <c r="B2" s="40"/>
      <c r="C2" s="40"/>
      <c r="D2" s="40"/>
    </row>
    <row r="3" spans="1:5" ht="51.75" thickBot="1" x14ac:dyDescent="0.3">
      <c r="A3" s="6" t="s">
        <v>0</v>
      </c>
      <c r="B3" s="6" t="s">
        <v>1</v>
      </c>
      <c r="C3" s="7" t="s">
        <v>6</v>
      </c>
      <c r="D3" s="6" t="s">
        <v>7</v>
      </c>
    </row>
    <row r="4" spans="1:5" ht="42.75" x14ac:dyDescent="0.25">
      <c r="A4" s="10" t="s">
        <v>78</v>
      </c>
      <c r="B4" s="3">
        <v>3</v>
      </c>
      <c r="C4" s="4">
        <f t="shared" ref="C4:C9" si="0">+B4*20%</f>
        <v>0.60000000000000009</v>
      </c>
      <c r="D4" s="4">
        <v>1</v>
      </c>
    </row>
    <row r="5" spans="1:5" ht="42.75" x14ac:dyDescent="0.25">
      <c r="A5" s="9" t="s">
        <v>79</v>
      </c>
      <c r="B5" s="3">
        <v>3</v>
      </c>
      <c r="C5" s="4">
        <f t="shared" si="0"/>
        <v>0.60000000000000009</v>
      </c>
      <c r="D5" s="4">
        <v>1</v>
      </c>
    </row>
    <row r="6" spans="1:5" ht="42.75" x14ac:dyDescent="0.25">
      <c r="A6" s="9" t="s">
        <v>80</v>
      </c>
      <c r="B6" s="3">
        <v>3</v>
      </c>
      <c r="C6" s="4">
        <f t="shared" si="0"/>
        <v>0.60000000000000009</v>
      </c>
      <c r="D6" s="4">
        <v>1</v>
      </c>
    </row>
    <row r="7" spans="1:5" ht="42.75" x14ac:dyDescent="0.25">
      <c r="A7" s="9" t="s">
        <v>81</v>
      </c>
      <c r="B7" s="3">
        <v>3</v>
      </c>
      <c r="C7" s="4">
        <f t="shared" si="0"/>
        <v>0.60000000000000009</v>
      </c>
      <c r="D7" s="4">
        <v>1</v>
      </c>
    </row>
    <row r="8" spans="1:5" ht="60" x14ac:dyDescent="0.25">
      <c r="A8" s="9" t="s">
        <v>82</v>
      </c>
      <c r="B8" s="3">
        <v>6</v>
      </c>
      <c r="C8" s="4">
        <f t="shared" si="0"/>
        <v>1.2000000000000002</v>
      </c>
      <c r="D8" s="4">
        <v>1</v>
      </c>
      <c r="E8" s="17" t="s">
        <v>87</v>
      </c>
    </row>
    <row r="9" spans="1:5" ht="28.5" x14ac:dyDescent="0.25">
      <c r="A9" s="12" t="s">
        <v>83</v>
      </c>
      <c r="B9" s="13">
        <v>12</v>
      </c>
      <c r="C9" s="13">
        <f t="shared" si="0"/>
        <v>2.4000000000000004</v>
      </c>
      <c r="D9" s="13">
        <v>3</v>
      </c>
    </row>
    <row r="12" spans="1:5" ht="37.5" customHeight="1" x14ac:dyDescent="0.25">
      <c r="A12" s="41" t="s">
        <v>84</v>
      </c>
      <c r="B12" s="41"/>
      <c r="C12" s="41"/>
      <c r="D12" s="41"/>
    </row>
    <row r="13" spans="1:5" ht="51" x14ac:dyDescent="0.25">
      <c r="A13" s="6" t="s">
        <v>0</v>
      </c>
      <c r="B13" s="6" t="s">
        <v>1</v>
      </c>
      <c r="C13" s="7" t="s">
        <v>6</v>
      </c>
      <c r="D13" s="6" t="s">
        <v>7</v>
      </c>
    </row>
    <row r="14" spans="1:5" ht="42.75" x14ac:dyDescent="0.25">
      <c r="A14" s="9" t="s">
        <v>85</v>
      </c>
      <c r="B14" s="4">
        <v>7</v>
      </c>
      <c r="C14" s="4">
        <f t="shared" ref="C14:C15" si="1">+B14*20%</f>
        <v>1.4000000000000001</v>
      </c>
      <c r="D14" s="4">
        <v>1</v>
      </c>
    </row>
    <row r="15" spans="1:5" ht="42.75" x14ac:dyDescent="0.25">
      <c r="A15" s="9" t="s">
        <v>86</v>
      </c>
      <c r="B15" s="4">
        <v>7</v>
      </c>
      <c r="C15" s="4">
        <f t="shared" si="1"/>
        <v>1.4000000000000001</v>
      </c>
      <c r="D15" s="4">
        <v>1</v>
      </c>
    </row>
    <row r="18" spans="1:4" ht="36.75" customHeight="1" x14ac:dyDescent="0.25">
      <c r="A18" s="40" t="s">
        <v>88</v>
      </c>
      <c r="B18" s="40"/>
      <c r="C18" s="40"/>
      <c r="D18" s="40"/>
    </row>
    <row r="19" spans="1:4" ht="51" x14ac:dyDescent="0.25">
      <c r="A19" s="6" t="s">
        <v>0</v>
      </c>
      <c r="B19" s="6" t="s">
        <v>1</v>
      </c>
      <c r="C19" s="7" t="s">
        <v>6</v>
      </c>
      <c r="D19" s="6" t="s">
        <v>7</v>
      </c>
    </row>
    <row r="20" spans="1:4" ht="28.5" x14ac:dyDescent="0.25">
      <c r="A20" s="9" t="s">
        <v>78</v>
      </c>
      <c r="B20" s="4">
        <v>5</v>
      </c>
      <c r="C20" s="4">
        <f t="shared" ref="C20:C27" si="2">+B20*20%</f>
        <v>1</v>
      </c>
      <c r="D20" s="4">
        <v>1</v>
      </c>
    </row>
    <row r="21" spans="1:4" ht="28.5" x14ac:dyDescent="0.25">
      <c r="A21" s="9" t="s">
        <v>79</v>
      </c>
      <c r="B21" s="4">
        <v>5</v>
      </c>
      <c r="C21" s="4">
        <f t="shared" si="2"/>
        <v>1</v>
      </c>
      <c r="D21" s="4">
        <v>1</v>
      </c>
    </row>
    <row r="22" spans="1:4" ht="28.5" x14ac:dyDescent="0.25">
      <c r="A22" s="9" t="s">
        <v>80</v>
      </c>
      <c r="B22" s="4">
        <v>5</v>
      </c>
      <c r="C22" s="4">
        <f t="shared" si="2"/>
        <v>1</v>
      </c>
      <c r="D22" s="4">
        <v>1</v>
      </c>
    </row>
    <row r="23" spans="1:4" ht="28.5" x14ac:dyDescent="0.25">
      <c r="A23" s="9" t="s">
        <v>81</v>
      </c>
      <c r="B23" s="4">
        <v>5</v>
      </c>
      <c r="C23" s="4">
        <f t="shared" si="2"/>
        <v>1</v>
      </c>
      <c r="D23" s="4">
        <v>1</v>
      </c>
    </row>
    <row r="24" spans="1:4" ht="28.5" x14ac:dyDescent="0.25">
      <c r="A24" s="9" t="s">
        <v>82</v>
      </c>
      <c r="B24" s="4">
        <v>5</v>
      </c>
      <c r="C24" s="4">
        <f t="shared" si="2"/>
        <v>1</v>
      </c>
      <c r="D24" s="4">
        <v>1</v>
      </c>
    </row>
    <row r="25" spans="1:4" ht="28.5" x14ac:dyDescent="0.25">
      <c r="A25" s="9" t="s">
        <v>89</v>
      </c>
      <c r="B25" s="4">
        <v>5</v>
      </c>
      <c r="C25" s="4">
        <f t="shared" si="2"/>
        <v>1</v>
      </c>
      <c r="D25" s="4">
        <v>1</v>
      </c>
    </row>
    <row r="26" spans="1:4" ht="28.5" x14ac:dyDescent="0.25">
      <c r="A26" s="9" t="s">
        <v>90</v>
      </c>
      <c r="B26" s="4">
        <v>5</v>
      </c>
      <c r="C26" s="4">
        <f t="shared" si="2"/>
        <v>1</v>
      </c>
      <c r="D26" s="4">
        <v>1</v>
      </c>
    </row>
    <row r="27" spans="1:4" ht="28.5" x14ac:dyDescent="0.25">
      <c r="A27" s="9" t="s">
        <v>91</v>
      </c>
      <c r="B27" s="4">
        <v>5</v>
      </c>
      <c r="C27" s="4">
        <f t="shared" si="2"/>
        <v>1</v>
      </c>
      <c r="D27" s="4">
        <v>1</v>
      </c>
    </row>
    <row r="30" spans="1:4" ht="37.5" customHeight="1" x14ac:dyDescent="0.25">
      <c r="A30" s="40" t="s">
        <v>93</v>
      </c>
      <c r="B30" s="40"/>
      <c r="C30" s="40"/>
      <c r="D30" s="40"/>
    </row>
    <row r="31" spans="1:4" ht="51" x14ac:dyDescent="0.25">
      <c r="A31" s="6" t="s">
        <v>0</v>
      </c>
      <c r="B31" s="6" t="s">
        <v>1</v>
      </c>
      <c r="C31" s="7" t="s">
        <v>6</v>
      </c>
      <c r="D31" s="6" t="s">
        <v>7</v>
      </c>
    </row>
    <row r="32" spans="1:4" ht="85.5" x14ac:dyDescent="0.25">
      <c r="A32" s="9" t="s">
        <v>92</v>
      </c>
      <c r="B32" s="4">
        <v>4</v>
      </c>
      <c r="C32" s="4">
        <f t="shared" ref="C32:C33" si="3">+B32*20%</f>
        <v>0.8</v>
      </c>
      <c r="D32" s="4">
        <v>1</v>
      </c>
    </row>
    <row r="33" spans="1:4" ht="85.5" x14ac:dyDescent="0.25">
      <c r="A33" s="9" t="s">
        <v>92</v>
      </c>
      <c r="B33" s="4">
        <v>4</v>
      </c>
      <c r="C33" s="4">
        <f t="shared" si="3"/>
        <v>0.8</v>
      </c>
      <c r="D33" s="4">
        <v>1</v>
      </c>
    </row>
  </sheetData>
  <mergeCells count="4">
    <mergeCell ref="A2:D2"/>
    <mergeCell ref="A12:D12"/>
    <mergeCell ref="A18:D18"/>
    <mergeCell ref="A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A2" sqref="A2:D6"/>
    </sheetView>
  </sheetViews>
  <sheetFormatPr baseColWidth="10" defaultRowHeight="15" x14ac:dyDescent="0.25"/>
  <cols>
    <col min="1" max="1" width="14.7109375" customWidth="1"/>
  </cols>
  <sheetData>
    <row r="2" spans="1:4" x14ac:dyDescent="0.25">
      <c r="A2" s="40" t="s">
        <v>94</v>
      </c>
      <c r="B2" s="40"/>
      <c r="C2" s="40"/>
      <c r="D2" s="40"/>
    </row>
    <row r="3" spans="1:4" ht="51" x14ac:dyDescent="0.25">
      <c r="A3" s="18" t="s">
        <v>0</v>
      </c>
      <c r="B3" s="6" t="s">
        <v>1</v>
      </c>
      <c r="C3" s="7" t="s">
        <v>6</v>
      </c>
      <c r="D3" s="6" t="s">
        <v>7</v>
      </c>
    </row>
    <row r="4" spans="1:4" ht="42.75" x14ac:dyDescent="0.25">
      <c r="A4" s="9" t="s">
        <v>95</v>
      </c>
      <c r="B4" s="3">
        <v>6</v>
      </c>
      <c r="C4" s="4">
        <f t="shared" ref="C4:C6" si="0">+B4*20%</f>
        <v>1.2000000000000002</v>
      </c>
      <c r="D4" s="4">
        <v>1</v>
      </c>
    </row>
    <row r="5" spans="1:4" ht="42.75" x14ac:dyDescent="0.25">
      <c r="A5" s="9" t="s">
        <v>96</v>
      </c>
      <c r="B5" s="4">
        <v>6</v>
      </c>
      <c r="C5" s="4">
        <f t="shared" si="0"/>
        <v>1.2000000000000002</v>
      </c>
      <c r="D5" s="4">
        <v>1</v>
      </c>
    </row>
    <row r="6" spans="1:4" ht="42.75" x14ac:dyDescent="0.25">
      <c r="A6" s="9" t="s">
        <v>97</v>
      </c>
      <c r="B6" s="4">
        <v>7</v>
      </c>
      <c r="C6" s="4">
        <f t="shared" si="0"/>
        <v>1.4000000000000001</v>
      </c>
      <c r="D6" s="4">
        <v>1</v>
      </c>
    </row>
    <row r="7" spans="1:4" s="11" customFormat="1" x14ac:dyDescent="0.25">
      <c r="A7" s="16"/>
      <c r="B7" s="2"/>
      <c r="C7" s="2"/>
      <c r="D7" s="2"/>
    </row>
    <row r="8" spans="1:4" s="11" customFormat="1" x14ac:dyDescent="0.25">
      <c r="A8" s="16"/>
      <c r="B8" s="2"/>
      <c r="C8" s="2"/>
      <c r="D8" s="2"/>
    </row>
    <row r="9" spans="1:4" x14ac:dyDescent="0.25">
      <c r="A9" s="42" t="s">
        <v>99</v>
      </c>
      <c r="B9" s="42"/>
      <c r="C9" s="42"/>
      <c r="D9" s="42"/>
    </row>
    <row r="10" spans="1:4" ht="51" x14ac:dyDescent="0.25">
      <c r="A10" s="6" t="s">
        <v>0</v>
      </c>
      <c r="B10" s="6" t="s">
        <v>1</v>
      </c>
      <c r="C10" s="7" t="s">
        <v>6</v>
      </c>
      <c r="D10" s="6" t="s">
        <v>7</v>
      </c>
    </row>
    <row r="11" spans="1:4" ht="45" x14ac:dyDescent="0.25">
      <c r="A11" s="15" t="s">
        <v>98</v>
      </c>
      <c r="B11" s="4">
        <v>4</v>
      </c>
      <c r="C11" s="4">
        <f>+B11*20%</f>
        <v>0.8</v>
      </c>
      <c r="D11" s="4">
        <v>1</v>
      </c>
    </row>
  </sheetData>
  <mergeCells count="2">
    <mergeCell ref="A2:D2"/>
    <mergeCell ref="A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F11" sqref="F11"/>
    </sheetView>
  </sheetViews>
  <sheetFormatPr baseColWidth="10" defaultRowHeight="15" x14ac:dyDescent="0.25"/>
  <cols>
    <col min="1" max="1" width="18.85546875" customWidth="1"/>
  </cols>
  <sheetData>
    <row r="2" spans="1:4" ht="33.75" customHeight="1" x14ac:dyDescent="0.25">
      <c r="A2" s="40" t="s">
        <v>100</v>
      </c>
      <c r="B2" s="40"/>
      <c r="C2" s="40"/>
      <c r="D2" s="40"/>
    </row>
    <row r="3" spans="1:4" ht="51" x14ac:dyDescent="0.25">
      <c r="A3" s="18" t="s">
        <v>0</v>
      </c>
      <c r="B3" s="6" t="s">
        <v>1</v>
      </c>
      <c r="C3" s="7" t="s">
        <v>6</v>
      </c>
      <c r="D3" s="6" t="s">
        <v>7</v>
      </c>
    </row>
    <row r="4" spans="1:4" ht="28.5" x14ac:dyDescent="0.25">
      <c r="A4" s="9" t="s">
        <v>101</v>
      </c>
      <c r="B4" s="3">
        <v>3</v>
      </c>
      <c r="C4" s="4">
        <f t="shared" ref="C4:C8" si="0">+B4*20%</f>
        <v>0.60000000000000009</v>
      </c>
      <c r="D4" s="4">
        <v>1</v>
      </c>
    </row>
    <row r="5" spans="1:4" ht="28.5" x14ac:dyDescent="0.25">
      <c r="A5" s="9" t="s">
        <v>102</v>
      </c>
      <c r="B5" s="4">
        <v>3</v>
      </c>
      <c r="C5" s="4">
        <f t="shared" si="0"/>
        <v>0.60000000000000009</v>
      </c>
      <c r="D5" s="4">
        <v>1</v>
      </c>
    </row>
    <row r="6" spans="1:4" ht="28.5" x14ac:dyDescent="0.25">
      <c r="A6" s="9" t="s">
        <v>103</v>
      </c>
      <c r="B6" s="4">
        <v>7</v>
      </c>
      <c r="C6" s="4">
        <f t="shared" si="0"/>
        <v>1.4000000000000001</v>
      </c>
      <c r="D6" s="4">
        <v>1</v>
      </c>
    </row>
    <row r="7" spans="1:4" s="19" customFormat="1" ht="28.5" x14ac:dyDescent="0.25">
      <c r="A7" s="9" t="s">
        <v>166</v>
      </c>
      <c r="B7" s="4">
        <v>3</v>
      </c>
      <c r="C7" s="4">
        <f t="shared" ref="C7" si="1">+B7*20%</f>
        <v>0.60000000000000009</v>
      </c>
      <c r="D7" s="4">
        <v>1</v>
      </c>
    </row>
    <row r="8" spans="1:4" ht="28.5" x14ac:dyDescent="0.25">
      <c r="A8" s="12" t="s">
        <v>83</v>
      </c>
      <c r="B8" s="13">
        <v>12</v>
      </c>
      <c r="C8" s="13">
        <f t="shared" si="0"/>
        <v>2.4000000000000004</v>
      </c>
      <c r="D8" s="13">
        <v>3</v>
      </c>
    </row>
  </sheetData>
  <mergeCells count="1"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8"/>
  <sheetViews>
    <sheetView topLeftCell="A77" zoomScale="85" zoomScaleNormal="85" workbookViewId="0">
      <selection activeCell="B84" sqref="B84"/>
    </sheetView>
  </sheetViews>
  <sheetFormatPr baseColWidth="10" defaultRowHeight="15" x14ac:dyDescent="0.25"/>
  <cols>
    <col min="1" max="1" width="32.7109375" customWidth="1"/>
    <col min="2" max="2" width="15.85546875" customWidth="1"/>
    <col min="3" max="3" width="20.7109375" customWidth="1"/>
    <col min="4" max="4" width="18.140625" customWidth="1"/>
  </cols>
  <sheetData>
    <row r="2" spans="1:4" ht="55.5" customHeight="1" x14ac:dyDescent="0.25">
      <c r="A2" s="43" t="s">
        <v>104</v>
      </c>
      <c r="B2" s="44"/>
      <c r="C2" s="44"/>
      <c r="D2" s="45"/>
    </row>
    <row r="3" spans="1:4" s="14" customFormat="1" ht="47.25" customHeight="1" x14ac:dyDescent="0.25">
      <c r="A3" s="46" t="s">
        <v>115</v>
      </c>
      <c r="B3" s="47"/>
      <c r="C3" s="47"/>
      <c r="D3" s="48"/>
    </row>
    <row r="4" spans="1:4" ht="25.5" x14ac:dyDescent="0.25">
      <c r="A4" s="6" t="s">
        <v>0</v>
      </c>
      <c r="B4" s="6" t="s">
        <v>1</v>
      </c>
      <c r="C4" s="7" t="s">
        <v>6</v>
      </c>
      <c r="D4" s="6" t="s">
        <v>7</v>
      </c>
    </row>
    <row r="5" spans="1:4" ht="60" x14ac:dyDescent="0.25">
      <c r="A5" s="15" t="s">
        <v>105</v>
      </c>
      <c r="B5" s="3">
        <v>3</v>
      </c>
      <c r="C5" s="4">
        <f t="shared" ref="C5:C14" si="0">+B5*20%</f>
        <v>0.60000000000000009</v>
      </c>
      <c r="D5" s="4">
        <v>1</v>
      </c>
    </row>
    <row r="6" spans="1:4" ht="45" x14ac:dyDescent="0.25">
      <c r="A6" s="15" t="s">
        <v>106</v>
      </c>
      <c r="B6" s="3">
        <v>4</v>
      </c>
      <c r="C6" s="4">
        <f t="shared" si="0"/>
        <v>0.8</v>
      </c>
      <c r="D6" s="4">
        <v>1</v>
      </c>
    </row>
    <row r="7" spans="1:4" ht="45" x14ac:dyDescent="0.25">
      <c r="A7" s="15" t="s">
        <v>107</v>
      </c>
      <c r="B7" s="3">
        <v>2</v>
      </c>
      <c r="C7" s="4">
        <f t="shared" si="0"/>
        <v>0.4</v>
      </c>
      <c r="D7" s="4">
        <v>1</v>
      </c>
    </row>
    <row r="8" spans="1:4" ht="30" x14ac:dyDescent="0.25">
      <c r="A8" s="15" t="s">
        <v>108</v>
      </c>
      <c r="B8" s="3">
        <v>3</v>
      </c>
      <c r="C8" s="4">
        <f t="shared" si="0"/>
        <v>0.60000000000000009</v>
      </c>
      <c r="D8" s="4">
        <v>1</v>
      </c>
    </row>
    <row r="9" spans="1:4" ht="30" x14ac:dyDescent="0.25">
      <c r="A9" s="15" t="s">
        <v>109</v>
      </c>
      <c r="B9" s="3">
        <v>3</v>
      </c>
      <c r="C9" s="4">
        <f t="shared" si="0"/>
        <v>0.60000000000000009</v>
      </c>
      <c r="D9" s="4">
        <v>1</v>
      </c>
    </row>
    <row r="10" spans="1:4" ht="30" x14ac:dyDescent="0.25">
      <c r="A10" s="15" t="s">
        <v>110</v>
      </c>
      <c r="B10" s="3">
        <v>2</v>
      </c>
      <c r="C10" s="4">
        <f t="shared" si="0"/>
        <v>0.4</v>
      </c>
      <c r="D10" s="4">
        <v>1</v>
      </c>
    </row>
    <row r="11" spans="1:4" ht="30" x14ac:dyDescent="0.25">
      <c r="A11" s="15" t="s">
        <v>111</v>
      </c>
      <c r="B11" s="3">
        <v>4</v>
      </c>
      <c r="C11" s="4">
        <f t="shared" si="0"/>
        <v>0.8</v>
      </c>
      <c r="D11" s="4">
        <v>1</v>
      </c>
    </row>
    <row r="12" spans="1:4" ht="30" x14ac:dyDescent="0.25">
      <c r="A12" s="15" t="s">
        <v>112</v>
      </c>
      <c r="B12" s="3">
        <v>3</v>
      </c>
      <c r="C12" s="4">
        <f t="shared" si="0"/>
        <v>0.60000000000000009</v>
      </c>
      <c r="D12" s="4">
        <v>1</v>
      </c>
    </row>
    <row r="13" spans="1:4" ht="30" x14ac:dyDescent="0.25">
      <c r="A13" s="15" t="s">
        <v>113</v>
      </c>
      <c r="B13" s="3">
        <v>4</v>
      </c>
      <c r="C13" s="4">
        <f t="shared" si="0"/>
        <v>0.8</v>
      </c>
      <c r="D13" s="4">
        <v>1</v>
      </c>
    </row>
    <row r="14" spans="1:4" ht="30" x14ac:dyDescent="0.25">
      <c r="A14" s="15" t="s">
        <v>114</v>
      </c>
      <c r="B14" s="3">
        <v>2</v>
      </c>
      <c r="C14" s="4">
        <f t="shared" si="0"/>
        <v>0.4</v>
      </c>
      <c r="D14" s="4">
        <v>1</v>
      </c>
    </row>
    <row r="16" spans="1:4" s="19" customFormat="1" x14ac:dyDescent="0.25"/>
    <row r="17" spans="1:4" s="19" customFormat="1" ht="38.25" customHeight="1" x14ac:dyDescent="0.25">
      <c r="A17" s="46" t="s">
        <v>124</v>
      </c>
      <c r="B17" s="47"/>
      <c r="C17" s="47"/>
      <c r="D17" s="48"/>
    </row>
    <row r="18" spans="1:4" ht="25.5" x14ac:dyDescent="0.25">
      <c r="A18" s="18" t="s">
        <v>0</v>
      </c>
      <c r="B18" s="18" t="s">
        <v>1</v>
      </c>
      <c r="C18" s="20" t="s">
        <v>6</v>
      </c>
      <c r="D18" s="18" t="s">
        <v>7</v>
      </c>
    </row>
    <row r="19" spans="1:4" x14ac:dyDescent="0.25">
      <c r="A19" s="21" t="s">
        <v>116</v>
      </c>
      <c r="B19" s="4">
        <v>5</v>
      </c>
      <c r="C19" s="4">
        <f t="shared" ref="C19:C35" si="1">+B19*20%</f>
        <v>1</v>
      </c>
      <c r="D19" s="4">
        <v>1</v>
      </c>
    </row>
    <row r="20" spans="1:4" ht="28.5" x14ac:dyDescent="0.25">
      <c r="A20" s="21" t="s">
        <v>117</v>
      </c>
      <c r="B20" s="4">
        <v>5</v>
      </c>
      <c r="C20" s="4">
        <f t="shared" si="1"/>
        <v>1</v>
      </c>
      <c r="D20" s="4">
        <v>1</v>
      </c>
    </row>
    <row r="21" spans="1:4" x14ac:dyDescent="0.25">
      <c r="A21" s="21" t="s">
        <v>118</v>
      </c>
      <c r="B21" s="4">
        <v>7</v>
      </c>
      <c r="C21" s="4">
        <f t="shared" si="1"/>
        <v>1.4000000000000001</v>
      </c>
      <c r="D21" s="4">
        <v>1</v>
      </c>
    </row>
    <row r="22" spans="1:4" ht="28.5" x14ac:dyDescent="0.25">
      <c r="A22" s="23" t="s">
        <v>131</v>
      </c>
      <c r="B22" s="4">
        <v>1</v>
      </c>
      <c r="C22" s="4">
        <f t="shared" si="1"/>
        <v>0.2</v>
      </c>
      <c r="D22" s="4">
        <v>1</v>
      </c>
    </row>
    <row r="23" spans="1:4" ht="28.5" x14ac:dyDescent="0.25">
      <c r="A23" s="23" t="s">
        <v>132</v>
      </c>
      <c r="B23" s="4">
        <v>1</v>
      </c>
      <c r="C23" s="4">
        <f t="shared" si="1"/>
        <v>0.2</v>
      </c>
      <c r="D23" s="4">
        <v>1</v>
      </c>
    </row>
    <row r="24" spans="1:4" ht="42.75" x14ac:dyDescent="0.25">
      <c r="A24" s="23" t="s">
        <v>133</v>
      </c>
      <c r="B24" s="4">
        <v>7</v>
      </c>
      <c r="C24" s="4">
        <f t="shared" si="1"/>
        <v>1.4000000000000001</v>
      </c>
      <c r="D24" s="4">
        <v>1</v>
      </c>
    </row>
    <row r="25" spans="1:4" ht="42.75" x14ac:dyDescent="0.25">
      <c r="A25" s="22" t="s">
        <v>119</v>
      </c>
      <c r="B25" s="4">
        <v>5</v>
      </c>
      <c r="C25" s="4">
        <f t="shared" si="1"/>
        <v>1</v>
      </c>
      <c r="D25" s="4">
        <v>1</v>
      </c>
    </row>
    <row r="26" spans="1:4" ht="42.75" x14ac:dyDescent="0.25">
      <c r="A26" s="21" t="s">
        <v>120</v>
      </c>
      <c r="B26" s="4">
        <v>5</v>
      </c>
      <c r="C26" s="4">
        <f t="shared" si="1"/>
        <v>1</v>
      </c>
      <c r="D26" s="4">
        <v>1</v>
      </c>
    </row>
    <row r="27" spans="1:4" ht="42.75" x14ac:dyDescent="0.25">
      <c r="A27" s="21" t="s">
        <v>121</v>
      </c>
      <c r="B27" s="4">
        <v>5</v>
      </c>
      <c r="C27" s="4">
        <f t="shared" si="1"/>
        <v>1</v>
      </c>
      <c r="D27" s="4">
        <v>1</v>
      </c>
    </row>
    <row r="28" spans="1:4" ht="42.75" x14ac:dyDescent="0.25">
      <c r="A28" s="21" t="s">
        <v>122</v>
      </c>
      <c r="B28" s="4">
        <v>5</v>
      </c>
      <c r="C28" s="4">
        <f t="shared" si="1"/>
        <v>1</v>
      </c>
      <c r="D28" s="4">
        <v>1</v>
      </c>
    </row>
    <row r="29" spans="1:4" ht="42.75" x14ac:dyDescent="0.25">
      <c r="A29" s="21" t="s">
        <v>123</v>
      </c>
      <c r="B29" s="4">
        <v>11</v>
      </c>
      <c r="C29" s="4">
        <f t="shared" si="1"/>
        <v>2.2000000000000002</v>
      </c>
      <c r="D29" s="4">
        <v>1</v>
      </c>
    </row>
    <row r="30" spans="1:4" ht="42.75" x14ac:dyDescent="0.25">
      <c r="A30" s="22" t="s">
        <v>125</v>
      </c>
      <c r="B30" s="4">
        <v>3</v>
      </c>
      <c r="C30" s="4">
        <f t="shared" si="1"/>
        <v>0.60000000000000009</v>
      </c>
      <c r="D30" s="4">
        <v>1</v>
      </c>
    </row>
    <row r="31" spans="1:4" ht="28.5" x14ac:dyDescent="0.25">
      <c r="A31" s="22" t="s">
        <v>126</v>
      </c>
      <c r="B31" s="4">
        <v>3</v>
      </c>
      <c r="C31" s="4">
        <f t="shared" si="1"/>
        <v>0.60000000000000009</v>
      </c>
      <c r="D31" s="4">
        <v>1</v>
      </c>
    </row>
    <row r="32" spans="1:4" ht="28.5" x14ac:dyDescent="0.25">
      <c r="A32" s="22" t="s">
        <v>128</v>
      </c>
      <c r="B32" s="4">
        <v>3</v>
      </c>
      <c r="C32" s="4">
        <f t="shared" si="1"/>
        <v>0.60000000000000009</v>
      </c>
      <c r="D32" s="4">
        <v>1</v>
      </c>
    </row>
    <row r="33" spans="1:4" ht="28.5" x14ac:dyDescent="0.25">
      <c r="A33" s="22" t="s">
        <v>127</v>
      </c>
      <c r="B33" s="4">
        <v>4</v>
      </c>
      <c r="C33" s="4">
        <f t="shared" si="1"/>
        <v>0.8</v>
      </c>
      <c r="D33" s="4">
        <v>1</v>
      </c>
    </row>
    <row r="34" spans="1:4" ht="42.75" x14ac:dyDescent="0.25">
      <c r="A34" s="22" t="s">
        <v>129</v>
      </c>
      <c r="B34" s="4">
        <v>3</v>
      </c>
      <c r="C34" s="4">
        <f t="shared" si="1"/>
        <v>0.60000000000000009</v>
      </c>
      <c r="D34" s="4">
        <v>1</v>
      </c>
    </row>
    <row r="35" spans="1:4" ht="28.5" x14ac:dyDescent="0.25">
      <c r="A35" s="22" t="s">
        <v>130</v>
      </c>
      <c r="B35" s="4">
        <v>2</v>
      </c>
      <c r="C35" s="4">
        <f t="shared" si="1"/>
        <v>0.4</v>
      </c>
      <c r="D35" s="4">
        <v>1</v>
      </c>
    </row>
    <row r="38" spans="1:4" ht="33.75" customHeight="1" x14ac:dyDescent="0.25">
      <c r="A38" s="46" t="s">
        <v>134</v>
      </c>
      <c r="B38" s="47"/>
      <c r="C38" s="47"/>
      <c r="D38" s="48"/>
    </row>
    <row r="39" spans="1:4" ht="25.5" x14ac:dyDescent="0.25">
      <c r="A39" s="6" t="s">
        <v>0</v>
      </c>
      <c r="B39" s="6" t="s">
        <v>1</v>
      </c>
      <c r="C39" s="7" t="s">
        <v>6</v>
      </c>
      <c r="D39" s="6" t="s">
        <v>7</v>
      </c>
    </row>
    <row r="40" spans="1:4" ht="24" customHeight="1" x14ac:dyDescent="0.25">
      <c r="A40" s="21" t="s">
        <v>116</v>
      </c>
      <c r="B40" s="4">
        <v>5</v>
      </c>
      <c r="C40" s="4">
        <f t="shared" ref="C40:C46" si="2">+B40*20%</f>
        <v>1</v>
      </c>
      <c r="D40" s="4">
        <v>1</v>
      </c>
    </row>
    <row r="41" spans="1:4" ht="28.5" x14ac:dyDescent="0.25">
      <c r="A41" s="21" t="s">
        <v>117</v>
      </c>
      <c r="B41" s="4">
        <v>5</v>
      </c>
      <c r="C41" s="4">
        <f t="shared" si="2"/>
        <v>1</v>
      </c>
      <c r="D41" s="4">
        <v>1</v>
      </c>
    </row>
    <row r="42" spans="1:4" x14ac:dyDescent="0.25">
      <c r="A42" s="21" t="s">
        <v>118</v>
      </c>
      <c r="B42" s="4">
        <v>6</v>
      </c>
      <c r="C42" s="4">
        <f t="shared" si="2"/>
        <v>1.2000000000000002</v>
      </c>
      <c r="D42" s="4">
        <v>1</v>
      </c>
    </row>
    <row r="43" spans="1:4" ht="38.25" customHeight="1" x14ac:dyDescent="0.25">
      <c r="A43" s="22" t="s">
        <v>131</v>
      </c>
      <c r="B43" s="4">
        <v>2</v>
      </c>
      <c r="C43" s="4">
        <f t="shared" si="2"/>
        <v>0.4</v>
      </c>
      <c r="D43" s="4">
        <v>1</v>
      </c>
    </row>
    <row r="44" spans="1:4" ht="40.5" customHeight="1" x14ac:dyDescent="0.25">
      <c r="A44" s="22" t="s">
        <v>132</v>
      </c>
      <c r="B44" s="4">
        <v>2</v>
      </c>
      <c r="C44" s="4">
        <f t="shared" si="2"/>
        <v>0.4</v>
      </c>
      <c r="D44" s="4">
        <v>1</v>
      </c>
    </row>
    <row r="45" spans="1:4" s="19" customFormat="1" ht="39.75" customHeight="1" x14ac:dyDescent="0.25">
      <c r="A45" s="22" t="s">
        <v>135</v>
      </c>
      <c r="B45" s="4">
        <v>4</v>
      </c>
      <c r="C45" s="4">
        <f t="shared" si="2"/>
        <v>0.8</v>
      </c>
      <c r="D45" s="4">
        <v>1</v>
      </c>
    </row>
    <row r="46" spans="1:4" ht="42.75" x14ac:dyDescent="0.25">
      <c r="A46" s="22" t="s">
        <v>133</v>
      </c>
      <c r="B46" s="4">
        <v>6</v>
      </c>
      <c r="C46" s="4">
        <f t="shared" si="2"/>
        <v>1.2000000000000002</v>
      </c>
      <c r="D46" s="4">
        <v>1</v>
      </c>
    </row>
    <row r="47" spans="1:4" ht="42.75" x14ac:dyDescent="0.25">
      <c r="A47" s="22" t="s">
        <v>136</v>
      </c>
      <c r="B47" s="4">
        <v>3</v>
      </c>
      <c r="C47" s="4">
        <f t="shared" ref="C47:C49" si="3">+B47*20%</f>
        <v>0.60000000000000009</v>
      </c>
      <c r="D47" s="4">
        <v>1</v>
      </c>
    </row>
    <row r="48" spans="1:4" ht="28.5" x14ac:dyDescent="0.25">
      <c r="A48" s="22" t="s">
        <v>137</v>
      </c>
      <c r="B48" s="4">
        <v>3</v>
      </c>
      <c r="C48" s="4">
        <f t="shared" si="3"/>
        <v>0.60000000000000009</v>
      </c>
      <c r="D48" s="4">
        <v>1</v>
      </c>
    </row>
    <row r="49" spans="1:4" ht="28.5" x14ac:dyDescent="0.25">
      <c r="A49" s="22" t="s">
        <v>138</v>
      </c>
      <c r="B49" s="4">
        <v>3</v>
      </c>
      <c r="C49" s="4">
        <f t="shared" si="3"/>
        <v>0.60000000000000009</v>
      </c>
      <c r="D49" s="4">
        <v>1</v>
      </c>
    </row>
    <row r="53" spans="1:4" x14ac:dyDescent="0.25">
      <c r="A53" s="46" t="s">
        <v>139</v>
      </c>
      <c r="B53" s="47"/>
      <c r="C53" s="47"/>
      <c r="D53" s="48"/>
    </row>
    <row r="54" spans="1:4" ht="25.5" x14ac:dyDescent="0.25">
      <c r="A54" s="6" t="s">
        <v>0</v>
      </c>
      <c r="B54" s="6" t="s">
        <v>1</v>
      </c>
      <c r="C54" s="7" t="s">
        <v>6</v>
      </c>
      <c r="D54" s="6" t="s">
        <v>7</v>
      </c>
    </row>
    <row r="55" spans="1:4" ht="28.5" x14ac:dyDescent="0.25">
      <c r="A55" s="21" t="s">
        <v>140</v>
      </c>
      <c r="B55" s="4">
        <v>5</v>
      </c>
      <c r="C55" s="4">
        <f t="shared" ref="C55:C59" si="4">+B55*20%</f>
        <v>1</v>
      </c>
      <c r="D55" s="4">
        <v>1</v>
      </c>
    </row>
    <row r="56" spans="1:4" ht="28.5" x14ac:dyDescent="0.25">
      <c r="A56" s="21" t="s">
        <v>141</v>
      </c>
      <c r="B56" s="4">
        <v>5</v>
      </c>
      <c r="C56" s="4">
        <f t="shared" si="4"/>
        <v>1</v>
      </c>
      <c r="D56" s="4">
        <v>1</v>
      </c>
    </row>
    <row r="57" spans="1:4" x14ac:dyDescent="0.25">
      <c r="A57" s="21" t="s">
        <v>118</v>
      </c>
      <c r="B57" s="4">
        <v>5</v>
      </c>
      <c r="C57" s="4">
        <f t="shared" si="4"/>
        <v>1</v>
      </c>
      <c r="D57" s="4">
        <v>1</v>
      </c>
    </row>
    <row r="58" spans="1:4" ht="28.5" x14ac:dyDescent="0.25">
      <c r="A58" s="22" t="s">
        <v>131</v>
      </c>
      <c r="B58" s="4">
        <v>1</v>
      </c>
      <c r="C58" s="4">
        <f t="shared" si="4"/>
        <v>0.2</v>
      </c>
      <c r="D58" s="4">
        <v>1</v>
      </c>
    </row>
    <row r="59" spans="1:4" ht="28.5" x14ac:dyDescent="0.25">
      <c r="A59" s="22" t="s">
        <v>132</v>
      </c>
      <c r="B59" s="4">
        <v>1</v>
      </c>
      <c r="C59" s="4">
        <f t="shared" si="4"/>
        <v>0.2</v>
      </c>
      <c r="D59" s="4">
        <v>1</v>
      </c>
    </row>
    <row r="60" spans="1:4" ht="42.75" x14ac:dyDescent="0.25">
      <c r="A60" s="22" t="s">
        <v>133</v>
      </c>
      <c r="B60" s="4">
        <v>4</v>
      </c>
      <c r="C60" s="4">
        <f t="shared" ref="C60:C62" si="5">+B60*20%</f>
        <v>0.8</v>
      </c>
      <c r="D60" s="4">
        <v>1</v>
      </c>
    </row>
    <row r="61" spans="1:4" ht="28.5" x14ac:dyDescent="0.25">
      <c r="A61" s="22" t="s">
        <v>142</v>
      </c>
      <c r="B61" s="4">
        <v>3</v>
      </c>
      <c r="C61" s="4">
        <f t="shared" si="5"/>
        <v>0.60000000000000009</v>
      </c>
      <c r="D61" s="4">
        <v>1</v>
      </c>
    </row>
    <row r="62" spans="1:4" ht="42.75" x14ac:dyDescent="0.25">
      <c r="A62" s="22" t="s">
        <v>143</v>
      </c>
      <c r="B62" s="4">
        <v>3</v>
      </c>
      <c r="C62" s="4">
        <f t="shared" si="5"/>
        <v>0.60000000000000009</v>
      </c>
      <c r="D62" s="4">
        <v>1</v>
      </c>
    </row>
    <row r="65" spans="1:4" x14ac:dyDescent="0.25">
      <c r="A65" s="46" t="s">
        <v>144</v>
      </c>
      <c r="B65" s="47"/>
      <c r="C65" s="47"/>
      <c r="D65" s="48"/>
    </row>
    <row r="66" spans="1:4" ht="25.5" x14ac:dyDescent="0.25">
      <c r="A66" s="6" t="s">
        <v>0</v>
      </c>
      <c r="B66" s="6" t="s">
        <v>1</v>
      </c>
      <c r="C66" s="7" t="s">
        <v>6</v>
      </c>
      <c r="D66" s="6" t="s">
        <v>7</v>
      </c>
    </row>
    <row r="67" spans="1:4" ht="28.5" x14ac:dyDescent="0.25">
      <c r="A67" s="21" t="s">
        <v>150</v>
      </c>
      <c r="B67" s="4">
        <v>5</v>
      </c>
      <c r="C67" s="4">
        <f t="shared" ref="C67:C72" si="6">+B67*20%</f>
        <v>1</v>
      </c>
      <c r="D67" s="4">
        <v>1</v>
      </c>
    </row>
    <row r="68" spans="1:4" ht="37.5" customHeight="1" x14ac:dyDescent="0.25">
      <c r="A68" s="21" t="s">
        <v>118</v>
      </c>
      <c r="B68" s="4">
        <v>5</v>
      </c>
      <c r="C68" s="4">
        <f t="shared" si="6"/>
        <v>1</v>
      </c>
      <c r="D68" s="4">
        <v>1</v>
      </c>
    </row>
    <row r="69" spans="1:4" ht="43.5" customHeight="1" x14ac:dyDescent="0.25">
      <c r="A69" s="22" t="s">
        <v>131</v>
      </c>
      <c r="B69" s="4">
        <v>1</v>
      </c>
      <c r="C69" s="4">
        <f t="shared" si="6"/>
        <v>0.2</v>
      </c>
      <c r="D69" s="4">
        <v>1</v>
      </c>
    </row>
    <row r="70" spans="1:4" ht="28.5" x14ac:dyDescent="0.25">
      <c r="A70" s="22" t="s">
        <v>132</v>
      </c>
      <c r="B70" s="4">
        <v>1</v>
      </c>
      <c r="C70" s="4">
        <f t="shared" si="6"/>
        <v>0.2</v>
      </c>
      <c r="D70" s="4">
        <v>1</v>
      </c>
    </row>
    <row r="71" spans="1:4" ht="42.75" x14ac:dyDescent="0.25">
      <c r="A71" s="22" t="s">
        <v>133</v>
      </c>
      <c r="B71" s="4">
        <v>5</v>
      </c>
      <c r="C71" s="4">
        <f t="shared" si="6"/>
        <v>1</v>
      </c>
      <c r="D71" s="4">
        <v>1</v>
      </c>
    </row>
    <row r="72" spans="1:4" ht="28.5" x14ac:dyDescent="0.25">
      <c r="A72" s="22" t="s">
        <v>145</v>
      </c>
      <c r="B72" s="4">
        <v>3</v>
      </c>
      <c r="C72" s="4">
        <f t="shared" si="6"/>
        <v>0.60000000000000009</v>
      </c>
      <c r="D72" s="4">
        <v>1</v>
      </c>
    </row>
    <row r="73" spans="1:4" ht="28.5" x14ac:dyDescent="0.25">
      <c r="A73" s="22" t="s">
        <v>146</v>
      </c>
      <c r="B73" s="4">
        <v>4</v>
      </c>
      <c r="C73" s="4">
        <f t="shared" ref="C73:C75" si="7">+B73*20%</f>
        <v>0.8</v>
      </c>
      <c r="D73" s="4">
        <v>1</v>
      </c>
    </row>
    <row r="74" spans="1:4" ht="28.5" x14ac:dyDescent="0.25">
      <c r="A74" s="22" t="s">
        <v>147</v>
      </c>
      <c r="B74" s="4">
        <v>3</v>
      </c>
      <c r="C74" s="4">
        <f t="shared" si="7"/>
        <v>0.60000000000000009</v>
      </c>
      <c r="D74" s="4">
        <v>1</v>
      </c>
    </row>
    <row r="75" spans="1:4" ht="42.75" x14ac:dyDescent="0.25">
      <c r="A75" s="22" t="s">
        <v>148</v>
      </c>
      <c r="B75" s="4">
        <v>3</v>
      </c>
      <c r="C75" s="4">
        <f t="shared" si="7"/>
        <v>0.60000000000000009</v>
      </c>
      <c r="D75" s="4">
        <v>1</v>
      </c>
    </row>
    <row r="76" spans="1:4" ht="42.75" x14ac:dyDescent="0.25">
      <c r="A76" s="22" t="s">
        <v>149</v>
      </c>
      <c r="B76" s="4">
        <v>3</v>
      </c>
      <c r="C76" s="4">
        <f t="shared" ref="C76" si="8">+B76*20%</f>
        <v>0.60000000000000009</v>
      </c>
      <c r="D76" s="4">
        <v>1</v>
      </c>
    </row>
    <row r="78" spans="1:4" x14ac:dyDescent="0.25">
      <c r="A78" s="46" t="s">
        <v>151</v>
      </c>
      <c r="B78" s="47"/>
      <c r="C78" s="47"/>
      <c r="D78" s="48"/>
    </row>
    <row r="79" spans="1:4" ht="25.5" x14ac:dyDescent="0.25">
      <c r="A79" s="6" t="s">
        <v>0</v>
      </c>
      <c r="B79" s="6" t="s">
        <v>1</v>
      </c>
      <c r="C79" s="7" t="s">
        <v>6</v>
      </c>
      <c r="D79" s="6" t="s">
        <v>7</v>
      </c>
    </row>
    <row r="80" spans="1:4" ht="28.5" x14ac:dyDescent="0.25">
      <c r="A80" s="21" t="s">
        <v>150</v>
      </c>
      <c r="B80" s="4">
        <v>5</v>
      </c>
      <c r="C80" s="4">
        <f t="shared" ref="C80:C85" si="9">+B80*20%</f>
        <v>1</v>
      </c>
      <c r="D80" s="4">
        <v>1</v>
      </c>
    </row>
    <row r="81" spans="1:4" x14ac:dyDescent="0.25">
      <c r="A81" s="21" t="s">
        <v>118</v>
      </c>
      <c r="B81" s="4">
        <v>5</v>
      </c>
      <c r="C81" s="4">
        <f t="shared" si="9"/>
        <v>1</v>
      </c>
      <c r="D81" s="4">
        <v>1</v>
      </c>
    </row>
    <row r="82" spans="1:4" ht="28.5" x14ac:dyDescent="0.25">
      <c r="A82" s="22" t="s">
        <v>131</v>
      </c>
      <c r="B82" s="4">
        <v>1</v>
      </c>
      <c r="C82" s="4">
        <f t="shared" si="9"/>
        <v>0.2</v>
      </c>
      <c r="D82" s="4">
        <v>1</v>
      </c>
    </row>
    <row r="83" spans="1:4" ht="28.5" x14ac:dyDescent="0.25">
      <c r="A83" s="22" t="s">
        <v>132</v>
      </c>
      <c r="B83" s="4">
        <v>1</v>
      </c>
      <c r="C83" s="4">
        <f t="shared" si="9"/>
        <v>0.2</v>
      </c>
      <c r="D83" s="4">
        <v>1</v>
      </c>
    </row>
    <row r="84" spans="1:4" ht="42.75" x14ac:dyDescent="0.25">
      <c r="A84" s="22" t="s">
        <v>133</v>
      </c>
      <c r="B84" s="4">
        <v>5</v>
      </c>
      <c r="C84" s="4">
        <f t="shared" si="9"/>
        <v>1</v>
      </c>
      <c r="D84" s="4">
        <v>1</v>
      </c>
    </row>
    <row r="85" spans="1:4" ht="28.5" x14ac:dyDescent="0.25">
      <c r="A85" s="22" t="s">
        <v>152</v>
      </c>
      <c r="B85" s="4">
        <v>4</v>
      </c>
      <c r="C85" s="4">
        <f t="shared" si="9"/>
        <v>0.8</v>
      </c>
      <c r="D85" s="4">
        <v>1</v>
      </c>
    </row>
    <row r="86" spans="1:4" ht="28.5" x14ac:dyDescent="0.25">
      <c r="A86" s="22" t="s">
        <v>153</v>
      </c>
      <c r="B86" s="4">
        <v>4</v>
      </c>
      <c r="C86" s="4">
        <f t="shared" ref="C86:C88" si="10">+B86*20%</f>
        <v>0.8</v>
      </c>
      <c r="D86" s="4">
        <v>1</v>
      </c>
    </row>
    <row r="87" spans="1:4" ht="28.5" x14ac:dyDescent="0.25">
      <c r="A87" s="22" t="s">
        <v>154</v>
      </c>
      <c r="B87" s="4">
        <v>3</v>
      </c>
      <c r="C87" s="4">
        <f t="shared" si="10"/>
        <v>0.60000000000000009</v>
      </c>
      <c r="D87" s="4">
        <v>1</v>
      </c>
    </row>
    <row r="88" spans="1:4" ht="42.75" x14ac:dyDescent="0.25">
      <c r="A88" s="22" t="s">
        <v>155</v>
      </c>
      <c r="B88" s="4">
        <v>4</v>
      </c>
      <c r="C88" s="4">
        <f t="shared" si="10"/>
        <v>0.8</v>
      </c>
      <c r="D88" s="4">
        <v>1</v>
      </c>
    </row>
    <row r="91" spans="1:4" x14ac:dyDescent="0.25">
      <c r="A91" s="46" t="s">
        <v>156</v>
      </c>
      <c r="B91" s="47"/>
      <c r="C91" s="47"/>
      <c r="D91" s="48"/>
    </row>
    <row r="92" spans="1:4" ht="25.5" x14ac:dyDescent="0.25">
      <c r="A92" s="6" t="s">
        <v>0</v>
      </c>
      <c r="B92" s="6" t="s">
        <v>1</v>
      </c>
      <c r="C92" s="7" t="s">
        <v>6</v>
      </c>
      <c r="D92" s="6" t="s">
        <v>7</v>
      </c>
    </row>
    <row r="93" spans="1:4" ht="28.5" x14ac:dyDescent="0.25">
      <c r="A93" s="21" t="s">
        <v>150</v>
      </c>
      <c r="B93" s="4">
        <v>5</v>
      </c>
      <c r="C93" s="4">
        <f t="shared" ref="C93:C99" si="11">+B93*20%</f>
        <v>1</v>
      </c>
      <c r="D93" s="4">
        <v>1</v>
      </c>
    </row>
    <row r="94" spans="1:4" ht="40.5" customHeight="1" x14ac:dyDescent="0.25">
      <c r="A94" s="21" t="s">
        <v>118</v>
      </c>
      <c r="B94" s="4">
        <v>5</v>
      </c>
      <c r="C94" s="4">
        <f t="shared" si="11"/>
        <v>1</v>
      </c>
      <c r="D94" s="4">
        <v>1</v>
      </c>
    </row>
    <row r="95" spans="1:4" ht="28.5" x14ac:dyDescent="0.25">
      <c r="A95" s="22" t="s">
        <v>131</v>
      </c>
      <c r="B95" s="4">
        <v>1</v>
      </c>
      <c r="C95" s="4">
        <f t="shared" si="11"/>
        <v>0.2</v>
      </c>
      <c r="D95" s="4">
        <v>1</v>
      </c>
    </row>
    <row r="96" spans="1:4" ht="28.5" x14ac:dyDescent="0.25">
      <c r="A96" s="22" t="s">
        <v>132</v>
      </c>
      <c r="B96" s="4">
        <v>3</v>
      </c>
      <c r="C96" s="4">
        <f t="shared" si="11"/>
        <v>0.60000000000000009</v>
      </c>
      <c r="D96" s="4">
        <v>1</v>
      </c>
    </row>
    <row r="97" spans="1:4" ht="28.5" x14ac:dyDescent="0.25">
      <c r="A97" s="22" t="s">
        <v>157</v>
      </c>
      <c r="B97" s="4">
        <v>2</v>
      </c>
      <c r="C97" s="4">
        <f t="shared" si="11"/>
        <v>0.4</v>
      </c>
      <c r="D97" s="4">
        <v>1</v>
      </c>
    </row>
    <row r="98" spans="1:4" ht="28.5" x14ac:dyDescent="0.25">
      <c r="A98" s="22" t="s">
        <v>158</v>
      </c>
      <c r="B98" s="4">
        <v>2</v>
      </c>
      <c r="C98" s="4">
        <f t="shared" si="11"/>
        <v>0.4</v>
      </c>
      <c r="D98" s="4">
        <v>1</v>
      </c>
    </row>
    <row r="99" spans="1:4" ht="28.5" x14ac:dyDescent="0.25">
      <c r="A99" s="22" t="s">
        <v>159</v>
      </c>
      <c r="B99" s="4">
        <v>2</v>
      </c>
      <c r="C99" s="4">
        <f t="shared" si="11"/>
        <v>0.4</v>
      </c>
      <c r="D99" s="4"/>
    </row>
    <row r="102" spans="1:4" x14ac:dyDescent="0.25">
      <c r="A102" s="46" t="s">
        <v>162</v>
      </c>
      <c r="B102" s="47"/>
      <c r="C102" s="47"/>
      <c r="D102" s="48"/>
    </row>
    <row r="103" spans="1:4" ht="25.5" x14ac:dyDescent="0.25">
      <c r="A103" s="6" t="s">
        <v>0</v>
      </c>
      <c r="B103" s="6" t="s">
        <v>1</v>
      </c>
      <c r="C103" s="7" t="s">
        <v>6</v>
      </c>
      <c r="D103" s="6" t="s">
        <v>7</v>
      </c>
    </row>
    <row r="104" spans="1:4" ht="28.5" x14ac:dyDescent="0.25">
      <c r="A104" s="21" t="s">
        <v>150</v>
      </c>
      <c r="B104" s="4">
        <v>4</v>
      </c>
      <c r="C104" s="4">
        <f t="shared" ref="C104:C108" si="12">+B104*20%</f>
        <v>0.8</v>
      </c>
      <c r="D104" s="4">
        <v>1</v>
      </c>
    </row>
    <row r="105" spans="1:4" x14ac:dyDescent="0.25">
      <c r="A105" s="21" t="s">
        <v>118</v>
      </c>
      <c r="B105" s="4">
        <v>5</v>
      </c>
      <c r="C105" s="4">
        <f t="shared" si="12"/>
        <v>1</v>
      </c>
      <c r="D105" s="4">
        <v>1</v>
      </c>
    </row>
    <row r="106" spans="1:4" ht="28.5" x14ac:dyDescent="0.25">
      <c r="A106" s="22" t="s">
        <v>131</v>
      </c>
      <c r="B106" s="4">
        <v>2</v>
      </c>
      <c r="C106" s="4">
        <f t="shared" si="12"/>
        <v>0.4</v>
      </c>
      <c r="D106" s="4">
        <v>1</v>
      </c>
    </row>
    <row r="107" spans="1:4" ht="28.5" x14ac:dyDescent="0.25">
      <c r="A107" s="22" t="s">
        <v>132</v>
      </c>
      <c r="B107" s="4">
        <v>2</v>
      </c>
      <c r="C107" s="4">
        <f t="shared" si="12"/>
        <v>0.4</v>
      </c>
      <c r="D107" s="4">
        <v>1</v>
      </c>
    </row>
    <row r="108" spans="1:4" ht="28.5" x14ac:dyDescent="0.25">
      <c r="A108" s="22" t="s">
        <v>160</v>
      </c>
      <c r="B108" s="4">
        <v>2</v>
      </c>
      <c r="C108" s="4">
        <f t="shared" si="12"/>
        <v>0.4</v>
      </c>
      <c r="D108" s="4">
        <v>1</v>
      </c>
    </row>
    <row r="109" spans="1:4" ht="28.5" x14ac:dyDescent="0.25">
      <c r="A109" s="22" t="s">
        <v>161</v>
      </c>
      <c r="B109" s="4">
        <v>2</v>
      </c>
      <c r="C109" s="4">
        <f t="shared" ref="C109" si="13">+B109*20%</f>
        <v>0.4</v>
      </c>
      <c r="D109" s="4">
        <v>1</v>
      </c>
    </row>
    <row r="112" spans="1:4" x14ac:dyDescent="0.25">
      <c r="A112" s="46" t="s">
        <v>163</v>
      </c>
      <c r="B112" s="47"/>
      <c r="C112" s="47"/>
      <c r="D112" s="48"/>
    </row>
    <row r="113" spans="1:4" ht="25.5" x14ac:dyDescent="0.25">
      <c r="A113" s="6" t="s">
        <v>0</v>
      </c>
      <c r="B113" s="6" t="s">
        <v>1</v>
      </c>
      <c r="C113" s="7" t="s">
        <v>6</v>
      </c>
      <c r="D113" s="6" t="s">
        <v>7</v>
      </c>
    </row>
    <row r="114" spans="1:4" ht="28.5" x14ac:dyDescent="0.25">
      <c r="A114" s="21" t="s">
        <v>150</v>
      </c>
      <c r="B114" s="4">
        <v>5</v>
      </c>
      <c r="C114" s="4">
        <f t="shared" ref="C114:C118" si="14">+B114*20%</f>
        <v>1</v>
      </c>
      <c r="D114" s="4">
        <v>1</v>
      </c>
    </row>
    <row r="115" spans="1:4" x14ac:dyDescent="0.25">
      <c r="A115" s="21" t="s">
        <v>118</v>
      </c>
      <c r="B115" s="4">
        <v>5</v>
      </c>
      <c r="C115" s="4">
        <f t="shared" si="14"/>
        <v>1</v>
      </c>
      <c r="D115" s="4">
        <v>1</v>
      </c>
    </row>
    <row r="116" spans="1:4" ht="42.75" x14ac:dyDescent="0.25">
      <c r="A116" s="22" t="s">
        <v>164</v>
      </c>
      <c r="B116" s="4">
        <v>3</v>
      </c>
      <c r="C116" s="4">
        <f t="shared" si="14"/>
        <v>0.60000000000000009</v>
      </c>
      <c r="D116" s="4">
        <v>1</v>
      </c>
    </row>
    <row r="117" spans="1:4" ht="28.5" x14ac:dyDescent="0.25">
      <c r="A117" s="22" t="s">
        <v>132</v>
      </c>
      <c r="B117" s="4">
        <v>2</v>
      </c>
      <c r="C117" s="4">
        <f t="shared" si="14"/>
        <v>0.4</v>
      </c>
      <c r="D117" s="4">
        <v>1</v>
      </c>
    </row>
    <row r="118" spans="1:4" ht="42.75" x14ac:dyDescent="0.25">
      <c r="A118" s="22" t="s">
        <v>165</v>
      </c>
      <c r="B118" s="4">
        <v>0</v>
      </c>
      <c r="C118" s="4">
        <f t="shared" si="14"/>
        <v>0</v>
      </c>
      <c r="D118" s="4">
        <v>0</v>
      </c>
    </row>
  </sheetData>
  <mergeCells count="10">
    <mergeCell ref="A65:D65"/>
    <mergeCell ref="A78:D78"/>
    <mergeCell ref="A91:D91"/>
    <mergeCell ref="A102:D102"/>
    <mergeCell ref="A112:D112"/>
    <mergeCell ref="A2:D2"/>
    <mergeCell ref="A3:D3"/>
    <mergeCell ref="A17:D17"/>
    <mergeCell ref="A38:D38"/>
    <mergeCell ref="A53:D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HORARIO</vt:lpstr>
      <vt:lpstr>general x sede </vt:lpstr>
      <vt:lpstr>DISCIPLINARIA + TSDJV+ TAM´+CSJ</vt:lpstr>
      <vt:lpstr>PENAL</vt:lpstr>
      <vt:lpstr>ADMINISTRATIVO</vt:lpstr>
      <vt:lpstr>CIVIL</vt:lpstr>
      <vt:lpstr>LABORAL</vt:lpstr>
      <vt:lpstr>FAMILIA</vt:lpstr>
      <vt:lpstr>PUEBLOS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</cp:lastModifiedBy>
  <dcterms:created xsi:type="dcterms:W3CDTF">2020-06-10T20:12:08Z</dcterms:created>
  <dcterms:modified xsi:type="dcterms:W3CDTF">2020-06-17T18:20:43Z</dcterms:modified>
</cp:coreProperties>
</file>