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Consejo de Estado" sheetId="1" r:id="rId1"/>
  </sheets>
  <definedNames>
    <definedName name="_xlnm._FilterDatabase" localSheetId="0" hidden="1">'Consejo de Estado'!$A$17:$O$54</definedName>
  </definedNames>
  <calcPr calcId="125725"/>
</workbook>
</file>

<file path=xl/calcChain.xml><?xml version="1.0" encoding="utf-8"?>
<calcChain xmlns="http://schemas.openxmlformats.org/spreadsheetml/2006/main">
  <c r="O54" i="1"/>
  <c r="O53"/>
  <c r="O52"/>
  <c r="O51"/>
  <c r="O50"/>
  <c r="O49"/>
  <c r="O48"/>
  <c r="O47"/>
  <c r="O46"/>
  <c r="O45"/>
  <c r="O44"/>
  <c r="O43"/>
  <c r="O42"/>
  <c r="O41"/>
  <c r="O40"/>
  <c r="O39"/>
  <c r="O38"/>
  <c r="O37"/>
  <c r="O35"/>
  <c r="O34"/>
  <c r="O33"/>
  <c r="O32"/>
  <c r="O31"/>
  <c r="O30"/>
  <c r="O28"/>
  <c r="O27"/>
  <c r="O25"/>
  <c r="O24"/>
  <c r="O23"/>
  <c r="O22"/>
  <c r="O21"/>
  <c r="O20"/>
  <c r="O19"/>
  <c r="O18"/>
</calcChain>
</file>

<file path=xl/sharedStrings.xml><?xml version="1.0" encoding="utf-8"?>
<sst xmlns="http://schemas.openxmlformats.org/spreadsheetml/2006/main" count="157" uniqueCount="131">
  <si>
    <t>Consejo Superior de la Judicatura</t>
  </si>
  <si>
    <t>Sala Administrativa</t>
  </si>
  <si>
    <t>Unidad de Desarrollo y Análisis Estadístico</t>
  </si>
  <si>
    <t>JURISDICCIÓN: CONTENCIOSA ADMINISTRATIVA</t>
  </si>
  <si>
    <t>COMPETENCIA: ALTA CORTE - CONSEJO DE ESTADO</t>
  </si>
  <si>
    <t>DESAGREGADO DESPACHO A DESPACHO</t>
  </si>
  <si>
    <t>ESTADÍSTICAS DE MOVIMIENTO DE PROCESOS AÑO 2015 - ENERO A DICIEMBRE-</t>
  </si>
  <si>
    <t>CÓDIGO</t>
  </si>
  <si>
    <t>NOMBRE DEL DESPACHO</t>
  </si>
  <si>
    <t>FUNCIONARIO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</si>
  <si>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</si>
  <si>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</si>
  <si>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</si>
  <si>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</si>
  <si>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</si>
  <si>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INVENTARIO FINAL TOTAL</t>
  </si>
  <si>
    <t>Sala de Consulta Serv. Civil</t>
  </si>
  <si>
    <t>110110306001</t>
  </si>
  <si>
    <t>Despacho 001 de la Sala de Consulta y Servicio Civil del Consejo de Estado</t>
  </si>
  <si>
    <t>ALVARO NAMÉN VARGAS</t>
  </si>
  <si>
    <t>110110306002</t>
  </si>
  <si>
    <t>Despacho 002 de la Sala de Consulta y Servicio Civil del Consejo de Estado</t>
  </si>
  <si>
    <t>GERMAN ALBERTO BULA ESCOBAR</t>
  </si>
  <si>
    <t>110110306003</t>
  </si>
  <si>
    <t>Despacho 003 de la Sala de Consulta y Servicio Civil del Consejo de Estado</t>
  </si>
  <si>
    <t>ALVARO NEMÉN VARGAS</t>
  </si>
  <si>
    <t>110110306004</t>
  </si>
  <si>
    <t>Despacho 004 de la Sala de Consulta y Servicio Civil del Consejo de Estado</t>
  </si>
  <si>
    <t>WILLIAM ZAMBRANO CETINA</t>
  </si>
  <si>
    <t>Total Sala de Consulta Serv. Civil</t>
  </si>
  <si>
    <t>Sección Primera</t>
  </si>
  <si>
    <t>110110324001</t>
  </si>
  <si>
    <t>Despacho 001 de la Sección Primera del Consejo de Estado</t>
  </si>
  <si>
    <t>MARIA CLAUDIA ROJAS  LASSO</t>
  </si>
  <si>
    <t>110110324002</t>
  </si>
  <si>
    <t>Despacho 002 de la Sección Primera del Consejo de Estado</t>
  </si>
  <si>
    <t>MARCO ANTONIO VELILLA  MORENO</t>
  </si>
  <si>
    <t>110110324003</t>
  </si>
  <si>
    <t>Despacho 003 de la Sección Primera del Consejo de Estado</t>
  </si>
  <si>
    <t>MARIA ELIZABETH GARCIA GONZALEZ</t>
  </si>
  <si>
    <t>110110324004</t>
  </si>
  <si>
    <t>Despacho 004 de la Sección Primera del Consejo de Estado</t>
  </si>
  <si>
    <t>GUILLEMO VARGAS  AYALA</t>
  </si>
  <si>
    <t>Total Sección Primera</t>
  </si>
  <si>
    <t>Sección Segunda</t>
  </si>
  <si>
    <t>110110325001</t>
  </si>
  <si>
    <t>Despacho 001 de la Sección Segunda del Consejo de Estado</t>
  </si>
  <si>
    <t>ALFONSO VARGAS RINCON</t>
  </si>
  <si>
    <t>110110325002</t>
  </si>
  <si>
    <t>Despacho 002 de la Sección Segunda del Consejo de Estado</t>
  </si>
  <si>
    <t>GERARDO ARENAS  MONSALVE</t>
  </si>
  <si>
    <t>110110325003</t>
  </si>
  <si>
    <t>Despacho 003 de la Sección Segunda del Consejo de Estado</t>
  </si>
  <si>
    <t>JORGE OCTAVIO RAMIREZ RAMIREZ (E)</t>
  </si>
  <si>
    <t>110110325004</t>
  </si>
  <si>
    <t>Despacho 004 de la Sección Segunda del Consejo de Estado</t>
  </si>
  <si>
    <t>CARMELO PERDOMO  CUÉTER</t>
  </si>
  <si>
    <t>110110325005</t>
  </si>
  <si>
    <t>Despacho 005 de la Sección Segunda del Consejo de Estado</t>
  </si>
  <si>
    <t>LUIS RAFAEL VERGARA QUINTERO</t>
  </si>
  <si>
    <t>110110325006</t>
  </si>
  <si>
    <t>Despacho 006 de la Sección Segunda del Consejo de Estado</t>
  </si>
  <si>
    <t>SANDRA LISSET IBARRA  VELEZ</t>
  </si>
  <si>
    <t>Total Sección Segunda</t>
  </si>
  <si>
    <t>Sección Tercera</t>
  </si>
  <si>
    <t>110110326001</t>
  </si>
  <si>
    <t>Despacho 001 de la Sección Tercera del Consejo de Estado</t>
  </si>
  <si>
    <t>CARLOS ALBERTO ZAMBRANO  BARRERA</t>
  </si>
  <si>
    <t>110110326002</t>
  </si>
  <si>
    <t>Despacho 002 de la Sección Tercera del Consejo de Estado</t>
  </si>
  <si>
    <t>ENRIQUE GIL  BOTERO</t>
  </si>
  <si>
    <t>110110326003</t>
  </si>
  <si>
    <t>Despacho 003 de la Sección Tercera del Consejo de Estado</t>
  </si>
  <si>
    <t>MAURICIO FAJARDO  GOMEZ</t>
  </si>
  <si>
    <t>110110326004</t>
  </si>
  <si>
    <t>Despacho 004 de la Sección Tercera del Consejo de Estado</t>
  </si>
  <si>
    <t>DANILO ALFONSO ROJAS  BETANCOURTH</t>
  </si>
  <si>
    <t>110110326005</t>
  </si>
  <si>
    <t>Despacho 005 de la Sección Tercera del Consejo de Estado</t>
  </si>
  <si>
    <t>RAMIRO PAZOS GUERRERO GUERRERO</t>
  </si>
  <si>
    <t>110110326006</t>
  </si>
  <si>
    <t>Despacho 006 de la Sección Tercera del Consejo de Estado</t>
  </si>
  <si>
    <t>STELLA CONTO  DÍAZ DEL CASTILLO</t>
  </si>
  <si>
    <t>110110326007</t>
  </si>
  <si>
    <t>Despacho 007 de la Sección Tercera del Consejo de Estado</t>
  </si>
  <si>
    <t>OLGA MELIDA VALLE DE DE LA HOZ</t>
  </si>
  <si>
    <t>110110326008</t>
  </si>
  <si>
    <t>Despacho 008 de la Sección Tercera del Consejo de Estado</t>
  </si>
  <si>
    <t>HERNAN ANDRADE   RINCON</t>
  </si>
  <si>
    <t>110110326009</t>
  </si>
  <si>
    <t>Despacho 009 de la Sección Tercera del Consejo de Estado</t>
  </si>
  <si>
    <t>JAIME ORLANDO SANTOFIMIO  GAMBOA</t>
  </si>
  <si>
    <t>Total Sección Tercera</t>
  </si>
  <si>
    <t>Sección Cuarta</t>
  </si>
  <si>
    <t>110110327001</t>
  </si>
  <si>
    <t>Despacho 001 de la Sección Cuarta del Consejo de Estado</t>
  </si>
  <si>
    <t>HUGO FERNANDO BASTIDAS  BARCENAS</t>
  </si>
  <si>
    <t>110110327002</t>
  </si>
  <si>
    <t>Despacho 002 de la Sección Cuarta del Consejo de Estado</t>
  </si>
  <si>
    <t>CARMEN TERESA ORTIZ  DE RODRIGUEZ</t>
  </si>
  <si>
    <t>110110327003</t>
  </si>
  <si>
    <t>Despacho 003 de la Sección Cuarta del Consejo de Estado</t>
  </si>
  <si>
    <t>JORGE OCTAVIO RAMIREZ  RAMIREZ</t>
  </si>
  <si>
    <t>Total Sección Cuarta</t>
  </si>
  <si>
    <t>Sección Quinta</t>
  </si>
  <si>
    <t>110110328001</t>
  </si>
  <si>
    <t>Despacho 001 de la Sección Quinta del Consejo de Estado</t>
  </si>
  <si>
    <t>CARLOS ENRIQUE MORENO  RUBIO</t>
  </si>
  <si>
    <t>110110328002</t>
  </si>
  <si>
    <t>Despacho 002 de la Sección Quinta del Consejo de Estado</t>
  </si>
  <si>
    <t>ALBERTO YEPES  BARREIRO</t>
  </si>
  <si>
    <t>110110328003</t>
  </si>
  <si>
    <t>Despacho 003 de la Sección Quinta del Consejo de Estado</t>
  </si>
  <si>
    <t>LUCY JEANNETTE BERMUDEZ  BERMUDEZ</t>
  </si>
  <si>
    <t>110110328004</t>
  </si>
  <si>
    <t>Despacho 004 de la Sección Quinta del Consejo de Estado</t>
  </si>
  <si>
    <t>MAURICIO TORRES  CUERVO</t>
  </si>
  <si>
    <t>Total Sección Quinta</t>
  </si>
  <si>
    <t>Total general</t>
  </si>
  <si>
    <t>SECCIÓN</t>
  </si>
  <si>
    <t xml:space="preserve"> PROMEDIO MENSUAL DE INGRESOS EFECTIVOS</t>
  </si>
  <si>
    <t xml:space="preserve"> PROMEDIO MENSUAL DE EGRESOS EFECTIVOS</t>
  </si>
  <si>
    <t>Proceso</t>
  </si>
  <si>
    <t>Tutela</t>
  </si>
  <si>
    <t>ÍNDICE DE EVACUACIÓN PARCIAL EFECTIVO</t>
  </si>
  <si>
    <t>Fuente: UDAE-SIERJU</t>
  </si>
  <si>
    <t>Cobertura: 74,7%</t>
  </si>
  <si>
    <t>Corte: 10 de febrero de 2016</t>
  </si>
  <si>
    <t>Periodo: Enero a Diciembre de 2015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</si>
  <si>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</si>
  <si>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Se excluyen los registros a los cuales se les realizará proceso de saneamiento por presentar posible inconsistencia en el periodo de estabilización del aplicativo SIERJU BI  y/o en el reporte de los despachos Judiciales, en todo caso dichos registros excluidos y en revisión no superan 3,4% del total de los registros.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</si>
</sst>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3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3" fontId="0" fillId="0" borderId="1" xfId="0" applyNumberFormat="1" applyBorder="1"/>
    <xf numFmtId="3" fontId="3" fillId="6" borderId="1" xfId="0" applyNumberFormat="1" applyFont="1" applyFill="1" applyBorder="1"/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9" fontId="0" fillId="0" borderId="1" xfId="1" applyFont="1" applyBorder="1"/>
    <xf numFmtId="0" fontId="10" fillId="5" borderId="1" xfId="0" applyFont="1" applyFill="1" applyBorder="1"/>
    <xf numFmtId="3" fontId="10" fillId="5" borderId="1" xfId="0" applyNumberFormat="1" applyFont="1" applyFill="1" applyBorder="1"/>
    <xf numFmtId="9" fontId="10" fillId="5" borderId="1" xfId="1" applyFont="1" applyFill="1" applyBorder="1"/>
    <xf numFmtId="9" fontId="3" fillId="6" borderId="1" xfId="1" applyFont="1" applyFill="1" applyBorder="1"/>
    <xf numFmtId="0" fontId="11" fillId="2" borderId="0" xfId="0" applyFont="1" applyFill="1"/>
    <xf numFmtId="0" fontId="2" fillId="7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3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0</xdr:col>
      <xdr:colOff>1047750</xdr:colOff>
      <xdr:row>6</xdr:row>
      <xdr:rowOff>142875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5715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"/>
  <sheetViews>
    <sheetView showGridLines="0" tabSelected="1" workbookViewId="0"/>
  </sheetViews>
  <sheetFormatPr baseColWidth="10" defaultRowHeight="15"/>
  <cols>
    <col min="1" max="1" width="29.7109375" customWidth="1"/>
    <col min="2" max="2" width="13" bestFit="1" customWidth="1"/>
    <col min="3" max="3" width="67" bestFit="1" customWidth="1"/>
    <col min="4" max="4" width="37.42578125" bestFit="1" customWidth="1"/>
    <col min="7" max="7" width="11.42578125" customWidth="1"/>
    <col min="9" max="9" width="11.42578125" customWidth="1"/>
    <col min="15" max="15" width="15.7109375" customWidth="1"/>
  </cols>
  <sheetData>
    <row r="1" spans="1:14">
      <c r="A1" s="1"/>
      <c r="B1" s="1"/>
      <c r="C1" s="1"/>
      <c r="D1" s="1"/>
      <c r="E1" s="1"/>
    </row>
    <row r="2" spans="1:14">
      <c r="A2" s="20" t="s">
        <v>0</v>
      </c>
      <c r="B2" s="20"/>
      <c r="C2" s="20"/>
      <c r="D2" s="20"/>
      <c r="E2" s="1"/>
    </row>
    <row r="3" spans="1:14">
      <c r="A3" s="20" t="s">
        <v>1</v>
      </c>
      <c r="B3" s="20"/>
      <c r="C3" s="20"/>
      <c r="D3" s="20"/>
      <c r="E3" s="1"/>
    </row>
    <row r="4" spans="1:14">
      <c r="A4" s="21" t="s">
        <v>2</v>
      </c>
      <c r="B4" s="21"/>
      <c r="C4" s="21"/>
      <c r="D4" s="21"/>
      <c r="E4" s="1"/>
    </row>
    <row r="5" spans="1:14">
      <c r="A5" s="2"/>
      <c r="B5" s="1"/>
      <c r="C5" s="1"/>
      <c r="D5" s="1"/>
      <c r="E5" s="1"/>
    </row>
    <row r="6" spans="1:14">
      <c r="A6" s="1"/>
      <c r="B6" s="1"/>
      <c r="C6" s="1"/>
      <c r="D6" s="1"/>
      <c r="E6" s="1"/>
    </row>
    <row r="7" spans="1:14">
      <c r="A7" s="1"/>
      <c r="B7" s="1"/>
      <c r="C7" s="1"/>
      <c r="D7" s="1"/>
      <c r="E7" s="1"/>
    </row>
    <row r="8" spans="1:14">
      <c r="A8" s="1"/>
      <c r="B8" s="1"/>
      <c r="C8" s="1"/>
      <c r="D8" s="1"/>
      <c r="E8" s="1"/>
    </row>
    <row r="9" spans="1:14">
      <c r="A9" s="3" t="s">
        <v>6</v>
      </c>
      <c r="B9" s="3"/>
      <c r="C9" s="1"/>
      <c r="D9" s="1"/>
      <c r="E9" s="1"/>
    </row>
    <row r="10" spans="1:14">
      <c r="A10" s="3" t="s">
        <v>3</v>
      </c>
      <c r="B10" s="3"/>
      <c r="C10" s="1"/>
      <c r="D10" s="1"/>
      <c r="E10" s="1"/>
    </row>
    <row r="11" spans="1:14">
      <c r="A11" s="3" t="s">
        <v>4</v>
      </c>
      <c r="B11" s="3"/>
      <c r="C11" s="1"/>
      <c r="D11" s="1"/>
      <c r="E11" s="1"/>
    </row>
    <row r="12" spans="1:14">
      <c r="A12" s="3" t="s">
        <v>5</v>
      </c>
      <c r="B12" s="3"/>
      <c r="C12" s="1"/>
      <c r="D12" s="1"/>
      <c r="E12" s="1"/>
    </row>
    <row r="13" spans="1:14">
      <c r="A13" s="3"/>
      <c r="B13" s="1"/>
      <c r="C13" s="1"/>
      <c r="D13" s="1"/>
      <c r="E13" s="1"/>
    </row>
    <row r="14" spans="1:14">
      <c r="A14" s="3"/>
      <c r="B14" s="1"/>
      <c r="C14" s="1"/>
      <c r="D14" s="1"/>
      <c r="E14" s="1"/>
    </row>
    <row r="15" spans="1:14" ht="60" customHeight="1">
      <c r="A15" s="22" t="s">
        <v>129</v>
      </c>
      <c r="B15" s="22"/>
      <c r="C15" s="22"/>
      <c r="D15" s="22"/>
      <c r="E15" s="22"/>
      <c r="F15" s="22"/>
      <c r="G15" s="22"/>
    </row>
    <row r="16" spans="1:14" ht="30" customHeight="1">
      <c r="A16" s="23" t="s">
        <v>130</v>
      </c>
      <c r="B16" s="23"/>
      <c r="C16" s="23"/>
      <c r="D16" s="23"/>
      <c r="E16" s="23"/>
      <c r="F16" s="23"/>
      <c r="G16" s="23"/>
      <c r="K16" s="19" t="s">
        <v>120</v>
      </c>
      <c r="L16" s="19"/>
      <c r="M16" s="19" t="s">
        <v>121</v>
      </c>
      <c r="N16" s="19"/>
    </row>
    <row r="17" spans="1:15" ht="51">
      <c r="A17" s="4" t="s">
        <v>119</v>
      </c>
      <c r="B17" s="4" t="s">
        <v>7</v>
      </c>
      <c r="C17" s="4" t="s">
        <v>8</v>
      </c>
      <c r="D17" s="4" t="s">
        <v>9</v>
      </c>
      <c r="E17" s="10" t="s">
        <v>10</v>
      </c>
      <c r="F17" s="10" t="s">
        <v>11</v>
      </c>
      <c r="G17" s="10" t="s">
        <v>12</v>
      </c>
      <c r="H17" s="10" t="s">
        <v>13</v>
      </c>
      <c r="I17" s="10" t="s">
        <v>14</v>
      </c>
      <c r="J17" s="10" t="s">
        <v>15</v>
      </c>
      <c r="K17" s="8" t="s">
        <v>122</v>
      </c>
      <c r="L17" s="8" t="s">
        <v>123</v>
      </c>
      <c r="M17" s="8" t="s">
        <v>122</v>
      </c>
      <c r="N17" s="8" t="s">
        <v>123</v>
      </c>
      <c r="O17" s="11" t="s">
        <v>124</v>
      </c>
    </row>
    <row r="18" spans="1:15">
      <c r="A18" s="9" t="s">
        <v>16</v>
      </c>
      <c r="B18" s="9" t="s">
        <v>17</v>
      </c>
      <c r="C18" s="9" t="s">
        <v>18</v>
      </c>
      <c r="D18" s="9" t="s">
        <v>19</v>
      </c>
      <c r="E18" s="12">
        <v>9.1</v>
      </c>
      <c r="F18" s="6">
        <v>43</v>
      </c>
      <c r="G18" s="6">
        <v>4.7252747252747254</v>
      </c>
      <c r="H18" s="6">
        <v>29</v>
      </c>
      <c r="I18" s="6">
        <v>3.186813186813187</v>
      </c>
      <c r="J18" s="6">
        <v>24</v>
      </c>
      <c r="K18" s="6">
        <v>4.7252747252747254</v>
      </c>
      <c r="L18" s="6"/>
      <c r="M18" s="6">
        <v>3.186813186813187</v>
      </c>
      <c r="N18" s="6"/>
      <c r="O18" s="13">
        <f>+H18/F18</f>
        <v>0.67441860465116277</v>
      </c>
    </row>
    <row r="19" spans="1:15">
      <c r="A19" s="9" t="s">
        <v>16</v>
      </c>
      <c r="B19" s="9" t="s">
        <v>20</v>
      </c>
      <c r="C19" s="9" t="s">
        <v>21</v>
      </c>
      <c r="D19" s="9" t="s">
        <v>22</v>
      </c>
      <c r="E19" s="12">
        <v>6.1</v>
      </c>
      <c r="F19" s="6">
        <v>27</v>
      </c>
      <c r="G19" s="6">
        <v>4.4262295081967213</v>
      </c>
      <c r="H19" s="6">
        <v>21</v>
      </c>
      <c r="I19" s="6">
        <v>3.4426229508196724</v>
      </c>
      <c r="J19" s="6">
        <v>32</v>
      </c>
      <c r="K19" s="6">
        <v>4.4262295081967213</v>
      </c>
      <c r="L19" s="6"/>
      <c r="M19" s="6">
        <v>3.4426229508196724</v>
      </c>
      <c r="N19" s="6"/>
      <c r="O19" s="13">
        <f t="shared" ref="O19:O54" si="0">+H19/F19</f>
        <v>0.77777777777777779</v>
      </c>
    </row>
    <row r="20" spans="1:15">
      <c r="A20" s="9" t="s">
        <v>16</v>
      </c>
      <c r="B20" s="9" t="s">
        <v>23</v>
      </c>
      <c r="C20" s="9" t="s">
        <v>24</v>
      </c>
      <c r="D20" s="9" t="s">
        <v>25</v>
      </c>
      <c r="E20" s="12">
        <v>9.1</v>
      </c>
      <c r="F20" s="6">
        <v>42</v>
      </c>
      <c r="G20" s="6">
        <v>4.6153846153846159</v>
      </c>
      <c r="H20" s="6">
        <v>31</v>
      </c>
      <c r="I20" s="6">
        <v>3.4065934065934069</v>
      </c>
      <c r="J20" s="6">
        <v>24</v>
      </c>
      <c r="K20" s="6">
        <v>4.6153846153846159</v>
      </c>
      <c r="L20" s="6"/>
      <c r="M20" s="6">
        <v>3.4065934065934069</v>
      </c>
      <c r="N20" s="6"/>
      <c r="O20" s="13">
        <f t="shared" si="0"/>
        <v>0.73809523809523814</v>
      </c>
    </row>
    <row r="21" spans="1:15">
      <c r="A21" s="9" t="s">
        <v>16</v>
      </c>
      <c r="B21" s="9" t="s">
        <v>26</v>
      </c>
      <c r="C21" s="9" t="s">
        <v>27</v>
      </c>
      <c r="D21" s="9" t="s">
        <v>28</v>
      </c>
      <c r="E21" s="12">
        <v>9.1</v>
      </c>
      <c r="F21" s="6">
        <v>45</v>
      </c>
      <c r="G21" s="6">
        <v>4.9450549450549453</v>
      </c>
      <c r="H21" s="6">
        <v>32</v>
      </c>
      <c r="I21" s="6">
        <v>3.5164835164835164</v>
      </c>
      <c r="J21" s="6">
        <v>25</v>
      </c>
      <c r="K21" s="6">
        <v>4.9450549450549453</v>
      </c>
      <c r="L21" s="6"/>
      <c r="M21" s="6">
        <v>3.5164835164835164</v>
      </c>
      <c r="N21" s="6"/>
      <c r="O21" s="13">
        <f t="shared" si="0"/>
        <v>0.71111111111111114</v>
      </c>
    </row>
    <row r="22" spans="1:15">
      <c r="A22" s="14" t="s">
        <v>29</v>
      </c>
      <c r="B22" s="14"/>
      <c r="C22" s="14"/>
      <c r="D22" s="14"/>
      <c r="E22" s="14"/>
      <c r="F22" s="15">
        <v>157</v>
      </c>
      <c r="G22" s="15">
        <v>18.711943793911008</v>
      </c>
      <c r="H22" s="15">
        <v>113</v>
      </c>
      <c r="I22" s="15">
        <v>13.552513060709783</v>
      </c>
      <c r="J22" s="15">
        <v>105</v>
      </c>
      <c r="K22" s="15">
        <v>18.711943793911008</v>
      </c>
      <c r="L22" s="15"/>
      <c r="M22" s="15">
        <v>13.552513060709783</v>
      </c>
      <c r="N22" s="15"/>
      <c r="O22" s="16">
        <f t="shared" si="0"/>
        <v>0.71974522292993626</v>
      </c>
    </row>
    <row r="23" spans="1:15">
      <c r="A23" s="9" t="s">
        <v>30</v>
      </c>
      <c r="B23" s="9" t="s">
        <v>31</v>
      </c>
      <c r="C23" s="9" t="s">
        <v>32</v>
      </c>
      <c r="D23" s="9" t="s">
        <v>33</v>
      </c>
      <c r="E23" s="12">
        <v>9.1</v>
      </c>
      <c r="F23" s="6">
        <v>456</v>
      </c>
      <c r="G23" s="6">
        <v>50.109890109890109</v>
      </c>
      <c r="H23" s="6">
        <v>347</v>
      </c>
      <c r="I23" s="6">
        <v>38.131868131868124</v>
      </c>
      <c r="J23" s="6">
        <v>1208</v>
      </c>
      <c r="K23" s="6">
        <v>27.252747252747255</v>
      </c>
      <c r="L23" s="6">
        <v>22.857142857142858</v>
      </c>
      <c r="M23" s="6">
        <v>15.934065934065933</v>
      </c>
      <c r="N23" s="6">
        <v>22.197802197802197</v>
      </c>
      <c r="O23" s="13">
        <f t="shared" si="0"/>
        <v>0.76096491228070173</v>
      </c>
    </row>
    <row r="24" spans="1:15">
      <c r="A24" s="9" t="s">
        <v>30</v>
      </c>
      <c r="B24" s="9" t="s">
        <v>34</v>
      </c>
      <c r="C24" s="9" t="s">
        <v>35</v>
      </c>
      <c r="D24" s="9" t="s">
        <v>36</v>
      </c>
      <c r="E24" s="12">
        <v>9.1</v>
      </c>
      <c r="F24" s="6">
        <v>626</v>
      </c>
      <c r="G24" s="6">
        <v>68.791208791208788</v>
      </c>
      <c r="H24" s="6">
        <v>600</v>
      </c>
      <c r="I24" s="6">
        <v>65.934065934065927</v>
      </c>
      <c r="J24" s="6">
        <v>1711</v>
      </c>
      <c r="K24" s="6">
        <v>39.230769230769226</v>
      </c>
      <c r="L24" s="6">
        <v>29.560439560439562</v>
      </c>
      <c r="M24" s="6">
        <v>43.73626373626373</v>
      </c>
      <c r="N24" s="6">
        <v>22.197802197802197</v>
      </c>
      <c r="O24" s="13">
        <f t="shared" si="0"/>
        <v>0.95846645367412142</v>
      </c>
    </row>
    <row r="25" spans="1:15">
      <c r="A25" s="9" t="s">
        <v>30</v>
      </c>
      <c r="B25" s="9" t="s">
        <v>37</v>
      </c>
      <c r="C25" s="9" t="s">
        <v>38</v>
      </c>
      <c r="D25" s="9" t="s">
        <v>39</v>
      </c>
      <c r="E25" s="12">
        <v>9.1</v>
      </c>
      <c r="F25" s="6">
        <v>683</v>
      </c>
      <c r="G25" s="6">
        <v>75.054945054945051</v>
      </c>
      <c r="H25" s="6">
        <v>426</v>
      </c>
      <c r="I25" s="6">
        <v>46.813186813186817</v>
      </c>
      <c r="J25" s="6">
        <v>1659</v>
      </c>
      <c r="K25" s="6">
        <v>52.19780219780219</v>
      </c>
      <c r="L25" s="6">
        <v>22.857142857142858</v>
      </c>
      <c r="M25" s="6">
        <v>23.186813186813186</v>
      </c>
      <c r="N25" s="6">
        <v>23.626373626373628</v>
      </c>
      <c r="O25" s="13">
        <f t="shared" si="0"/>
        <v>0.62371888726207902</v>
      </c>
    </row>
    <row r="26" spans="1:15">
      <c r="A26" s="9" t="s">
        <v>30</v>
      </c>
      <c r="B26" s="9" t="s">
        <v>40</v>
      </c>
      <c r="C26" s="9" t="s">
        <v>41</v>
      </c>
      <c r="D26" s="9" t="s">
        <v>42</v>
      </c>
      <c r="E26" s="12">
        <v>4</v>
      </c>
      <c r="F26" s="6">
        <v>0</v>
      </c>
      <c r="G26" s="6">
        <v>0</v>
      </c>
      <c r="H26" s="6">
        <v>0</v>
      </c>
      <c r="I26" s="6">
        <v>0</v>
      </c>
      <c r="J26" s="6">
        <v>2</v>
      </c>
      <c r="K26" s="6">
        <v>0</v>
      </c>
      <c r="L26" s="6"/>
      <c r="M26" s="6">
        <v>0</v>
      </c>
      <c r="N26" s="6"/>
      <c r="O26" s="13"/>
    </row>
    <row r="27" spans="1:15">
      <c r="A27" s="14" t="s">
        <v>43</v>
      </c>
      <c r="B27" s="14"/>
      <c r="C27" s="14"/>
      <c r="D27" s="14"/>
      <c r="E27" s="14"/>
      <c r="F27" s="15">
        <v>1765</v>
      </c>
      <c r="G27" s="15">
        <v>193.95604395604394</v>
      </c>
      <c r="H27" s="15">
        <v>1373</v>
      </c>
      <c r="I27" s="15">
        <v>150.87912087912088</v>
      </c>
      <c r="J27" s="15">
        <v>4580</v>
      </c>
      <c r="K27" s="15">
        <v>118.68131868131867</v>
      </c>
      <c r="L27" s="15">
        <v>75.274725274725284</v>
      </c>
      <c r="M27" s="15">
        <v>82.857142857142847</v>
      </c>
      <c r="N27" s="15">
        <v>68.021978021978015</v>
      </c>
      <c r="O27" s="16">
        <f t="shared" si="0"/>
        <v>0.7779036827195468</v>
      </c>
    </row>
    <row r="28" spans="1:15">
      <c r="A28" s="9" t="s">
        <v>44</v>
      </c>
      <c r="B28" s="9" t="s">
        <v>45</v>
      </c>
      <c r="C28" s="9" t="s">
        <v>46</v>
      </c>
      <c r="D28" s="9" t="s">
        <v>47</v>
      </c>
      <c r="E28" s="12">
        <v>9.1</v>
      </c>
      <c r="F28" s="6">
        <v>1299</v>
      </c>
      <c r="G28" s="6">
        <v>142.74725274725273</v>
      </c>
      <c r="H28" s="6">
        <v>718</v>
      </c>
      <c r="I28" s="6">
        <v>78.901098901098891</v>
      </c>
      <c r="J28" s="6">
        <v>1780</v>
      </c>
      <c r="K28" s="6">
        <v>96.483516483516496</v>
      </c>
      <c r="L28" s="6">
        <v>46.263736263736263</v>
      </c>
      <c r="M28" s="6">
        <v>36.153846153846153</v>
      </c>
      <c r="N28" s="6">
        <v>42.747252747252745</v>
      </c>
      <c r="O28" s="13">
        <f t="shared" si="0"/>
        <v>0.55273287143956895</v>
      </c>
    </row>
    <row r="29" spans="1:15">
      <c r="A29" s="9" t="s">
        <v>44</v>
      </c>
      <c r="B29" s="9" t="s">
        <v>48</v>
      </c>
      <c r="C29" s="9" t="s">
        <v>49</v>
      </c>
      <c r="D29" s="9" t="s">
        <v>50</v>
      </c>
      <c r="E29" s="12">
        <v>3</v>
      </c>
      <c r="F29" s="6">
        <v>0</v>
      </c>
      <c r="G29" s="6">
        <v>0</v>
      </c>
      <c r="H29" s="6">
        <v>1</v>
      </c>
      <c r="I29" s="6">
        <v>0.33333333333333331</v>
      </c>
      <c r="J29" s="6">
        <v>0</v>
      </c>
      <c r="K29" s="6">
        <v>0</v>
      </c>
      <c r="L29" s="6"/>
      <c r="M29" s="6">
        <v>0.33333333333333331</v>
      </c>
      <c r="N29" s="6"/>
      <c r="O29" s="13"/>
    </row>
    <row r="30" spans="1:15">
      <c r="A30" s="9" t="s">
        <v>44</v>
      </c>
      <c r="B30" s="9" t="s">
        <v>51</v>
      </c>
      <c r="C30" s="9" t="s">
        <v>52</v>
      </c>
      <c r="D30" s="9" t="s">
        <v>53</v>
      </c>
      <c r="E30" s="12">
        <v>10.233333333333333</v>
      </c>
      <c r="F30" s="6">
        <v>1580</v>
      </c>
      <c r="G30" s="6">
        <v>154.39739413680783</v>
      </c>
      <c r="H30" s="6">
        <v>809</v>
      </c>
      <c r="I30" s="6">
        <v>79.0553745928339</v>
      </c>
      <c r="J30" s="6">
        <v>1801</v>
      </c>
      <c r="K30" s="6">
        <v>109.93485342019544</v>
      </c>
      <c r="L30" s="6">
        <v>44.462540716612381</v>
      </c>
      <c r="M30" s="6">
        <v>32.833876221498372</v>
      </c>
      <c r="N30" s="6">
        <v>46.221498371335514</v>
      </c>
      <c r="O30" s="13">
        <f t="shared" si="0"/>
        <v>0.51202531645569616</v>
      </c>
    </row>
    <row r="31" spans="1:15">
      <c r="A31" s="9" t="s">
        <v>44</v>
      </c>
      <c r="B31" s="9" t="s">
        <v>54</v>
      </c>
      <c r="C31" s="9" t="s">
        <v>55</v>
      </c>
      <c r="D31" s="9" t="s">
        <v>56</v>
      </c>
      <c r="E31" s="12">
        <v>9.1</v>
      </c>
      <c r="F31" s="6">
        <v>27</v>
      </c>
      <c r="G31" s="6">
        <v>2.9670329670329672</v>
      </c>
      <c r="H31" s="6">
        <v>47</v>
      </c>
      <c r="I31" s="6">
        <v>5.1648351648351642</v>
      </c>
      <c r="J31" s="6">
        <v>81</v>
      </c>
      <c r="K31" s="6">
        <v>2.9670329670329672</v>
      </c>
      <c r="L31" s="6"/>
      <c r="M31" s="6">
        <v>5.1648351648351642</v>
      </c>
      <c r="N31" s="6"/>
      <c r="O31" s="13">
        <f t="shared" si="0"/>
        <v>1.7407407407407407</v>
      </c>
    </row>
    <row r="32" spans="1:15">
      <c r="A32" s="9" t="s">
        <v>44</v>
      </c>
      <c r="B32" s="9" t="s">
        <v>57</v>
      </c>
      <c r="C32" s="9" t="s">
        <v>58</v>
      </c>
      <c r="D32" s="9" t="s">
        <v>59</v>
      </c>
      <c r="E32" s="12">
        <v>9.1</v>
      </c>
      <c r="F32" s="6">
        <v>763</v>
      </c>
      <c r="G32" s="6">
        <v>83.846153846153854</v>
      </c>
      <c r="H32" s="6">
        <v>597</v>
      </c>
      <c r="I32" s="6">
        <v>65.604395604395606</v>
      </c>
      <c r="J32" s="6">
        <v>1538</v>
      </c>
      <c r="K32" s="6">
        <v>52.637362637362635</v>
      </c>
      <c r="L32" s="6">
        <v>31.208791208791212</v>
      </c>
      <c r="M32" s="6">
        <v>30.659340659340661</v>
      </c>
      <c r="N32" s="6">
        <v>34.945054945054949</v>
      </c>
      <c r="O32" s="13">
        <f t="shared" si="0"/>
        <v>0.78243774574049807</v>
      </c>
    </row>
    <row r="33" spans="1:15">
      <c r="A33" s="9" t="s">
        <v>44</v>
      </c>
      <c r="B33" s="9" t="s">
        <v>60</v>
      </c>
      <c r="C33" s="9" t="s">
        <v>61</v>
      </c>
      <c r="D33" s="9" t="s">
        <v>62</v>
      </c>
      <c r="E33" s="12">
        <v>3</v>
      </c>
      <c r="F33" s="6">
        <v>112</v>
      </c>
      <c r="G33" s="6">
        <v>37.333333333333336</v>
      </c>
      <c r="H33" s="6">
        <v>166</v>
      </c>
      <c r="I33" s="6">
        <v>55.333333333333336</v>
      </c>
      <c r="J33" s="6">
        <v>540</v>
      </c>
      <c r="K33" s="6">
        <v>37.333333333333336</v>
      </c>
      <c r="L33" s="6"/>
      <c r="M33" s="6">
        <v>55.333333333333336</v>
      </c>
      <c r="N33" s="6"/>
      <c r="O33" s="13">
        <f t="shared" si="0"/>
        <v>1.4821428571428572</v>
      </c>
    </row>
    <row r="34" spans="1:15">
      <c r="A34" s="14" t="s">
        <v>63</v>
      </c>
      <c r="B34" s="14"/>
      <c r="C34" s="14"/>
      <c r="D34" s="14"/>
      <c r="E34" s="14"/>
      <c r="F34" s="15">
        <v>3781</v>
      </c>
      <c r="G34" s="15">
        <v>421.29116703058071</v>
      </c>
      <c r="H34" s="15">
        <v>2338</v>
      </c>
      <c r="I34" s="15">
        <v>284.39237092983018</v>
      </c>
      <c r="J34" s="15">
        <v>5740</v>
      </c>
      <c r="K34" s="15">
        <v>299.35609884144088</v>
      </c>
      <c r="L34" s="15">
        <v>121.93506818913986</v>
      </c>
      <c r="M34" s="15">
        <v>160.47856486618701</v>
      </c>
      <c r="N34" s="15">
        <v>123.91380606364321</v>
      </c>
      <c r="O34" s="16">
        <f t="shared" si="0"/>
        <v>0.61835493255752449</v>
      </c>
    </row>
    <row r="35" spans="1:15">
      <c r="A35" s="9" t="s">
        <v>64</v>
      </c>
      <c r="B35" s="9" t="s">
        <v>65</v>
      </c>
      <c r="C35" s="9" t="s">
        <v>66</v>
      </c>
      <c r="D35" s="9" t="s">
        <v>67</v>
      </c>
      <c r="E35" s="12">
        <v>12.166666666666666</v>
      </c>
      <c r="F35" s="6">
        <v>362</v>
      </c>
      <c r="G35" s="6">
        <v>29.75342465753425</v>
      </c>
      <c r="H35" s="6">
        <v>313</v>
      </c>
      <c r="I35" s="6">
        <v>25.726027397260278</v>
      </c>
      <c r="J35" s="6">
        <v>1285</v>
      </c>
      <c r="K35" s="6">
        <v>29.75342465753425</v>
      </c>
      <c r="L35" s="6"/>
      <c r="M35" s="6">
        <v>25.726027397260278</v>
      </c>
      <c r="N35" s="6"/>
      <c r="O35" s="13">
        <f t="shared" si="0"/>
        <v>0.86464088397790051</v>
      </c>
    </row>
    <row r="36" spans="1:15">
      <c r="A36" s="9" t="s">
        <v>64</v>
      </c>
      <c r="B36" s="9" t="s">
        <v>68</v>
      </c>
      <c r="C36" s="9" t="s">
        <v>69</v>
      </c>
      <c r="D36" s="9" t="s">
        <v>70</v>
      </c>
      <c r="E36" s="12">
        <v>0.3</v>
      </c>
      <c r="F36" s="6">
        <v>0</v>
      </c>
      <c r="G36" s="6">
        <v>0</v>
      </c>
      <c r="H36" s="6">
        <v>0</v>
      </c>
      <c r="I36" s="6">
        <v>0</v>
      </c>
      <c r="J36" s="6">
        <v>160</v>
      </c>
      <c r="K36" s="6">
        <v>0</v>
      </c>
      <c r="L36" s="6"/>
      <c r="M36" s="6">
        <v>0</v>
      </c>
      <c r="N36" s="6"/>
      <c r="O36" s="13"/>
    </row>
    <row r="37" spans="1:15">
      <c r="A37" s="9" t="s">
        <v>64</v>
      </c>
      <c r="B37" s="9" t="s">
        <v>71</v>
      </c>
      <c r="C37" s="9" t="s">
        <v>72</v>
      </c>
      <c r="D37" s="9" t="s">
        <v>73</v>
      </c>
      <c r="E37" s="12">
        <v>9.1</v>
      </c>
      <c r="F37" s="6">
        <v>65</v>
      </c>
      <c r="G37" s="6">
        <v>7.1428571428571423</v>
      </c>
      <c r="H37" s="6">
        <v>34</v>
      </c>
      <c r="I37" s="6">
        <v>3.7362637362637368</v>
      </c>
      <c r="J37" s="6">
        <v>78</v>
      </c>
      <c r="K37" s="6">
        <v>7.1428571428571423</v>
      </c>
      <c r="L37" s="6"/>
      <c r="M37" s="6">
        <v>3.7362637362637368</v>
      </c>
      <c r="N37" s="6"/>
      <c r="O37" s="13">
        <f t="shared" si="0"/>
        <v>0.52307692307692311</v>
      </c>
    </row>
    <row r="38" spans="1:15">
      <c r="A38" s="9" t="s">
        <v>64</v>
      </c>
      <c r="B38" s="9" t="s">
        <v>74</v>
      </c>
      <c r="C38" s="9" t="s">
        <v>75</v>
      </c>
      <c r="D38" s="9" t="s">
        <v>76</v>
      </c>
      <c r="E38" s="12">
        <v>12.166666666666666</v>
      </c>
      <c r="F38" s="6">
        <v>378</v>
      </c>
      <c r="G38" s="6">
        <v>31.068493150684937</v>
      </c>
      <c r="H38" s="6">
        <v>223</v>
      </c>
      <c r="I38" s="6">
        <v>18.328767123287669</v>
      </c>
      <c r="J38" s="6">
        <v>1902</v>
      </c>
      <c r="K38" s="6">
        <v>31.068493150684937</v>
      </c>
      <c r="L38" s="6"/>
      <c r="M38" s="6">
        <v>18.328767123287669</v>
      </c>
      <c r="N38" s="6"/>
      <c r="O38" s="13">
        <f t="shared" si="0"/>
        <v>0.58994708994709</v>
      </c>
    </row>
    <row r="39" spans="1:15">
      <c r="A39" s="9" t="s">
        <v>64</v>
      </c>
      <c r="B39" s="9" t="s">
        <v>77</v>
      </c>
      <c r="C39" s="9" t="s">
        <v>78</v>
      </c>
      <c r="D39" s="9" t="s">
        <v>79</v>
      </c>
      <c r="E39" s="12">
        <v>12.166666666666666</v>
      </c>
      <c r="F39" s="6">
        <v>549</v>
      </c>
      <c r="G39" s="6">
        <v>45.12328767123288</v>
      </c>
      <c r="H39" s="6">
        <v>359</v>
      </c>
      <c r="I39" s="6">
        <v>29.506849315068504</v>
      </c>
      <c r="J39" s="6">
        <v>1834</v>
      </c>
      <c r="K39" s="6">
        <v>45.12328767123288</v>
      </c>
      <c r="L39" s="6"/>
      <c r="M39" s="6">
        <v>29.506849315068504</v>
      </c>
      <c r="N39" s="6"/>
      <c r="O39" s="13">
        <f t="shared" si="0"/>
        <v>0.6539162112932605</v>
      </c>
    </row>
    <row r="40" spans="1:15">
      <c r="A40" s="9" t="s">
        <v>64</v>
      </c>
      <c r="B40" s="9" t="s">
        <v>80</v>
      </c>
      <c r="C40" s="9" t="s">
        <v>81</v>
      </c>
      <c r="D40" s="9" t="s">
        <v>82</v>
      </c>
      <c r="E40" s="12">
        <v>12.166666666666666</v>
      </c>
      <c r="F40" s="6">
        <v>5</v>
      </c>
      <c r="G40" s="6">
        <v>0.41095890410958907</v>
      </c>
      <c r="H40" s="6">
        <v>1</v>
      </c>
      <c r="I40" s="6">
        <v>8.2191780821917818E-2</v>
      </c>
      <c r="J40" s="6">
        <v>159</v>
      </c>
      <c r="K40" s="6">
        <v>0.41095890410958907</v>
      </c>
      <c r="L40" s="6"/>
      <c r="M40" s="6">
        <v>8.2191780821917818E-2</v>
      </c>
      <c r="N40" s="6"/>
      <c r="O40" s="13">
        <f t="shared" si="0"/>
        <v>0.2</v>
      </c>
    </row>
    <row r="41" spans="1:15">
      <c r="A41" s="9" t="s">
        <v>64</v>
      </c>
      <c r="B41" s="9" t="s">
        <v>83</v>
      </c>
      <c r="C41" s="9" t="s">
        <v>84</v>
      </c>
      <c r="D41" s="9" t="s">
        <v>85</v>
      </c>
      <c r="E41" s="12">
        <v>12.166666666666666</v>
      </c>
      <c r="F41" s="6">
        <v>332</v>
      </c>
      <c r="G41" s="6">
        <v>27.287671232876718</v>
      </c>
      <c r="H41" s="6">
        <v>264</v>
      </c>
      <c r="I41" s="6">
        <v>21.698630136986303</v>
      </c>
      <c r="J41" s="6">
        <v>1471</v>
      </c>
      <c r="K41" s="6">
        <v>27.287671232876718</v>
      </c>
      <c r="L41" s="6"/>
      <c r="M41" s="6">
        <v>21.698630136986303</v>
      </c>
      <c r="N41" s="6"/>
      <c r="O41" s="13">
        <f t="shared" si="0"/>
        <v>0.79518072289156627</v>
      </c>
    </row>
    <row r="42" spans="1:15">
      <c r="A42" s="9" t="s">
        <v>64</v>
      </c>
      <c r="B42" s="9" t="s">
        <v>86</v>
      </c>
      <c r="C42" s="9" t="s">
        <v>87</v>
      </c>
      <c r="D42" s="9" t="s">
        <v>88</v>
      </c>
      <c r="E42" s="12">
        <v>12.166666666666666</v>
      </c>
      <c r="F42" s="6">
        <v>6</v>
      </c>
      <c r="G42" s="6">
        <v>0.49315068493150688</v>
      </c>
      <c r="H42" s="6">
        <v>1</v>
      </c>
      <c r="I42" s="6">
        <v>8.2191780821917818E-2</v>
      </c>
      <c r="J42" s="6">
        <v>1</v>
      </c>
      <c r="K42" s="6">
        <v>0.49315068493150688</v>
      </c>
      <c r="L42" s="6"/>
      <c r="M42" s="6">
        <v>8.2191780821917818E-2</v>
      </c>
      <c r="N42" s="6"/>
      <c r="O42" s="13">
        <f t="shared" si="0"/>
        <v>0.16666666666666666</v>
      </c>
    </row>
    <row r="43" spans="1:15">
      <c r="A43" s="9" t="s">
        <v>64</v>
      </c>
      <c r="B43" s="9" t="s">
        <v>89</v>
      </c>
      <c r="C43" s="9" t="s">
        <v>90</v>
      </c>
      <c r="D43" s="9" t="s">
        <v>91</v>
      </c>
      <c r="E43" s="12">
        <v>12.166666666666666</v>
      </c>
      <c r="F43" s="6">
        <v>352</v>
      </c>
      <c r="G43" s="6">
        <v>28.931506849315074</v>
      </c>
      <c r="H43" s="6">
        <v>286</v>
      </c>
      <c r="I43" s="6">
        <v>23.506849315068497</v>
      </c>
      <c r="J43" s="6">
        <v>1596</v>
      </c>
      <c r="K43" s="6">
        <v>28.931506849315074</v>
      </c>
      <c r="L43" s="6"/>
      <c r="M43" s="6">
        <v>23.506849315068497</v>
      </c>
      <c r="N43" s="6"/>
      <c r="O43" s="13">
        <f t="shared" si="0"/>
        <v>0.8125</v>
      </c>
    </row>
    <row r="44" spans="1:15">
      <c r="A44" s="14" t="s">
        <v>92</v>
      </c>
      <c r="B44" s="14"/>
      <c r="C44" s="14"/>
      <c r="D44" s="14"/>
      <c r="E44" s="14"/>
      <c r="F44" s="15">
        <v>2049</v>
      </c>
      <c r="G44" s="15">
        <v>170.21135029354207</v>
      </c>
      <c r="H44" s="15">
        <v>1481</v>
      </c>
      <c r="I44" s="15">
        <v>122.66777058557882</v>
      </c>
      <c r="J44" s="15">
        <v>8486</v>
      </c>
      <c r="K44" s="15">
        <v>170.21135029354207</v>
      </c>
      <c r="L44" s="15"/>
      <c r="M44" s="15">
        <v>122.66777058557882</v>
      </c>
      <c r="N44" s="15"/>
      <c r="O44" s="16">
        <f t="shared" si="0"/>
        <v>0.72279160566129819</v>
      </c>
    </row>
    <row r="45" spans="1:15">
      <c r="A45" s="9" t="s">
        <v>93</v>
      </c>
      <c r="B45" s="9" t="s">
        <v>94</v>
      </c>
      <c r="C45" s="9" t="s">
        <v>95</v>
      </c>
      <c r="D45" s="9" t="s">
        <v>96</v>
      </c>
      <c r="E45" s="12">
        <v>6.9666666666666668</v>
      </c>
      <c r="F45" s="6">
        <v>163</v>
      </c>
      <c r="G45" s="6">
        <v>23.397129186602871</v>
      </c>
      <c r="H45" s="6">
        <v>198</v>
      </c>
      <c r="I45" s="6">
        <v>28.421052631578945</v>
      </c>
      <c r="J45" s="6">
        <v>206</v>
      </c>
      <c r="K45" s="6">
        <v>5.1674641148325362</v>
      </c>
      <c r="L45" s="6">
        <v>18.229665071770334</v>
      </c>
      <c r="M45" s="6">
        <v>5.741626794258373</v>
      </c>
      <c r="N45" s="6">
        <v>22.679425837320572</v>
      </c>
      <c r="O45" s="13">
        <f t="shared" si="0"/>
        <v>1.2147239263803682</v>
      </c>
    </row>
    <row r="46" spans="1:15">
      <c r="A46" s="9" t="s">
        <v>93</v>
      </c>
      <c r="B46" s="9" t="s">
        <v>97</v>
      </c>
      <c r="C46" s="9" t="s">
        <v>98</v>
      </c>
      <c r="D46" s="9" t="s">
        <v>99</v>
      </c>
      <c r="E46" s="12">
        <v>12.166666666666666</v>
      </c>
      <c r="F46" s="6">
        <v>51</v>
      </c>
      <c r="G46" s="6">
        <v>4.191780821917809</v>
      </c>
      <c r="H46" s="6">
        <v>51</v>
      </c>
      <c r="I46" s="6">
        <v>4.1917808219178081</v>
      </c>
      <c r="J46" s="6">
        <v>13</v>
      </c>
      <c r="K46" s="6">
        <v>4.191780821917809</v>
      </c>
      <c r="L46" s="6"/>
      <c r="M46" s="6">
        <v>4.1917808219178081</v>
      </c>
      <c r="N46" s="6"/>
      <c r="O46" s="13">
        <f t="shared" si="0"/>
        <v>1</v>
      </c>
    </row>
    <row r="47" spans="1:15">
      <c r="A47" s="9" t="s">
        <v>93</v>
      </c>
      <c r="B47" s="9" t="s">
        <v>100</v>
      </c>
      <c r="C47" s="9" t="s">
        <v>101</v>
      </c>
      <c r="D47" s="9" t="s">
        <v>102</v>
      </c>
      <c r="E47" s="12">
        <v>12.166666666666666</v>
      </c>
      <c r="F47" s="6">
        <v>943</v>
      </c>
      <c r="G47" s="6">
        <v>77.506849315068465</v>
      </c>
      <c r="H47" s="6">
        <v>854</v>
      </c>
      <c r="I47" s="6">
        <v>70.191780821917803</v>
      </c>
      <c r="J47" s="6">
        <v>324</v>
      </c>
      <c r="K47" s="6">
        <v>9.3698630136986303</v>
      </c>
      <c r="L47" s="6">
        <v>68.136986301369859</v>
      </c>
      <c r="M47" s="6">
        <v>9.3698630136986303</v>
      </c>
      <c r="N47" s="6">
        <v>60.821917808219183</v>
      </c>
      <c r="O47" s="13">
        <f t="shared" si="0"/>
        <v>0.90562036055143158</v>
      </c>
    </row>
    <row r="48" spans="1:15">
      <c r="A48" s="14" t="s">
        <v>103</v>
      </c>
      <c r="B48" s="14"/>
      <c r="C48" s="14"/>
      <c r="D48" s="14"/>
      <c r="E48" s="14"/>
      <c r="F48" s="15">
        <v>1157</v>
      </c>
      <c r="G48" s="15">
        <v>105.09575932358915</v>
      </c>
      <c r="H48" s="15">
        <v>1103</v>
      </c>
      <c r="I48" s="15">
        <v>102.80461427541456</v>
      </c>
      <c r="J48" s="15">
        <v>543</v>
      </c>
      <c r="K48" s="15">
        <v>18.729107950448977</v>
      </c>
      <c r="L48" s="15">
        <v>86.366651373140201</v>
      </c>
      <c r="M48" s="15">
        <v>19.30327062987481</v>
      </c>
      <c r="N48" s="15">
        <v>83.501343645539748</v>
      </c>
      <c r="O48" s="16">
        <f t="shared" si="0"/>
        <v>0.95332757130509937</v>
      </c>
    </row>
    <row r="49" spans="1:15">
      <c r="A49" s="9" t="s">
        <v>104</v>
      </c>
      <c r="B49" s="9" t="s">
        <v>105</v>
      </c>
      <c r="C49" s="9" t="s">
        <v>106</v>
      </c>
      <c r="D49" s="9" t="s">
        <v>107</v>
      </c>
      <c r="E49" s="12">
        <v>12.166666666666666</v>
      </c>
      <c r="F49" s="6">
        <v>380</v>
      </c>
      <c r="G49" s="6">
        <v>31.232876712328771</v>
      </c>
      <c r="H49" s="6">
        <v>395</v>
      </c>
      <c r="I49" s="6">
        <v>32.465753424657535</v>
      </c>
      <c r="J49" s="6">
        <v>20</v>
      </c>
      <c r="K49" s="6">
        <v>7.3150684931506849</v>
      </c>
      <c r="L49" s="6">
        <v>23.917808219178085</v>
      </c>
      <c r="M49" s="6">
        <v>7.89041095890411</v>
      </c>
      <c r="N49" s="6">
        <v>24.575342465753426</v>
      </c>
      <c r="O49" s="13">
        <f t="shared" si="0"/>
        <v>1.0394736842105263</v>
      </c>
    </row>
    <row r="50" spans="1:15">
      <c r="A50" s="9" t="s">
        <v>104</v>
      </c>
      <c r="B50" s="9" t="s">
        <v>108</v>
      </c>
      <c r="C50" s="9" t="s">
        <v>109</v>
      </c>
      <c r="D50" s="9" t="s">
        <v>110</v>
      </c>
      <c r="E50" s="12">
        <v>9.1</v>
      </c>
      <c r="F50" s="6">
        <v>612</v>
      </c>
      <c r="G50" s="6">
        <v>67.252747252747241</v>
      </c>
      <c r="H50" s="6">
        <v>588</v>
      </c>
      <c r="I50" s="6">
        <v>64.615384615384613</v>
      </c>
      <c r="J50" s="6">
        <v>32</v>
      </c>
      <c r="K50" s="6">
        <v>7.0329670329670328</v>
      </c>
      <c r="L50" s="6">
        <v>60.219780219780219</v>
      </c>
      <c r="M50" s="6">
        <v>6.7032967032967044</v>
      </c>
      <c r="N50" s="6">
        <v>57.912087912087912</v>
      </c>
      <c r="O50" s="13">
        <f t="shared" si="0"/>
        <v>0.96078431372549022</v>
      </c>
    </row>
    <row r="51" spans="1:15">
      <c r="A51" s="9" t="s">
        <v>104</v>
      </c>
      <c r="B51" s="9" t="s">
        <v>111</v>
      </c>
      <c r="C51" s="9" t="s">
        <v>112</v>
      </c>
      <c r="D51" s="9" t="s">
        <v>113</v>
      </c>
      <c r="E51" s="12">
        <v>12.166666666666666</v>
      </c>
      <c r="F51" s="6">
        <v>424</v>
      </c>
      <c r="G51" s="6">
        <v>34.849315068493155</v>
      </c>
      <c r="H51" s="6">
        <v>387</v>
      </c>
      <c r="I51" s="6">
        <v>31.808219178082197</v>
      </c>
      <c r="J51" s="6">
        <v>41</v>
      </c>
      <c r="K51" s="6">
        <v>3.4520547945205484</v>
      </c>
      <c r="L51" s="6">
        <v>31.397260273972602</v>
      </c>
      <c r="M51" s="6">
        <v>3.3698630136986303</v>
      </c>
      <c r="N51" s="6">
        <v>28.438356164383563</v>
      </c>
      <c r="O51" s="13">
        <f t="shared" si="0"/>
        <v>0.91273584905660377</v>
      </c>
    </row>
    <row r="52" spans="1:15">
      <c r="A52" s="9" t="s">
        <v>104</v>
      </c>
      <c r="B52" s="9" t="s">
        <v>114</v>
      </c>
      <c r="C52" s="9" t="s">
        <v>115</v>
      </c>
      <c r="D52" s="9" t="s">
        <v>116</v>
      </c>
      <c r="E52" s="12">
        <v>10.233333333333333</v>
      </c>
      <c r="F52" s="6">
        <v>407</v>
      </c>
      <c r="G52" s="6">
        <v>39.77198697068404</v>
      </c>
      <c r="H52" s="6">
        <v>369</v>
      </c>
      <c r="I52" s="6">
        <v>36.058631921824102</v>
      </c>
      <c r="J52" s="6">
        <v>32</v>
      </c>
      <c r="K52" s="6">
        <v>6.7426710097719882</v>
      </c>
      <c r="L52" s="6">
        <v>33.029315960912058</v>
      </c>
      <c r="M52" s="6">
        <v>6.0586319218241051</v>
      </c>
      <c r="N52" s="6">
        <v>30</v>
      </c>
      <c r="O52" s="13">
        <f t="shared" si="0"/>
        <v>0.90663390663390664</v>
      </c>
    </row>
    <row r="53" spans="1:15">
      <c r="A53" s="14" t="s">
        <v>117</v>
      </c>
      <c r="B53" s="14"/>
      <c r="C53" s="14"/>
      <c r="D53" s="14"/>
      <c r="E53" s="14"/>
      <c r="F53" s="15">
        <v>1823</v>
      </c>
      <c r="G53" s="15">
        <v>173.10692600425324</v>
      </c>
      <c r="H53" s="15">
        <v>1739</v>
      </c>
      <c r="I53" s="15">
        <v>164.94798913994845</v>
      </c>
      <c r="J53" s="15">
        <v>125</v>
      </c>
      <c r="K53" s="15">
        <v>24.542761330410254</v>
      </c>
      <c r="L53" s="15">
        <v>148.56416467384298</v>
      </c>
      <c r="M53" s="15">
        <v>24.022202597723549</v>
      </c>
      <c r="N53" s="15">
        <v>140.9257865422249</v>
      </c>
      <c r="O53" s="16">
        <f t="shared" si="0"/>
        <v>0.95392210641799235</v>
      </c>
    </row>
    <row r="54" spans="1:15">
      <c r="A54" s="5" t="s">
        <v>118</v>
      </c>
      <c r="B54" s="5"/>
      <c r="C54" s="5"/>
      <c r="D54" s="5"/>
      <c r="E54" s="5"/>
      <c r="F54" s="7">
        <v>10732</v>
      </c>
      <c r="G54" s="7">
        <v>1082.3731904019203</v>
      </c>
      <c r="H54" s="7">
        <v>8147</v>
      </c>
      <c r="I54" s="7">
        <v>839.24437887060276</v>
      </c>
      <c r="J54" s="7">
        <v>19579</v>
      </c>
      <c r="K54" s="7">
        <v>650.23258089107196</v>
      </c>
      <c r="L54" s="7">
        <v>432.14060951084832</v>
      </c>
      <c r="M54" s="7">
        <v>422.88146459721685</v>
      </c>
      <c r="N54" s="7">
        <v>416.36291427338585</v>
      </c>
      <c r="O54" s="17">
        <f t="shared" si="0"/>
        <v>0.75913156913902347</v>
      </c>
    </row>
    <row r="56" spans="1:15">
      <c r="A56" s="18" t="s">
        <v>126</v>
      </c>
    </row>
    <row r="57" spans="1:15">
      <c r="A57" s="18" t="s">
        <v>127</v>
      </c>
    </row>
    <row r="58" spans="1:15">
      <c r="A58" s="18" t="s">
        <v>128</v>
      </c>
    </row>
    <row r="59" spans="1:15">
      <c r="A59" s="18" t="s">
        <v>125</v>
      </c>
    </row>
  </sheetData>
  <mergeCells count="7">
    <mergeCell ref="M16:N16"/>
    <mergeCell ref="A2:D2"/>
    <mergeCell ref="A3:D3"/>
    <mergeCell ref="A4:D4"/>
    <mergeCell ref="K16:L16"/>
    <mergeCell ref="A15:G15"/>
    <mergeCell ref="A16:G1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Consejo de Estado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2016-03-11T13:45:55Z</dcterms:modified>
</cp:coreProperties>
</file>