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_en_Casa\Publicaciones\P_WEB\JUL2021\Estadisticas judiciales\4Trim2020\Publicados\"/>
    </mc:Choice>
  </mc:AlternateContent>
  <bookViews>
    <workbookView xWindow="-105" yWindow="-105" windowWidth="23250" windowHeight="12570"/>
  </bookViews>
  <sheets>
    <sheet name="Salas Seccionales" sheetId="3" r:id="rId1"/>
  </sheets>
  <definedNames>
    <definedName name="_xlnm._FilterDatabase" localSheetId="0" hidden="1">'Salas Seccionales'!$F$123:$M$123</definedName>
    <definedName name="Print_Titles" localSheetId="0">'Salas Seccionales'!$11:$12</definedName>
    <definedName name="_xlnm.Print_Titles" localSheetId="0">'Salas Seccionales'!$11:$12</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0" i="3" l="1"/>
  <c r="M30" i="3"/>
  <c r="L30" i="3"/>
  <c r="K30" i="3"/>
  <c r="H30" i="3"/>
  <c r="F30" i="3"/>
  <c r="I31" i="3"/>
  <c r="G31" i="3"/>
  <c r="E31" i="3"/>
</calcChain>
</file>

<file path=xl/sharedStrings.xml><?xml version="1.0" encoding="utf-8"?>
<sst xmlns="http://schemas.openxmlformats.org/spreadsheetml/2006/main" count="263" uniqueCount="191">
  <si>
    <t>NOMBRE DEL DESPACHO</t>
  </si>
  <si>
    <t>Antioquia</t>
  </si>
  <si>
    <t>GLORIA ALCIRA ROBLES CORREAL</t>
  </si>
  <si>
    <t>Total Antioquia</t>
  </si>
  <si>
    <t>Atlántico</t>
  </si>
  <si>
    <t>Total Atlántico</t>
  </si>
  <si>
    <t>Bogotá</t>
  </si>
  <si>
    <t>Total Bogotá</t>
  </si>
  <si>
    <t>Bolívar</t>
  </si>
  <si>
    <t>Total Bolívar</t>
  </si>
  <si>
    <t>Boyacá</t>
  </si>
  <si>
    <t>GUSTAVO ADOLFO LEDESMA HENAO</t>
  </si>
  <si>
    <t>Total Boyacá</t>
  </si>
  <si>
    <t>Caldas</t>
  </si>
  <si>
    <t>Total Caldas</t>
  </si>
  <si>
    <t>Caquetá</t>
  </si>
  <si>
    <t>Total Caquetá</t>
  </si>
  <si>
    <t>Cauca</t>
  </si>
  <si>
    <t>Total Cauca</t>
  </si>
  <si>
    <t>Cesar</t>
  </si>
  <si>
    <t>Total Cesar</t>
  </si>
  <si>
    <t>Chocó</t>
  </si>
  <si>
    <t>Total Chocó</t>
  </si>
  <si>
    <t>Córdoba</t>
  </si>
  <si>
    <t>Total Córdoba</t>
  </si>
  <si>
    <t>Cundinamarca</t>
  </si>
  <si>
    <t>Total Cundinamarca</t>
  </si>
  <si>
    <t>Huila</t>
  </si>
  <si>
    <t>Total Huila</t>
  </si>
  <si>
    <t>La Guajira</t>
  </si>
  <si>
    <t>Total La Guajira</t>
  </si>
  <si>
    <t>Magdalena</t>
  </si>
  <si>
    <t>TANIA VICTORIA OROZCO BECERRA</t>
  </si>
  <si>
    <t>Total Magdalena</t>
  </si>
  <si>
    <t>Meta</t>
  </si>
  <si>
    <t>Total Meta</t>
  </si>
  <si>
    <t>Nariño</t>
  </si>
  <si>
    <t>Total Nariño</t>
  </si>
  <si>
    <t>Norte de Santander</t>
  </si>
  <si>
    <t>Total Norte de Santander</t>
  </si>
  <si>
    <t>Quindío</t>
  </si>
  <si>
    <t>Total Quindío</t>
  </si>
  <si>
    <t>Risaralda</t>
  </si>
  <si>
    <t>Total Risaralda</t>
  </si>
  <si>
    <t>Santander</t>
  </si>
  <si>
    <t>JUAN PABLO SILVA PRADA</t>
  </si>
  <si>
    <t>CARMELO TADEO MENDOZA LOZANO</t>
  </si>
  <si>
    <t>Total Santander</t>
  </si>
  <si>
    <t>Sucre</t>
  </si>
  <si>
    <t>Total Sucre</t>
  </si>
  <si>
    <t>Tolima</t>
  </si>
  <si>
    <t>Total Tolima</t>
  </si>
  <si>
    <t>Valle del Cauca</t>
  </si>
  <si>
    <t>Total Valle del Cauca</t>
  </si>
  <si>
    <t>Procesos</t>
  </si>
  <si>
    <t>Tutelas e impugnaciones</t>
  </si>
  <si>
    <t>Consejo Superior de la Judicatura</t>
  </si>
  <si>
    <t>Unidad de Desarrollo y Análisis Estadístico</t>
  </si>
  <si>
    <t>JURISDICCIÓN: DISCIPLINARIA</t>
  </si>
  <si>
    <t>COMPETENCIA: SALAS DISCIPLINARIAS SECCIONALES</t>
  </si>
  <si>
    <t>DESAGREGADO DESPACHO A DESPACHO</t>
  </si>
  <si>
    <t>Es importante señalar que cuando se presentan cifras estadísticas consolidadas a nivel de jurisdicción, especialidad u otra agregación en algunas de las publicaciones, con el fin de suministrar información sobre el ingreso y egreso efectivo de la Rama Judicial y para no contabilizar de manera duplicada la entrada y salida del mismo proceso, se realizan los siguientes cálculos: al ingreso efectivo se le restan los ingresos por: i) Reingreso, ii) Otros reingresos, iii) Reingreso exclusión, iv) Otras ingresos no efectivos Sala Disciplinaria Consejo Superior, v) Exclusión Justicia y Paz Conocimiento, vi) Reingresos por competencia tutela. A los egresos efectivos se le restan los egresos por i) Descongestión, ii) Remitidos a otros despachos, iii) Autos desiertos o desistidos, iv) Autos desistimiento, v) Art. 9 Ley 1395,  vi) Pérdida de competencia, vii) Rechazados o retirados, viii) Impedimentos, ix) Cambio de radicación, x) Otros despachos sin fallo o decisión definitiva  impedimento, xi) Otros despachos sin fallo o decisión definitiva por competencia, xii) Otros despachos por oposición tierras, xiii) Devueltos por falta de requisitos tierras, xiv) Otras salidas no efectivas Sala Disciplinaria Consejo Superior, xv) Acumulación Justicia y Paz, xvi) Rechazados o retirados otros requisitos tierras, xvii) Rechazados o retirados  requisitos de procedibilidad tierras, xviii) Tutelas falta de competencia, xix) Tutelas retiro voluntario, xx)  Impugnación rechaza por extemporánea</t>
  </si>
  <si>
    <t>PROMEDIO MENSUAL DE INGRESOS EFECTIVOS</t>
  </si>
  <si>
    <t xml:space="preserve"> PROMEDIO MENSUAL DE EGRESOS EFECTIVOS </t>
  </si>
  <si>
    <t>Meses reportados</t>
  </si>
  <si>
    <t>PROMEDIO MENSUAL DE EGRESOS EFECTIVOS</t>
  </si>
  <si>
    <t>TOTAL INVENTARIO FINAL</t>
  </si>
  <si>
    <t>Fuente: UDAE-SIERJU</t>
  </si>
  <si>
    <t>INGRESOS EFECTIVOS</t>
  </si>
  <si>
    <t>EGRESOS EFECTIVOS</t>
  </si>
  <si>
    <t>FUNCIONARIO</t>
  </si>
  <si>
    <t>TOTAL GENERAL</t>
  </si>
  <si>
    <t>División de Estadística</t>
  </si>
  <si>
    <t>Despacho 001 de la Sala Disciplinaria Seccional de Antioquia</t>
  </si>
  <si>
    <t>Despacho 003 de la Sala Disciplinaria Seccional de Antioquia</t>
  </si>
  <si>
    <t>Despacho 002 de la Sala Disciplinaria Seccional de Antioquia</t>
  </si>
  <si>
    <t>Despacho 003 de la Sala Disciplinaria Seccional del Atlántico</t>
  </si>
  <si>
    <t>Despacho 001 de la Sala Disciplinaria Seccional del Atlántico</t>
  </si>
  <si>
    <t>Despacho 002 de la Sala Disciplinaria Seccional del Atlántico</t>
  </si>
  <si>
    <t>Despacho 001 de la Sala Disciplinaria Seccional de Bogotá</t>
  </si>
  <si>
    <t>Despacho 006 de la Sala Disciplinaria Seccional de Bogotá</t>
  </si>
  <si>
    <t>Despacho 007 de la Sala Disciplinaria Seccional de Bogotá</t>
  </si>
  <si>
    <t>Despacho 003 de la Sala Disciplinaria Seccional de Bogotá</t>
  </si>
  <si>
    <t>Despacho 002 de la Sala Disciplinaria Seccional de Bogotá</t>
  </si>
  <si>
    <t>Despacho 005 de la Sala Disciplinaria Seccional de Bogotá</t>
  </si>
  <si>
    <t>Despacho 001 de la Sala Disciplinaria Seccional de Bolívar</t>
  </si>
  <si>
    <t>Despacho 002 de la Sala Disciplinaria Seccional de Bolívar</t>
  </si>
  <si>
    <t>Despacho 002 de la Sala Disciplinaria Seccional de Boyacá</t>
  </si>
  <si>
    <t>Despacho 001 de la Sala Disciplinaria Seccional de Boyacá</t>
  </si>
  <si>
    <t>Despacho 002 de la Sala Disciplinaria Seccional de Caldas</t>
  </si>
  <si>
    <t>Despacho 001 de la Sala Disciplinaria Seccional de Caldas</t>
  </si>
  <si>
    <t>Despacho 001 de la Sala Disciplinaria Seccional del Caquetá</t>
  </si>
  <si>
    <t>Despacho 002 de la Sala Disciplinaria Seccional del Caquetá</t>
  </si>
  <si>
    <t>Despacho 001 de la Sala Disciplinaria Seccional del Cauca</t>
  </si>
  <si>
    <t>RICHARD NAVARRO MAY NAVARRO</t>
  </si>
  <si>
    <t>Despacho 002 de la Sala Disciplinaria Seccional del Cauca</t>
  </si>
  <si>
    <t>Despacho 001 de la Sala Disciplinaria Seccional del Cesar</t>
  </si>
  <si>
    <t>Despacho 002 de la Sala Disciplinaria Seccional del Cesar</t>
  </si>
  <si>
    <t>Despacho 002 de la Sala Disciplinaria Seccional del Chocó</t>
  </si>
  <si>
    <t>Despacho 001 de la Sala Disciplinaria Seccional del Chocó</t>
  </si>
  <si>
    <t>Despacho 002 de la Sala Disciplinaria Seccional de Córdoba</t>
  </si>
  <si>
    <t>Despacho 001 de la Sala Disciplinaria Seccional de Córdoba</t>
  </si>
  <si>
    <t>Despacho 002 de la Sala Disciplinaria Seccional de Cundinamarca</t>
  </si>
  <si>
    <t>Despacho 001 de la Sala Disciplinaria Seccional de Cundinamarca</t>
  </si>
  <si>
    <t>Despacho 001 de la Sala Disciplinaria Seccional del Huila</t>
  </si>
  <si>
    <t>Despacho 002 de la Sala Disciplinaria Seccional del Huila</t>
  </si>
  <si>
    <t>Despacho 002 de la Sala Disciplinaria Seccional de La Guajira</t>
  </si>
  <si>
    <t>Despacho 002 de la Sala Disciplinaria Seccional del Magdalena</t>
  </si>
  <si>
    <t>Despacho 001 de la Sala Disciplinaria Seccional del Magdalena</t>
  </si>
  <si>
    <t>Despacho 002 de la Sala Disciplinaria Seccional del Meta</t>
  </si>
  <si>
    <t>Despacho 001 de la Sala Disciplinaria Seccional del Meta</t>
  </si>
  <si>
    <t>Despacho 001 de la Sala Disciplinaria Seccional de Nariño</t>
  </si>
  <si>
    <t>Despacho 002 de la Sala Disciplinaria Seccional de Nariño</t>
  </si>
  <si>
    <t>ALVARO RAUL VALLEJOS YELA</t>
  </si>
  <si>
    <t>Despacho 002 de la Sala Disciplinaria Seccional de Norte de Santander</t>
  </si>
  <si>
    <t>Despacho 002 de la Sala Disciplinaria Seccional del Quindío</t>
  </si>
  <si>
    <t>Despacho 001 de la Sala Disciplinaria Seccional del Quindío</t>
  </si>
  <si>
    <t>Despacho 001 de la Sala Disciplinaria Seccional de Risaralda</t>
  </si>
  <si>
    <t>Despacho 002 de la Sala Disciplinaria Seccional de Risaralda</t>
  </si>
  <si>
    <t>Despacho 003 de la Sala Disciplinaria Seccional de Santander</t>
  </si>
  <si>
    <t>Despacho 001 de la Sala Disciplinaria Seccional de Sucre</t>
  </si>
  <si>
    <t>Despacho 002 de la Sala Disciplinaria Seccional de Sucre</t>
  </si>
  <si>
    <t>Despacho 001 de la Sala Disciplinaria Seccional del Tolima</t>
  </si>
  <si>
    <t>JORGE ELIECER GAITAN PEÑA</t>
  </si>
  <si>
    <t>Despacho 002 de la Sala Disciplinaria Seccional del Tolima</t>
  </si>
  <si>
    <t>CARLOS FERNANDO CORTES REYES</t>
  </si>
  <si>
    <t>Despacho 002 de la Sala Disciplinaria Seccional del Valle del Cauca</t>
  </si>
  <si>
    <t>Despacho 001 de la Sala Disciplinaria Seccional del Valle del Cauca</t>
  </si>
  <si>
    <t>Despacho 003 de la Sala Disciplinaria Seccional del Valle del Cauca</t>
  </si>
  <si>
    <t>MARTHA INES MONTAÑA SUAREZ</t>
  </si>
  <si>
    <t>SECCIONAL</t>
  </si>
  <si>
    <t>Despacho 004 de la Sala Disciplinaria Seccional de Bogotá</t>
  </si>
  <si>
    <t>Despacho 001 de la Sala Disciplinaria Seccional de Norte de Santander</t>
  </si>
  <si>
    <t>Despacho 001 de la Sala Disciplinaria Seccional de Santander</t>
  </si>
  <si>
    <t>Despacho 002 de la Sala Disciplinaria Seccional de Santander</t>
  </si>
  <si>
    <t>PROMEDIO MENSUAL</t>
  </si>
  <si>
    <t>CLAUDIA ROCIO TORRES BARAJAS</t>
  </si>
  <si>
    <t>CARLOS ARTURO RAMIREZ VASQUEZ</t>
  </si>
  <si>
    <t>GLORIA IZA GOMEZ</t>
  </si>
  <si>
    <t>MANUEL ENRIQUE FLOREZ</t>
  </si>
  <si>
    <t>ANA TULIA LAMBOGLIA RODRIGUEZ</t>
  </si>
  <si>
    <t>MARIA JOSE CASADO BRAJIN</t>
  </si>
  <si>
    <t>MARIO HUMBERTO GIRALDO GUTIERREZ</t>
  </si>
  <si>
    <t>ESTADÍSTICAS DE MOVIMIENTO DE PROCESOS AÑO 2020 - ENERO A DICIEMBRE</t>
  </si>
  <si>
    <t>GLADYS ZULUAGA GIRALDO</t>
  </si>
  <si>
    <t>ROCIO MABEL TORRES MURILLO</t>
  </si>
  <si>
    <t xml:space="preserve">MARTIN LEONARDO SUAREZ VARON </t>
  </si>
  <si>
    <t>HELIO MAURICIO MARTINEZ SANCHEZ</t>
  </si>
  <si>
    <t>ANTONIO SUAREZ NIÑO</t>
  </si>
  <si>
    <t>PAULINA CANOSA SUAREZ</t>
  </si>
  <si>
    <t>ELKA VENEGAS AHUMADA</t>
  </si>
  <si>
    <t>ORLANDO DIAZ ATEHORTUA</t>
  </si>
  <si>
    <t>JOSE ARIEL SEPULVEDA MARTINEZ</t>
  </si>
  <si>
    <t>JOSE OSWALDO CARREÑO HERNANDEZ</t>
  </si>
  <si>
    <t>MIGUEL ANGEL BARRERA NUÑEZ</t>
  </si>
  <si>
    <t>JAVIER ANDRADE GONZALEZ</t>
  </si>
  <si>
    <t>LUCAS MONSALVO CASTILLA</t>
  </si>
  <si>
    <t>EDGAR RICARDO CASTELLANOS ROMERO</t>
  </si>
  <si>
    <t>HUMBERTO RODRIGUEZ ARIAS</t>
  </si>
  <si>
    <t>ADRIANA VICTORIA VASCO MONSALVE</t>
  </si>
  <si>
    <t>JOSE ADOLFO GONZALEZ PEREZ</t>
  </si>
  <si>
    <t>MARIA DEL SOCORRO JIMENEZ CAUSIL</t>
  </si>
  <si>
    <t>JESUS ANTONIO SILVA URRIAGO</t>
  </si>
  <si>
    <t>MARTHA PATRICIA VILLAMIL SALAZAR</t>
  </si>
  <si>
    <t>Despacho 003 de la Sala Jurisdiccional Disciplinaria del Consejo Seccional deCundinamarca</t>
  </si>
  <si>
    <t>MARTHA CECILIA BOTERO ZULUAGA</t>
  </si>
  <si>
    <t>TERESA ELENA MUNOZ DE CASTRO</t>
  </si>
  <si>
    <t>FLORALBA POVEDA VILLALBA</t>
  </si>
  <si>
    <t>JORGE RAFAEL ISAZA JIMENEZ</t>
  </si>
  <si>
    <t>LUIS WILSON LAUREANO BAEZ SALCEDO</t>
  </si>
  <si>
    <t>CHRISTIAN EDUARDO PINZON ORTIZ</t>
  </si>
  <si>
    <t>MARÍA DE JESÚS MUÑOZ VILLAQUIRAN</t>
  </si>
  <si>
    <t>OSCAR CARRILLO VACA</t>
  </si>
  <si>
    <t xml:space="preserve">CALIXTO CORTES PRIETO </t>
  </si>
  <si>
    <t>MARTHA CECILIA CAMACHO ROJAS</t>
  </si>
  <si>
    <t>ALVARO FERNAN GARCIA MARIN</t>
  </si>
  <si>
    <t>JOSE ERASMO GUARNIZO NIETO</t>
  </si>
  <si>
    <t>JOSE DUVAN SALAZAR ARIAS</t>
  </si>
  <si>
    <t>JORGE ISAAC POSADA HERNANDEZ</t>
  </si>
  <si>
    <t>MARTHA ISABEL RUEDA PRADA</t>
  </si>
  <si>
    <t>JOSE RICARDO ROMERO CAMARGO</t>
  </si>
  <si>
    <t>MAURICIO ANDRES CORONEL SOSSA</t>
  </si>
  <si>
    <t>EMIRO ESLAVA MOJICA</t>
  </si>
  <si>
    <t>LUIS HERNANDO CASTILLO RESTREPO</t>
  </si>
  <si>
    <t>GUSTAVO ADOLFO HERNANDEZ QUIÑONEZ</t>
  </si>
  <si>
    <t>LUIS ROLANDO MOLANO FRANCO</t>
  </si>
  <si>
    <t>Despacho 004 de la Sala Jurisdiccional Disciplinaria del Consejo Seccional deValle del Cauca</t>
  </si>
  <si>
    <t>EDUARDO CASTILLO GONZALEZ</t>
  </si>
  <si>
    <t>No Reportó</t>
  </si>
  <si>
    <t xml:space="preserve">*El Dr Jorge Eliecer Gaitán Peña funge como Magistrado del Despacho 008 de la Sala Disciplinaria Seccional de Bogotá desde el 16 de noviembre de 2020. Se elimina el registro ya que el reporte estadístico realizado es de 12 meses. </t>
  </si>
  <si>
    <t>PUBLICADO EN PÁGINA WEB: Julio 30 de 2021</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</si>
</sst>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scheme val="minor"/>
    </font>
    <font>
      <b/>
      <sz val="11"/>
      <color theme="1"/>
      <name val="Calibri"/>
      <family val="2"/>
      <scheme val="minor"/>
    </font>
    <font>
      <sz val="10"/>
      <name val="Arial"/>
      <family val="2"/>
    </font>
    <font>
      <b/>
      <i/>
      <sz val="12"/>
      <name val="Arial"/>
      <family val="2"/>
    </font>
    <font>
      <b/>
      <sz val="10"/>
      <color theme="1"/>
      <name val="Arial"/>
      <family val="2"/>
    </font>
    <font>
      <sz val="8"/>
      <color theme="1"/>
      <name val="Arial"/>
      <family val="2"/>
    </font>
    <font>
      <sz val="8"/>
      <color indexed="8"/>
      <name val="Arial"/>
      <family val="2"/>
    </font>
    <font>
      <b/>
      <sz val="9"/>
      <name val="Calibri"/>
      <family val="2"/>
      <scheme val="minor"/>
    </font>
    <font>
      <sz val="9"/>
      <color theme="1"/>
      <name val="Calibri"/>
      <family val="2"/>
      <scheme val="minor"/>
    </font>
    <font>
      <i/>
      <sz val="9"/>
      <color theme="3"/>
      <name val="Arial"/>
      <family val="2"/>
    </font>
    <font>
      <b/>
      <sz val="11"/>
      <name val="Calibri"/>
      <family val="2"/>
      <scheme val="minor"/>
    </font>
    <font>
      <sz val="11"/>
      <name val="Calibri"/>
      <family val="2"/>
      <scheme val="minor"/>
    </font>
    <font>
      <b/>
      <i/>
      <sz val="11"/>
      <color theme="3"/>
      <name val="Arial"/>
      <family val="2"/>
    </font>
    <font>
      <b/>
      <i/>
      <sz val="9"/>
      <color theme="3"/>
      <name val="Arial"/>
      <family val="2"/>
    </font>
  </fonts>
  <fills count="7">
    <fill>
      <patternFill patternType="none"/>
    </fill>
    <fill>
      <patternFill patternType="gray125"/>
    </fill>
    <fill>
      <patternFill patternType="solid">
        <fgColor theme="4" tint="0.79998168889431442"/>
        <bgColor theme="4" tint="0.79998168889431442"/>
      </patternFill>
    </fill>
    <fill>
      <patternFill patternType="solid">
        <fgColor theme="0"/>
        <bgColor indexed="64"/>
      </patternFill>
    </fill>
    <fill>
      <patternFill patternType="solid">
        <fgColor indexed="9"/>
        <bgColor indexed="64"/>
      </patternFill>
    </fill>
    <fill>
      <patternFill patternType="solid">
        <fgColor theme="9" tint="0.79998168889431442"/>
        <bgColor theme="0" tint="-0.14999847407452621"/>
      </patternFill>
    </fill>
    <fill>
      <patternFill patternType="solid">
        <fgColor theme="0" tint="-0.14999847407452621"/>
        <bgColor theme="4" tint="0.79998168889431442"/>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2" fillId="0" borderId="0"/>
  </cellStyleXfs>
  <cellXfs count="49">
    <xf numFmtId="0" fontId="0" fillId="0" borderId="0" xfId="0"/>
    <xf numFmtId="3" fontId="0" fillId="0" borderId="0" xfId="0" applyNumberFormat="1" applyAlignment="1">
      <alignment horizontal="center" vertical="center"/>
    </xf>
    <xf numFmtId="0" fontId="8" fillId="0" borderId="0" xfId="0" applyFont="1" applyAlignment="1">
      <alignment horizontal="center" vertical="center"/>
    </xf>
    <xf numFmtId="0" fontId="0" fillId="0" borderId="0" xfId="0" applyAlignment="1">
      <alignment horizontal="center"/>
    </xf>
    <xf numFmtId="0" fontId="12" fillId="3" borderId="0" xfId="0" applyFont="1" applyFill="1" applyAlignment="1">
      <alignment horizontal="left" vertical="center"/>
    </xf>
    <xf numFmtId="0" fontId="4" fillId="3" borderId="0" xfId="0" applyFont="1" applyFill="1" applyAlignment="1">
      <alignment horizontal="left" vertical="center"/>
    </xf>
    <xf numFmtId="0" fontId="5" fillId="3" borderId="0" xfId="0" applyFont="1" applyFill="1" applyAlignment="1">
      <alignment horizontal="left" vertical="center"/>
    </xf>
    <xf numFmtId="0" fontId="7" fillId="2" borderId="1" xfId="0" applyFont="1" applyFill="1" applyBorder="1" applyAlignment="1">
      <alignment horizontal="left" vertical="center"/>
    </xf>
    <xf numFmtId="3" fontId="1" fillId="0" borderId="1" xfId="0" applyNumberFormat="1" applyFont="1" applyBorder="1" applyAlignment="1">
      <alignment horizontal="left" vertical="center"/>
    </xf>
    <xf numFmtId="0" fontId="10" fillId="6" borderId="1" xfId="0" applyFont="1" applyFill="1" applyBorder="1" applyAlignment="1">
      <alignment horizontal="left" vertical="center"/>
    </xf>
    <xf numFmtId="3" fontId="1" fillId="2" borderId="1" xfId="0" applyNumberFormat="1" applyFont="1" applyFill="1" applyBorder="1" applyAlignment="1">
      <alignment horizontal="left" vertical="center"/>
    </xf>
    <xf numFmtId="1" fontId="0" fillId="0" borderId="0" xfId="0" applyNumberFormat="1" applyAlignment="1">
      <alignment horizontal="center" vertical="center"/>
    </xf>
    <xf numFmtId="1" fontId="7" fillId="2" borderId="1" xfId="0" applyNumberFormat="1" applyFont="1" applyFill="1" applyBorder="1" applyAlignment="1">
      <alignment horizontal="center" vertical="center" wrapText="1"/>
    </xf>
    <xf numFmtId="1" fontId="7" fillId="5" borderId="1" xfId="0" applyNumberFormat="1" applyFont="1" applyFill="1" applyBorder="1" applyAlignment="1">
      <alignment horizontal="center" vertical="center" wrapText="1"/>
    </xf>
    <xf numFmtId="1" fontId="11" fillId="6" borderId="1" xfId="0" applyNumberFormat="1" applyFont="1" applyFill="1" applyBorder="1" applyAlignment="1">
      <alignment horizontal="right" vertical="center" wrapText="1"/>
    </xf>
    <xf numFmtId="3" fontId="1" fillId="2" borderId="1" xfId="0" applyNumberFormat="1" applyFont="1" applyFill="1" applyBorder="1" applyAlignment="1">
      <alignment horizontal="right" vertical="center"/>
    </xf>
    <xf numFmtId="3" fontId="0" fillId="2" borderId="1" xfId="0" applyNumberFormat="1" applyFont="1" applyFill="1" applyBorder="1" applyAlignment="1">
      <alignment horizontal="right" vertical="center" wrapText="1"/>
    </xf>
    <xf numFmtId="3" fontId="1" fillId="2" borderId="1" xfId="0" applyNumberFormat="1" applyFont="1" applyFill="1" applyBorder="1" applyAlignment="1">
      <alignment horizontal="right" vertical="center" wrapText="1"/>
    </xf>
    <xf numFmtId="3" fontId="0" fillId="0" borderId="1" xfId="0" applyNumberFormat="1" applyBorder="1" applyAlignment="1">
      <alignment horizontal="right" vertical="center" wrapText="1"/>
    </xf>
    <xf numFmtId="3" fontId="0" fillId="0" borderId="1" xfId="0" applyNumberFormat="1" applyBorder="1" applyAlignment="1">
      <alignment horizontal="right" vertical="center"/>
    </xf>
    <xf numFmtId="1" fontId="10" fillId="6" borderId="1" xfId="0" applyNumberFormat="1" applyFont="1" applyFill="1" applyBorder="1" applyAlignment="1">
      <alignment horizontal="right" vertical="center" wrapText="1"/>
    </xf>
    <xf numFmtId="0" fontId="2" fillId="3" borderId="0" xfId="0" applyFont="1" applyFill="1" applyAlignment="1">
      <alignment horizontal="left" vertical="center"/>
    </xf>
    <xf numFmtId="1" fontId="0" fillId="0" borderId="0" xfId="0" applyNumberFormat="1" applyAlignment="1">
      <alignment horizontal="center" vertical="center" wrapText="1"/>
    </xf>
    <xf numFmtId="0" fontId="0" fillId="0" borderId="0" xfId="0" applyAlignment="1">
      <alignment horizontal="left" vertical="center"/>
    </xf>
    <xf numFmtId="1" fontId="2" fillId="3" borderId="0" xfId="0" applyNumberFormat="1" applyFont="1" applyFill="1" applyAlignment="1">
      <alignment horizontal="center" vertical="center" wrapText="1"/>
    </xf>
    <xf numFmtId="0" fontId="1" fillId="0" borderId="1" xfId="0" applyFont="1" applyBorder="1" applyAlignment="1">
      <alignment vertical="center"/>
    </xf>
    <xf numFmtId="0" fontId="9" fillId="3" borderId="0" xfId="0" applyFont="1" applyFill="1" applyAlignment="1">
      <alignment horizontal="left" vertical="center"/>
    </xf>
    <xf numFmtId="3" fontId="0" fillId="0" borderId="1" xfId="0" applyNumberFormat="1" applyFont="1" applyBorder="1" applyAlignment="1">
      <alignment horizontal="left" vertical="center" wrapText="1"/>
    </xf>
    <xf numFmtId="0" fontId="2" fillId="3" borderId="0" xfId="0" applyFont="1" applyFill="1" applyAlignment="1">
      <alignment horizontal="left" vertical="center" wrapText="1"/>
    </xf>
    <xf numFmtId="0" fontId="0" fillId="0" borderId="0" xfId="0" applyAlignment="1">
      <alignment horizontal="left" vertical="center" wrapText="1"/>
    </xf>
    <xf numFmtId="0" fontId="7" fillId="2" borderId="1" xfId="0" applyFont="1" applyFill="1" applyBorder="1" applyAlignment="1">
      <alignment horizontal="left" vertical="center" wrapText="1"/>
    </xf>
    <xf numFmtId="0" fontId="0" fillId="0" borderId="1" xfId="0" applyBorder="1" applyAlignment="1">
      <alignment horizontal="left" vertical="center" wrapText="1"/>
    </xf>
    <xf numFmtId="0" fontId="11" fillId="6" borderId="1" xfId="0" applyFont="1" applyFill="1" applyBorder="1" applyAlignment="1">
      <alignment horizontal="left" vertical="center" wrapText="1"/>
    </xf>
    <xf numFmtId="3" fontId="0" fillId="2" borderId="1" xfId="0" applyNumberFormat="1" applyFont="1" applyFill="1" applyBorder="1" applyAlignment="1">
      <alignment horizontal="left" vertical="center" wrapText="1"/>
    </xf>
    <xf numFmtId="3" fontId="1" fillId="2" borderId="1" xfId="0" applyNumberFormat="1" applyFont="1" applyFill="1" applyBorder="1" applyAlignment="1">
      <alignment horizontal="left" vertical="center" wrapText="1"/>
    </xf>
    <xf numFmtId="3" fontId="0" fillId="0" borderId="1" xfId="0" applyNumberFormat="1" applyBorder="1" applyAlignment="1">
      <alignment horizontal="left" vertical="center" wrapText="1"/>
    </xf>
    <xf numFmtId="3" fontId="0" fillId="0" borderId="1" xfId="0" applyNumberFormat="1" applyBorder="1" applyAlignment="1">
      <alignment horizontal="center" vertical="center" wrapText="1"/>
    </xf>
    <xf numFmtId="1" fontId="1" fillId="0" borderId="0" xfId="0" applyNumberFormat="1"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0" fillId="0" borderId="1" xfId="0" applyBorder="1" applyAlignment="1">
      <alignment vertical="center"/>
    </xf>
    <xf numFmtId="3" fontId="0" fillId="0" borderId="1" xfId="0" applyNumberFormat="1" applyBorder="1" applyAlignment="1">
      <alignment vertical="center"/>
    </xf>
    <xf numFmtId="3" fontId="0" fillId="0" borderId="0" xfId="0" applyNumberFormat="1" applyAlignment="1">
      <alignment vertical="center"/>
    </xf>
    <xf numFmtId="0" fontId="13" fillId="3" borderId="0" xfId="0" applyFont="1" applyFill="1" applyAlignment="1">
      <alignment horizontal="left" vertical="center" wrapText="1"/>
    </xf>
    <xf numFmtId="3" fontId="3" fillId="3" borderId="0" xfId="0" applyNumberFormat="1" applyFont="1" applyFill="1" applyAlignment="1">
      <alignment horizontal="center" vertical="center"/>
    </xf>
    <xf numFmtId="3" fontId="3" fillId="3" borderId="0" xfId="1" applyNumberFormat="1" applyFont="1" applyFill="1" applyAlignment="1">
      <alignment horizontal="center" vertical="center"/>
    </xf>
    <xf numFmtId="0" fontId="6" fillId="4" borderId="0" xfId="0" applyFont="1" applyFill="1" applyAlignment="1">
      <alignment horizontal="justify" vertical="center" wrapText="1"/>
    </xf>
    <xf numFmtId="1" fontId="6" fillId="4" borderId="0" xfId="0" applyNumberFormat="1" applyFont="1" applyFill="1" applyAlignment="1">
      <alignment horizontal="justify" vertical="center" wrapText="1"/>
    </xf>
    <xf numFmtId="1" fontId="7" fillId="5" borderId="1" xfId="0" applyNumberFormat="1" applyFont="1" applyFill="1" applyBorder="1" applyAlignment="1">
      <alignment horizontal="center" vertical="center" wrapText="1"/>
    </xf>
  </cellXfs>
  <cellStyles count="2">
    <cellStyle name="Normal" xfId="0" builtinId="0"/>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838200</xdr:colOff>
      <xdr:row>3</xdr:row>
      <xdr:rowOff>0</xdr:rowOff>
    </xdr:to>
    <xdr:pic>
      <xdr:nvPicPr>
        <xdr:cNvPr id="2" name="Imagen 2">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8575" y="19050"/>
          <a:ext cx="2005965" cy="56007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26"/>
  <sheetViews>
    <sheetView showGridLines="0" tabSelected="1" zoomScaleNormal="100" workbookViewId="0">
      <pane xSplit="2" ySplit="12" topLeftCell="C13" activePane="bottomRight" state="frozen"/>
      <selection pane="topRight" activeCell="C1" sqref="C1"/>
      <selection pane="bottomLeft" activeCell="A13" sqref="A13"/>
      <selection pane="bottomRight" activeCell="A12" sqref="A12"/>
    </sheetView>
  </sheetViews>
  <sheetFormatPr baseColWidth="10" defaultRowHeight="15" x14ac:dyDescent="0.25"/>
  <cols>
    <col min="1" max="1" width="14.42578125" style="23" customWidth="1"/>
    <col min="2" max="2" width="40.7109375" style="29" customWidth="1"/>
    <col min="3" max="3" width="26.7109375" style="29" customWidth="1"/>
    <col min="4" max="4" width="9.85546875" style="11" customWidth="1"/>
    <col min="5" max="5" width="11.5703125" style="11" customWidth="1"/>
    <col min="6" max="6" width="13.42578125" style="11" customWidth="1"/>
    <col min="7" max="7" width="10.85546875" style="11" customWidth="1"/>
    <col min="8" max="8" width="12.28515625" style="11" customWidth="1"/>
    <col min="9" max="9" width="11.5703125" style="11" bestFit="1" customWidth="1"/>
    <col min="10" max="10" width="9.7109375" style="11" customWidth="1"/>
    <col min="11" max="11" width="12.42578125" style="11" customWidth="1"/>
    <col min="12" max="12" width="9.7109375" style="11" customWidth="1"/>
    <col min="13" max="13" width="12.42578125" style="11" customWidth="1"/>
    <col min="14" max="14" width="11.5703125" style="3"/>
  </cols>
  <sheetData>
    <row r="1" spans="1:14" x14ac:dyDescent="0.25">
      <c r="A1" s="21"/>
      <c r="B1" s="28"/>
      <c r="C1" s="28"/>
      <c r="D1" s="22"/>
      <c r="E1" s="22"/>
    </row>
    <row r="2" spans="1:14" x14ac:dyDescent="0.25">
      <c r="B2" s="44" t="s">
        <v>56</v>
      </c>
      <c r="C2" s="44"/>
      <c r="D2" s="44"/>
      <c r="E2" s="44"/>
      <c r="F2" s="44"/>
      <c r="G2" s="44"/>
      <c r="H2" s="44"/>
      <c r="I2" s="44"/>
      <c r="J2" s="44"/>
      <c r="K2" s="44"/>
      <c r="L2" s="44"/>
      <c r="M2" s="44"/>
    </row>
    <row r="3" spans="1:14" x14ac:dyDescent="0.25">
      <c r="B3" s="45" t="s">
        <v>57</v>
      </c>
      <c r="C3" s="45"/>
      <c r="D3" s="45"/>
      <c r="E3" s="45"/>
      <c r="F3" s="45"/>
      <c r="G3" s="45"/>
      <c r="H3" s="45"/>
      <c r="I3" s="45"/>
      <c r="J3" s="45"/>
      <c r="K3" s="45"/>
      <c r="L3" s="45"/>
      <c r="M3" s="45"/>
    </row>
    <row r="4" spans="1:14" x14ac:dyDescent="0.25">
      <c r="B4" s="45" t="s">
        <v>72</v>
      </c>
      <c r="C4" s="45"/>
      <c r="D4" s="45"/>
      <c r="E4" s="45"/>
      <c r="F4" s="45"/>
      <c r="G4" s="45"/>
      <c r="H4" s="45"/>
      <c r="I4" s="45"/>
      <c r="J4" s="45"/>
      <c r="K4" s="45"/>
      <c r="L4" s="45"/>
      <c r="M4" s="45"/>
    </row>
    <row r="5" spans="1:14" x14ac:dyDescent="0.25">
      <c r="A5" s="5" t="s">
        <v>143</v>
      </c>
      <c r="B5" s="28"/>
      <c r="C5" s="28"/>
      <c r="D5" s="24"/>
      <c r="E5" s="24"/>
    </row>
    <row r="6" spans="1:14" x14ac:dyDescent="0.25">
      <c r="A6" s="5" t="s">
        <v>58</v>
      </c>
      <c r="B6" s="28"/>
      <c r="C6" s="28"/>
      <c r="D6" s="24"/>
      <c r="E6" s="24"/>
    </row>
    <row r="7" spans="1:14" x14ac:dyDescent="0.25">
      <c r="A7" s="5" t="s">
        <v>59</v>
      </c>
      <c r="B7" s="28"/>
      <c r="C7" s="28"/>
      <c r="D7" s="24"/>
      <c r="E7" s="24"/>
    </row>
    <row r="8" spans="1:14" ht="14.25" customHeight="1" x14ac:dyDescent="0.25">
      <c r="A8" s="5" t="s">
        <v>60</v>
      </c>
      <c r="B8" s="28"/>
      <c r="C8" s="28"/>
      <c r="D8" s="24"/>
      <c r="E8" s="24"/>
    </row>
    <row r="9" spans="1:14" x14ac:dyDescent="0.25">
      <c r="A9" s="6"/>
      <c r="B9" s="28"/>
      <c r="C9" s="28"/>
      <c r="D9" s="24"/>
      <c r="E9" s="24"/>
    </row>
    <row r="10" spans="1:14" ht="72.599999999999994" customHeight="1" x14ac:dyDescent="0.25">
      <c r="A10" s="46" t="s">
        <v>61</v>
      </c>
      <c r="B10" s="46"/>
      <c r="C10" s="46"/>
      <c r="D10" s="47"/>
      <c r="E10" s="47"/>
      <c r="F10" s="47"/>
      <c r="G10" s="47"/>
      <c r="H10" s="47"/>
      <c r="I10" s="47"/>
      <c r="J10" s="47"/>
      <c r="K10" s="47"/>
      <c r="L10" s="47"/>
      <c r="M10" s="47"/>
    </row>
    <row r="11" spans="1:14" ht="33.6" customHeight="1" x14ac:dyDescent="0.25">
      <c r="J11" s="48" t="s">
        <v>62</v>
      </c>
      <c r="K11" s="48"/>
      <c r="L11" s="48" t="s">
        <v>63</v>
      </c>
      <c r="M11" s="48"/>
      <c r="N11"/>
    </row>
    <row r="12" spans="1:14" s="2" customFormat="1" ht="48" x14ac:dyDescent="0.25">
      <c r="A12" s="7" t="s">
        <v>130</v>
      </c>
      <c r="B12" s="30" t="s">
        <v>0</v>
      </c>
      <c r="C12" s="30" t="s">
        <v>70</v>
      </c>
      <c r="D12" s="12" t="s">
        <v>64</v>
      </c>
      <c r="E12" s="12" t="s">
        <v>68</v>
      </c>
      <c r="F12" s="12" t="s">
        <v>62</v>
      </c>
      <c r="G12" s="12" t="s">
        <v>69</v>
      </c>
      <c r="H12" s="12" t="s">
        <v>65</v>
      </c>
      <c r="I12" s="12" t="s">
        <v>66</v>
      </c>
      <c r="J12" s="13" t="s">
        <v>54</v>
      </c>
      <c r="K12" s="13" t="s">
        <v>55</v>
      </c>
      <c r="L12" s="13" t="s">
        <v>54</v>
      </c>
      <c r="M12" s="13" t="s">
        <v>55</v>
      </c>
    </row>
    <row r="13" spans="1:14" s="39" customFormat="1" ht="30" x14ac:dyDescent="0.25">
      <c r="A13" s="25" t="s">
        <v>1</v>
      </c>
      <c r="B13" s="31" t="s">
        <v>73</v>
      </c>
      <c r="C13" s="31" t="s">
        <v>136</v>
      </c>
      <c r="D13" s="19">
        <v>12</v>
      </c>
      <c r="E13" s="19">
        <v>447</v>
      </c>
      <c r="F13" s="19">
        <v>37.25</v>
      </c>
      <c r="G13" s="19">
        <v>712</v>
      </c>
      <c r="H13" s="19">
        <v>59.333333333333329</v>
      </c>
      <c r="I13" s="19">
        <v>786</v>
      </c>
      <c r="J13" s="19">
        <v>37.25</v>
      </c>
      <c r="K13" s="19"/>
      <c r="L13" s="19">
        <v>59.333333333333329</v>
      </c>
      <c r="M13" s="19"/>
      <c r="N13" s="38"/>
    </row>
    <row r="14" spans="1:14" s="39" customFormat="1" ht="30" x14ac:dyDescent="0.25">
      <c r="A14" s="25" t="s">
        <v>1</v>
      </c>
      <c r="B14" s="31" t="s">
        <v>75</v>
      </c>
      <c r="C14" s="31" t="s">
        <v>2</v>
      </c>
      <c r="D14" s="19">
        <v>12</v>
      </c>
      <c r="E14" s="19">
        <v>487</v>
      </c>
      <c r="F14" s="19">
        <v>40.583333333333329</v>
      </c>
      <c r="G14" s="19">
        <v>646</v>
      </c>
      <c r="H14" s="19">
        <v>53.833333333333336</v>
      </c>
      <c r="I14" s="19">
        <v>971</v>
      </c>
      <c r="J14" s="19">
        <v>40.583333333333329</v>
      </c>
      <c r="K14" s="19"/>
      <c r="L14" s="19">
        <v>53.833333333333336</v>
      </c>
      <c r="M14" s="19"/>
      <c r="N14" s="38"/>
    </row>
    <row r="15" spans="1:14" s="39" customFormat="1" ht="30" x14ac:dyDescent="0.25">
      <c r="A15" s="25" t="s">
        <v>1</v>
      </c>
      <c r="B15" s="31" t="s">
        <v>74</v>
      </c>
      <c r="C15" s="31" t="s">
        <v>144</v>
      </c>
      <c r="D15" s="19">
        <v>12</v>
      </c>
      <c r="E15" s="19">
        <v>447</v>
      </c>
      <c r="F15" s="19">
        <v>37.25</v>
      </c>
      <c r="G15" s="19">
        <v>637</v>
      </c>
      <c r="H15" s="19">
        <v>53.083333333333329</v>
      </c>
      <c r="I15" s="19">
        <v>831</v>
      </c>
      <c r="J15" s="19">
        <v>37.25</v>
      </c>
      <c r="K15" s="19"/>
      <c r="L15" s="19">
        <v>53.083333333333329</v>
      </c>
      <c r="M15" s="19"/>
      <c r="N15" s="38"/>
    </row>
    <row r="16" spans="1:14" s="39" customFormat="1" x14ac:dyDescent="0.25">
      <c r="A16" s="9" t="s">
        <v>135</v>
      </c>
      <c r="B16" s="32"/>
      <c r="C16" s="32"/>
      <c r="D16" s="14"/>
      <c r="E16" s="14"/>
      <c r="F16" s="20">
        <v>38.361111111111107</v>
      </c>
      <c r="G16" s="20"/>
      <c r="H16" s="20">
        <v>55.416666666666664</v>
      </c>
      <c r="I16" s="20"/>
      <c r="J16" s="20">
        <v>38.361111111111107</v>
      </c>
      <c r="K16" s="20"/>
      <c r="L16" s="20">
        <v>55.416666666666664</v>
      </c>
      <c r="M16" s="20"/>
      <c r="N16" s="38"/>
    </row>
    <row r="17" spans="1:14" s="39" customFormat="1" x14ac:dyDescent="0.25">
      <c r="A17" s="10" t="s">
        <v>3</v>
      </c>
      <c r="B17" s="33"/>
      <c r="C17" s="34"/>
      <c r="D17" s="15"/>
      <c r="E17" s="17">
        <v>1381</v>
      </c>
      <c r="F17" s="17"/>
      <c r="G17" s="15">
        <v>1995</v>
      </c>
      <c r="H17" s="17"/>
      <c r="I17" s="17">
        <v>2588</v>
      </c>
      <c r="J17" s="15"/>
      <c r="K17" s="16"/>
      <c r="L17" s="17"/>
      <c r="M17" s="17"/>
      <c r="N17" s="38"/>
    </row>
    <row r="18" spans="1:14" s="39" customFormat="1" ht="30" x14ac:dyDescent="0.25">
      <c r="A18" s="25" t="s">
        <v>4</v>
      </c>
      <c r="B18" s="31" t="s">
        <v>76</v>
      </c>
      <c r="C18" s="31" t="s">
        <v>145</v>
      </c>
      <c r="D18" s="19">
        <v>12</v>
      </c>
      <c r="E18" s="19">
        <v>214</v>
      </c>
      <c r="F18" s="19">
        <v>17.833333333333336</v>
      </c>
      <c r="G18" s="19">
        <v>244</v>
      </c>
      <c r="H18" s="19">
        <v>20.333333333333336</v>
      </c>
      <c r="I18" s="19">
        <v>919</v>
      </c>
      <c r="J18" s="19">
        <v>17.833333333333336</v>
      </c>
      <c r="K18" s="19"/>
      <c r="L18" s="19">
        <v>20.333333333333336</v>
      </c>
      <c r="M18" s="19"/>
      <c r="N18" s="38"/>
    </row>
    <row r="19" spans="1:14" s="39" customFormat="1" ht="30" x14ac:dyDescent="0.25">
      <c r="A19" s="25" t="s">
        <v>4</v>
      </c>
      <c r="B19" s="31" t="s">
        <v>78</v>
      </c>
      <c r="C19" s="31" t="s">
        <v>141</v>
      </c>
      <c r="D19" s="19">
        <v>12</v>
      </c>
      <c r="E19" s="19">
        <v>206</v>
      </c>
      <c r="F19" s="19">
        <v>17.166666666666664</v>
      </c>
      <c r="G19" s="19">
        <v>242</v>
      </c>
      <c r="H19" s="19">
        <v>20.166666666666668</v>
      </c>
      <c r="I19" s="19">
        <v>1227</v>
      </c>
      <c r="J19" s="19">
        <v>17.166666666666664</v>
      </c>
      <c r="K19" s="19">
        <v>0</v>
      </c>
      <c r="L19" s="19">
        <v>20.083333333333336</v>
      </c>
      <c r="M19" s="19">
        <v>8.3333333333333329E-2</v>
      </c>
      <c r="N19" s="38"/>
    </row>
    <row r="20" spans="1:14" s="39" customFormat="1" ht="30" x14ac:dyDescent="0.25">
      <c r="A20" s="25" t="s">
        <v>4</v>
      </c>
      <c r="B20" s="31" t="s">
        <v>77</v>
      </c>
      <c r="C20" s="31" t="s">
        <v>142</v>
      </c>
      <c r="D20" s="19">
        <v>12</v>
      </c>
      <c r="E20" s="19">
        <v>211</v>
      </c>
      <c r="F20" s="19">
        <v>17.583333333333332</v>
      </c>
      <c r="G20" s="19">
        <v>231</v>
      </c>
      <c r="H20" s="19">
        <v>19.249999999999996</v>
      </c>
      <c r="I20" s="19">
        <v>1201</v>
      </c>
      <c r="J20" s="19">
        <v>17.583333333333332</v>
      </c>
      <c r="K20" s="19"/>
      <c r="L20" s="19">
        <v>19.249999999999996</v>
      </c>
      <c r="M20" s="19"/>
      <c r="N20" s="38"/>
    </row>
    <row r="21" spans="1:14" s="39" customFormat="1" x14ac:dyDescent="0.25">
      <c r="A21" s="9" t="s">
        <v>135</v>
      </c>
      <c r="B21" s="32"/>
      <c r="C21" s="32"/>
      <c r="D21" s="14"/>
      <c r="E21" s="14"/>
      <c r="F21" s="20">
        <v>17.527777777777775</v>
      </c>
      <c r="G21" s="20"/>
      <c r="H21" s="20">
        <v>19.916666666666668</v>
      </c>
      <c r="I21" s="20"/>
      <c r="J21" s="20">
        <v>17.527777777777775</v>
      </c>
      <c r="K21" s="20">
        <v>0</v>
      </c>
      <c r="L21" s="20">
        <v>19.888888888888889</v>
      </c>
      <c r="M21" s="20">
        <v>8.3333333333333329E-2</v>
      </c>
      <c r="N21" s="38"/>
    </row>
    <row r="22" spans="1:14" s="39" customFormat="1" x14ac:dyDescent="0.25">
      <c r="A22" s="10" t="s">
        <v>5</v>
      </c>
      <c r="B22" s="33"/>
      <c r="C22" s="34"/>
      <c r="D22" s="15"/>
      <c r="E22" s="17">
        <v>631</v>
      </c>
      <c r="F22" s="17"/>
      <c r="G22" s="15">
        <v>717</v>
      </c>
      <c r="H22" s="17"/>
      <c r="I22" s="17">
        <v>3347</v>
      </c>
      <c r="J22" s="15"/>
      <c r="K22" s="16"/>
      <c r="L22" s="17"/>
      <c r="M22" s="17"/>
      <c r="N22" s="38"/>
    </row>
    <row r="23" spans="1:14" s="39" customFormat="1" ht="30" x14ac:dyDescent="0.25">
      <c r="A23" s="25" t="s">
        <v>6</v>
      </c>
      <c r="B23" s="31" t="s">
        <v>84</v>
      </c>
      <c r="C23" s="31" t="s">
        <v>137</v>
      </c>
      <c r="D23" s="19">
        <v>12</v>
      </c>
      <c r="E23" s="19">
        <v>305</v>
      </c>
      <c r="F23" s="19">
        <v>25.416666666666671</v>
      </c>
      <c r="G23" s="19">
        <v>659</v>
      </c>
      <c r="H23" s="19">
        <v>54.916666666666664</v>
      </c>
      <c r="I23" s="19">
        <v>400</v>
      </c>
      <c r="J23" s="19">
        <v>25.000000000000004</v>
      </c>
      <c r="K23" s="19">
        <v>0.41666666666666674</v>
      </c>
      <c r="L23" s="19">
        <v>54.5</v>
      </c>
      <c r="M23" s="19">
        <v>0.41666666666666663</v>
      </c>
      <c r="N23" s="38"/>
    </row>
    <row r="24" spans="1:14" s="39" customFormat="1" ht="30" x14ac:dyDescent="0.25">
      <c r="A24" s="25" t="s">
        <v>6</v>
      </c>
      <c r="B24" s="31" t="s">
        <v>79</v>
      </c>
      <c r="C24" s="31" t="s">
        <v>146</v>
      </c>
      <c r="D24" s="19">
        <v>12</v>
      </c>
      <c r="E24" s="19">
        <v>366</v>
      </c>
      <c r="F24" s="19">
        <v>30.499999999999996</v>
      </c>
      <c r="G24" s="19">
        <v>604</v>
      </c>
      <c r="H24" s="19">
        <v>50.333333333333336</v>
      </c>
      <c r="I24" s="19">
        <v>335</v>
      </c>
      <c r="J24" s="19">
        <v>29.833333333333329</v>
      </c>
      <c r="K24" s="19">
        <v>0.66666666666666674</v>
      </c>
      <c r="L24" s="19">
        <v>50.250000000000007</v>
      </c>
      <c r="M24" s="19">
        <v>8.3333333333333329E-2</v>
      </c>
      <c r="N24" s="38"/>
    </row>
    <row r="25" spans="1:14" s="39" customFormat="1" ht="30" x14ac:dyDescent="0.25">
      <c r="A25" s="25" t="s">
        <v>6</v>
      </c>
      <c r="B25" s="31" t="s">
        <v>131</v>
      </c>
      <c r="C25" s="31" t="s">
        <v>147</v>
      </c>
      <c r="D25" s="19">
        <v>12</v>
      </c>
      <c r="E25" s="19">
        <v>322</v>
      </c>
      <c r="F25" s="19">
        <v>26.833333333333343</v>
      </c>
      <c r="G25" s="19">
        <v>514</v>
      </c>
      <c r="H25" s="19">
        <v>42.833333333333329</v>
      </c>
      <c r="I25" s="19">
        <v>533</v>
      </c>
      <c r="J25" s="19">
        <v>26.833333333333343</v>
      </c>
      <c r="K25" s="19"/>
      <c r="L25" s="19">
        <v>42.833333333333329</v>
      </c>
      <c r="M25" s="19"/>
      <c r="N25" s="38"/>
    </row>
    <row r="26" spans="1:14" s="39" customFormat="1" ht="30" x14ac:dyDescent="0.25">
      <c r="A26" s="25" t="s">
        <v>6</v>
      </c>
      <c r="B26" s="31" t="s">
        <v>82</v>
      </c>
      <c r="C26" s="31" t="s">
        <v>148</v>
      </c>
      <c r="D26" s="19">
        <v>12</v>
      </c>
      <c r="E26" s="19">
        <v>350</v>
      </c>
      <c r="F26" s="19">
        <v>29.166666666666661</v>
      </c>
      <c r="G26" s="19">
        <v>484</v>
      </c>
      <c r="H26" s="19">
        <v>40.333333333333343</v>
      </c>
      <c r="I26" s="19">
        <v>295</v>
      </c>
      <c r="J26" s="19">
        <v>28.583333333333329</v>
      </c>
      <c r="K26" s="19">
        <v>0.58333333333333337</v>
      </c>
      <c r="L26" s="19">
        <v>39.833333333333343</v>
      </c>
      <c r="M26" s="19">
        <v>0.50000000000000011</v>
      </c>
      <c r="N26" s="38"/>
    </row>
    <row r="27" spans="1:14" s="39" customFormat="1" ht="30" x14ac:dyDescent="0.25">
      <c r="A27" s="25" t="s">
        <v>6</v>
      </c>
      <c r="B27" s="31" t="s">
        <v>83</v>
      </c>
      <c r="C27" s="31" t="s">
        <v>149</v>
      </c>
      <c r="D27" s="19">
        <v>12</v>
      </c>
      <c r="E27" s="19">
        <v>373</v>
      </c>
      <c r="F27" s="19">
        <v>31.083333333333332</v>
      </c>
      <c r="G27" s="19">
        <v>469</v>
      </c>
      <c r="H27" s="19">
        <v>39.083333333333336</v>
      </c>
      <c r="I27" s="19">
        <v>593</v>
      </c>
      <c r="J27" s="19">
        <v>30.333333333333332</v>
      </c>
      <c r="K27" s="19">
        <v>0.75000000000000011</v>
      </c>
      <c r="L27" s="19">
        <v>38.333333333333336</v>
      </c>
      <c r="M27" s="19">
        <v>0.75000000000000011</v>
      </c>
      <c r="N27" s="38"/>
    </row>
    <row r="28" spans="1:14" s="39" customFormat="1" ht="30" x14ac:dyDescent="0.25">
      <c r="A28" s="25" t="s">
        <v>6</v>
      </c>
      <c r="B28" s="31" t="s">
        <v>80</v>
      </c>
      <c r="C28" s="31" t="s">
        <v>129</v>
      </c>
      <c r="D28" s="19">
        <v>9</v>
      </c>
      <c r="E28" s="19">
        <v>286</v>
      </c>
      <c r="F28" s="19">
        <v>31.777777777777779</v>
      </c>
      <c r="G28" s="19">
        <v>462</v>
      </c>
      <c r="H28" s="19">
        <v>51.333333333333343</v>
      </c>
      <c r="I28" s="19">
        <v>586</v>
      </c>
      <c r="J28" s="19">
        <v>31.111111111111111</v>
      </c>
      <c r="K28" s="19">
        <v>0.66666666666666674</v>
      </c>
      <c r="L28" s="19">
        <v>50.777777777777786</v>
      </c>
      <c r="M28" s="19">
        <v>0.55555555555555558</v>
      </c>
      <c r="N28" s="38"/>
    </row>
    <row r="29" spans="1:14" s="39" customFormat="1" ht="30" x14ac:dyDescent="0.25">
      <c r="A29" s="25" t="s">
        <v>6</v>
      </c>
      <c r="B29" s="31" t="s">
        <v>81</v>
      </c>
      <c r="C29" s="31" t="s">
        <v>150</v>
      </c>
      <c r="D29" s="19">
        <v>12</v>
      </c>
      <c r="E29" s="19">
        <v>382</v>
      </c>
      <c r="F29" s="19">
        <v>31.833333333333329</v>
      </c>
      <c r="G29" s="19">
        <v>450</v>
      </c>
      <c r="H29" s="19">
        <v>37.500000000000007</v>
      </c>
      <c r="I29" s="19">
        <v>404</v>
      </c>
      <c r="J29" s="19">
        <v>31.166666666666664</v>
      </c>
      <c r="K29" s="19">
        <v>0.66666666666666663</v>
      </c>
      <c r="L29" s="19">
        <v>36.833333333333343</v>
      </c>
      <c r="M29" s="19">
        <v>0.66666666666666663</v>
      </c>
      <c r="N29" s="38"/>
    </row>
    <row r="30" spans="1:14" s="39" customFormat="1" x14ac:dyDescent="0.25">
      <c r="A30" s="9" t="s">
        <v>135</v>
      </c>
      <c r="B30" s="32"/>
      <c r="C30" s="32"/>
      <c r="D30" s="14"/>
      <c r="E30" s="14"/>
      <c r="F30" s="20">
        <f>+AVERAGE(F23:F29)</f>
        <v>29.515873015873012</v>
      </c>
      <c r="G30" s="20"/>
      <c r="H30" s="20">
        <f>+AVERAGE(H23:H29)</f>
        <v>45.190476190476197</v>
      </c>
      <c r="I30" s="20"/>
      <c r="J30" s="20">
        <f>+AVERAGE(J23:J29)</f>
        <v>28.980158730158731</v>
      </c>
      <c r="K30" s="20">
        <f>+AVERAGE(K23:K29)</f>
        <v>0.62500000000000011</v>
      </c>
      <c r="L30" s="20">
        <f>+AVERAGE(L23:L29)</f>
        <v>44.765873015873012</v>
      </c>
      <c r="M30" s="20">
        <f>+AVERAGE(M23:M29)</f>
        <v>0.49537037037037029</v>
      </c>
      <c r="N30" s="38"/>
    </row>
    <row r="31" spans="1:14" s="39" customFormat="1" x14ac:dyDescent="0.25">
      <c r="A31" s="10" t="s">
        <v>7</v>
      </c>
      <c r="B31" s="33"/>
      <c r="C31" s="34"/>
      <c r="D31" s="15"/>
      <c r="E31" s="17">
        <f>+SUM(E23:E29)</f>
        <v>2384</v>
      </c>
      <c r="F31" s="17"/>
      <c r="G31" s="17">
        <f>+SUM(G23:G29)</f>
        <v>3642</v>
      </c>
      <c r="H31" s="17"/>
      <c r="I31" s="17">
        <f>+SUM(I23:I29)</f>
        <v>3146</v>
      </c>
      <c r="J31" s="15"/>
      <c r="K31" s="16"/>
      <c r="L31" s="17"/>
      <c r="M31" s="17"/>
      <c r="N31" s="38"/>
    </row>
    <row r="32" spans="1:14" s="39" customFormat="1" x14ac:dyDescent="0.25">
      <c r="A32" s="25" t="s">
        <v>8</v>
      </c>
      <c r="B32" s="40" t="s">
        <v>85</v>
      </c>
      <c r="C32" s="40" t="s">
        <v>151</v>
      </c>
      <c r="D32" s="41">
        <v>12</v>
      </c>
      <c r="E32" s="41">
        <v>362</v>
      </c>
      <c r="F32" s="41">
        <v>30.166666666666664</v>
      </c>
      <c r="G32" s="41">
        <v>330</v>
      </c>
      <c r="H32" s="41">
        <v>27.500000000000004</v>
      </c>
      <c r="I32" s="41">
        <v>1040</v>
      </c>
      <c r="J32" s="41">
        <v>30.083333333333329</v>
      </c>
      <c r="K32" s="41">
        <v>8.3333333333333329E-2</v>
      </c>
      <c r="L32" s="41">
        <v>27.416666666666671</v>
      </c>
      <c r="M32" s="41">
        <v>8.3333333333333329E-2</v>
      </c>
      <c r="N32" s="42"/>
    </row>
    <row r="33" spans="1:14" s="39" customFormat="1" x14ac:dyDescent="0.25">
      <c r="A33" s="25" t="s">
        <v>8</v>
      </c>
      <c r="B33" s="40" t="s">
        <v>86</v>
      </c>
      <c r="C33" s="40" t="s">
        <v>152</v>
      </c>
      <c r="D33" s="41">
        <v>12</v>
      </c>
      <c r="E33" s="41">
        <v>376</v>
      </c>
      <c r="F33" s="41">
        <v>31.333333333333325</v>
      </c>
      <c r="G33" s="41">
        <v>287</v>
      </c>
      <c r="H33" s="41">
        <v>23.916666666666661</v>
      </c>
      <c r="I33" s="41">
        <v>1330</v>
      </c>
      <c r="J33" s="41">
        <v>31.166666666666661</v>
      </c>
      <c r="K33" s="41">
        <v>0.16666666666666666</v>
      </c>
      <c r="L33" s="41">
        <v>23.916666666666661</v>
      </c>
      <c r="M33" s="41">
        <v>0</v>
      </c>
      <c r="N33" s="42"/>
    </row>
    <row r="34" spans="1:14" s="39" customFormat="1" x14ac:dyDescent="0.25">
      <c r="A34" s="9" t="s">
        <v>135</v>
      </c>
      <c r="B34" s="32"/>
      <c r="C34" s="32"/>
      <c r="D34" s="14"/>
      <c r="E34" s="14"/>
      <c r="F34" s="20">
        <v>30.749999999999993</v>
      </c>
      <c r="G34" s="20"/>
      <c r="H34" s="20">
        <v>25.708333333333332</v>
      </c>
      <c r="I34" s="20"/>
      <c r="J34" s="20">
        <v>30.624999999999993</v>
      </c>
      <c r="K34" s="20">
        <v>0.125</v>
      </c>
      <c r="L34" s="20">
        <v>25.666666666666664</v>
      </c>
      <c r="M34" s="20">
        <v>4.1666666666666664E-2</v>
      </c>
      <c r="N34" s="38"/>
    </row>
    <row r="35" spans="1:14" s="39" customFormat="1" x14ac:dyDescent="0.25">
      <c r="A35" s="10" t="s">
        <v>9</v>
      </c>
      <c r="B35" s="33"/>
      <c r="C35" s="34"/>
      <c r="D35" s="15"/>
      <c r="E35" s="17">
        <v>738</v>
      </c>
      <c r="F35" s="17"/>
      <c r="G35" s="15">
        <v>617</v>
      </c>
      <c r="H35" s="17"/>
      <c r="I35" s="17">
        <v>2370</v>
      </c>
      <c r="J35" s="15"/>
      <c r="K35" s="16"/>
      <c r="L35" s="17"/>
      <c r="M35" s="17"/>
      <c r="N35" s="38"/>
    </row>
    <row r="36" spans="1:14" s="39" customFormat="1" ht="30" x14ac:dyDescent="0.25">
      <c r="A36" s="25" t="s">
        <v>10</v>
      </c>
      <c r="B36" s="31" t="s">
        <v>88</v>
      </c>
      <c r="C36" s="31" t="s">
        <v>153</v>
      </c>
      <c r="D36" s="19">
        <v>12</v>
      </c>
      <c r="E36" s="19">
        <v>251</v>
      </c>
      <c r="F36" s="19">
        <v>20.916666666666671</v>
      </c>
      <c r="G36" s="19">
        <v>170</v>
      </c>
      <c r="H36" s="19">
        <v>14.166666666666668</v>
      </c>
      <c r="I36" s="19">
        <v>1307</v>
      </c>
      <c r="J36" s="19">
        <v>20.333333333333336</v>
      </c>
      <c r="K36" s="19">
        <v>0.58333333333333337</v>
      </c>
      <c r="L36" s="19">
        <v>13.583333333333334</v>
      </c>
      <c r="M36" s="19">
        <v>0.58333333333333337</v>
      </c>
      <c r="N36" s="38"/>
    </row>
    <row r="37" spans="1:14" s="39" customFormat="1" ht="30" x14ac:dyDescent="0.25">
      <c r="A37" s="25" t="s">
        <v>10</v>
      </c>
      <c r="B37" s="31" t="s">
        <v>87</v>
      </c>
      <c r="C37" s="31" t="s">
        <v>11</v>
      </c>
      <c r="D37" s="19">
        <v>12</v>
      </c>
      <c r="E37" s="19">
        <v>243</v>
      </c>
      <c r="F37" s="19">
        <v>20.25</v>
      </c>
      <c r="G37" s="19">
        <v>141</v>
      </c>
      <c r="H37" s="19">
        <v>11.750000000000002</v>
      </c>
      <c r="I37" s="19">
        <v>1651</v>
      </c>
      <c r="J37" s="19">
        <v>19.416666666666668</v>
      </c>
      <c r="K37" s="19">
        <v>0.83333333333333348</v>
      </c>
      <c r="L37" s="19">
        <v>10.916666666666668</v>
      </c>
      <c r="M37" s="19">
        <v>0.83333333333333348</v>
      </c>
      <c r="N37" s="38"/>
    </row>
    <row r="38" spans="1:14" s="39" customFormat="1" x14ac:dyDescent="0.25">
      <c r="A38" s="9" t="s">
        <v>135</v>
      </c>
      <c r="B38" s="32"/>
      <c r="C38" s="32"/>
      <c r="D38" s="14"/>
      <c r="E38" s="14"/>
      <c r="F38" s="20">
        <v>20.583333333333336</v>
      </c>
      <c r="G38" s="20"/>
      <c r="H38" s="20">
        <v>12.958333333333336</v>
      </c>
      <c r="I38" s="20"/>
      <c r="J38" s="20">
        <v>19.875</v>
      </c>
      <c r="K38" s="20">
        <v>0.70833333333333348</v>
      </c>
      <c r="L38" s="20">
        <v>12.25</v>
      </c>
      <c r="M38" s="20">
        <v>0.70833333333333348</v>
      </c>
      <c r="N38" s="38"/>
    </row>
    <row r="39" spans="1:14" s="39" customFormat="1" x14ac:dyDescent="0.25">
      <c r="A39" s="10" t="s">
        <v>12</v>
      </c>
      <c r="B39" s="33"/>
      <c r="C39" s="34"/>
      <c r="D39" s="15"/>
      <c r="E39" s="17">
        <v>494</v>
      </c>
      <c r="F39" s="17"/>
      <c r="G39" s="15">
        <v>311</v>
      </c>
      <c r="H39" s="17"/>
      <c r="I39" s="17">
        <v>2958</v>
      </c>
      <c r="J39" s="15"/>
      <c r="K39" s="16"/>
      <c r="L39" s="17"/>
      <c r="M39" s="17"/>
      <c r="N39" s="38"/>
    </row>
    <row r="40" spans="1:14" s="39" customFormat="1" ht="30" x14ac:dyDescent="0.25">
      <c r="A40" s="25" t="s">
        <v>13</v>
      </c>
      <c r="B40" s="31" t="s">
        <v>89</v>
      </c>
      <c r="C40" s="31" t="s">
        <v>45</v>
      </c>
      <c r="D40" s="19">
        <v>12</v>
      </c>
      <c r="E40" s="19">
        <v>110</v>
      </c>
      <c r="F40" s="19">
        <v>9.1666666666666661</v>
      </c>
      <c r="G40" s="19">
        <v>136</v>
      </c>
      <c r="H40" s="19">
        <v>11.333333333333332</v>
      </c>
      <c r="I40" s="19">
        <v>231</v>
      </c>
      <c r="J40" s="19">
        <v>9.1666666666666661</v>
      </c>
      <c r="K40" s="19"/>
      <c r="L40" s="19">
        <v>11.333333333333332</v>
      </c>
      <c r="M40" s="19"/>
      <c r="N40" s="38"/>
    </row>
    <row r="41" spans="1:14" s="39" customFormat="1" ht="30" x14ac:dyDescent="0.25">
      <c r="A41" s="25" t="s">
        <v>13</v>
      </c>
      <c r="B41" s="31" t="s">
        <v>90</v>
      </c>
      <c r="C41" s="31" t="s">
        <v>154</v>
      </c>
      <c r="D41" s="19">
        <v>12</v>
      </c>
      <c r="E41" s="19">
        <v>109</v>
      </c>
      <c r="F41" s="19">
        <v>9.0833333333333357</v>
      </c>
      <c r="G41" s="19">
        <v>120</v>
      </c>
      <c r="H41" s="19">
        <v>10</v>
      </c>
      <c r="I41" s="19">
        <v>207</v>
      </c>
      <c r="J41" s="19">
        <v>9.0833333333333357</v>
      </c>
      <c r="K41" s="19"/>
      <c r="L41" s="19">
        <v>10</v>
      </c>
      <c r="M41" s="19"/>
      <c r="N41" s="38"/>
    </row>
    <row r="42" spans="1:14" s="39" customFormat="1" x14ac:dyDescent="0.25">
      <c r="A42" s="9" t="s">
        <v>135</v>
      </c>
      <c r="B42" s="32"/>
      <c r="C42" s="32"/>
      <c r="D42" s="14"/>
      <c r="E42" s="14"/>
      <c r="F42" s="20">
        <v>9.125</v>
      </c>
      <c r="G42" s="20"/>
      <c r="H42" s="20">
        <v>10.666666666666666</v>
      </c>
      <c r="I42" s="20"/>
      <c r="J42" s="20">
        <v>9.125</v>
      </c>
      <c r="K42" s="20"/>
      <c r="L42" s="20">
        <v>10.666666666666666</v>
      </c>
      <c r="M42" s="20"/>
      <c r="N42" s="38"/>
    </row>
    <row r="43" spans="1:14" s="39" customFormat="1" x14ac:dyDescent="0.25">
      <c r="A43" s="10" t="s">
        <v>14</v>
      </c>
      <c r="B43" s="33"/>
      <c r="C43" s="34"/>
      <c r="D43" s="15"/>
      <c r="E43" s="17">
        <v>219</v>
      </c>
      <c r="F43" s="17"/>
      <c r="G43" s="15">
        <v>256</v>
      </c>
      <c r="H43" s="17"/>
      <c r="I43" s="17">
        <v>438</v>
      </c>
      <c r="J43" s="15"/>
      <c r="K43" s="16"/>
      <c r="L43" s="17"/>
      <c r="M43" s="17"/>
      <c r="N43" s="38"/>
    </row>
    <row r="44" spans="1:14" s="39" customFormat="1" ht="30" x14ac:dyDescent="0.25">
      <c r="A44" s="25" t="s">
        <v>15</v>
      </c>
      <c r="B44" s="31" t="s">
        <v>91</v>
      </c>
      <c r="C44" s="31" t="s">
        <v>138</v>
      </c>
      <c r="D44" s="19">
        <v>12</v>
      </c>
      <c r="E44" s="19">
        <v>94</v>
      </c>
      <c r="F44" s="19">
        <v>7.833333333333333</v>
      </c>
      <c r="G44" s="19">
        <v>94</v>
      </c>
      <c r="H44" s="19">
        <v>7.833333333333333</v>
      </c>
      <c r="I44" s="19">
        <v>126</v>
      </c>
      <c r="J44" s="19">
        <v>7.833333333333333</v>
      </c>
      <c r="K44" s="19"/>
      <c r="L44" s="19">
        <v>7.833333333333333</v>
      </c>
      <c r="M44" s="19"/>
      <c r="N44" s="38"/>
    </row>
    <row r="45" spans="1:14" s="39" customFormat="1" ht="30" x14ac:dyDescent="0.25">
      <c r="A45" s="25" t="s">
        <v>15</v>
      </c>
      <c r="B45" s="31" t="s">
        <v>92</v>
      </c>
      <c r="C45" s="31" t="s">
        <v>139</v>
      </c>
      <c r="D45" s="19">
        <v>12</v>
      </c>
      <c r="E45" s="19">
        <v>87</v>
      </c>
      <c r="F45" s="19">
        <v>7.25</v>
      </c>
      <c r="G45" s="19">
        <v>73</v>
      </c>
      <c r="H45" s="19">
        <v>6.0833333333333339</v>
      </c>
      <c r="I45" s="19">
        <v>148</v>
      </c>
      <c r="J45" s="19">
        <v>7.25</v>
      </c>
      <c r="K45" s="19"/>
      <c r="L45" s="19">
        <v>6.0833333333333339</v>
      </c>
      <c r="M45" s="19"/>
      <c r="N45" s="38"/>
    </row>
    <row r="46" spans="1:14" s="39" customFormat="1" x14ac:dyDescent="0.25">
      <c r="A46" s="9" t="s">
        <v>135</v>
      </c>
      <c r="B46" s="32"/>
      <c r="C46" s="32"/>
      <c r="D46" s="14"/>
      <c r="E46" s="14"/>
      <c r="F46" s="20">
        <v>7.5416666666666661</v>
      </c>
      <c r="G46" s="20"/>
      <c r="H46" s="20">
        <v>6.9583333333333339</v>
      </c>
      <c r="I46" s="20"/>
      <c r="J46" s="20">
        <v>7.5416666666666661</v>
      </c>
      <c r="K46" s="20"/>
      <c r="L46" s="20">
        <v>6.9583333333333339</v>
      </c>
      <c r="M46" s="20"/>
      <c r="N46" s="38"/>
    </row>
    <row r="47" spans="1:14" s="39" customFormat="1" x14ac:dyDescent="0.25">
      <c r="A47" s="10" t="s">
        <v>16</v>
      </c>
      <c r="B47" s="33"/>
      <c r="C47" s="34"/>
      <c r="D47" s="15"/>
      <c r="E47" s="17">
        <v>181</v>
      </c>
      <c r="F47" s="17"/>
      <c r="G47" s="15">
        <v>167</v>
      </c>
      <c r="H47" s="17"/>
      <c r="I47" s="17">
        <v>274</v>
      </c>
      <c r="J47" s="15"/>
      <c r="K47" s="16"/>
      <c r="L47" s="17"/>
      <c r="M47" s="17"/>
      <c r="N47" s="38"/>
    </row>
    <row r="48" spans="1:14" s="39" customFormat="1" ht="30" x14ac:dyDescent="0.25">
      <c r="A48" s="25" t="s">
        <v>17</v>
      </c>
      <c r="B48" s="31" t="s">
        <v>93</v>
      </c>
      <c r="C48" s="31" t="s">
        <v>94</v>
      </c>
      <c r="D48" s="19">
        <v>12</v>
      </c>
      <c r="E48" s="19">
        <v>95</v>
      </c>
      <c r="F48" s="19">
        <v>7.916666666666667</v>
      </c>
      <c r="G48" s="19">
        <v>81</v>
      </c>
      <c r="H48" s="19">
        <v>6.75</v>
      </c>
      <c r="I48" s="19">
        <v>907</v>
      </c>
      <c r="J48" s="19">
        <v>7.916666666666667</v>
      </c>
      <c r="K48" s="18"/>
      <c r="L48" s="19">
        <v>6.75</v>
      </c>
      <c r="M48" s="18"/>
      <c r="N48" s="38"/>
    </row>
    <row r="49" spans="1:14" s="39" customFormat="1" ht="30" x14ac:dyDescent="0.25">
      <c r="A49" s="25" t="s">
        <v>17</v>
      </c>
      <c r="B49" s="31" t="s">
        <v>95</v>
      </c>
      <c r="C49" s="31" t="s">
        <v>155</v>
      </c>
      <c r="D49" s="19">
        <v>12</v>
      </c>
      <c r="E49" s="19">
        <v>98</v>
      </c>
      <c r="F49" s="19">
        <v>8.1666666666666661</v>
      </c>
      <c r="G49" s="19">
        <v>22</v>
      </c>
      <c r="H49" s="19">
        <v>1.833333333333333</v>
      </c>
      <c r="I49" s="19">
        <v>746</v>
      </c>
      <c r="J49" s="19">
        <v>8.1666666666666661</v>
      </c>
      <c r="K49" s="18"/>
      <c r="L49" s="19">
        <v>1.833333333333333</v>
      </c>
      <c r="M49" s="18"/>
      <c r="N49" s="38"/>
    </row>
    <row r="50" spans="1:14" s="39" customFormat="1" x14ac:dyDescent="0.25">
      <c r="A50" s="9" t="s">
        <v>135</v>
      </c>
      <c r="B50" s="32"/>
      <c r="C50" s="32"/>
      <c r="D50" s="14"/>
      <c r="E50" s="14"/>
      <c r="F50" s="20">
        <v>8.0416666666666661</v>
      </c>
      <c r="G50" s="20"/>
      <c r="H50" s="20">
        <v>4.2916666666666661</v>
      </c>
      <c r="I50" s="20"/>
      <c r="J50" s="20">
        <v>8.0416666666666661</v>
      </c>
      <c r="K50" s="20"/>
      <c r="L50" s="20">
        <v>4.2916666666666661</v>
      </c>
      <c r="M50" s="20"/>
      <c r="N50" s="38"/>
    </row>
    <row r="51" spans="1:14" s="39" customFormat="1" x14ac:dyDescent="0.25">
      <c r="A51" s="10" t="s">
        <v>18</v>
      </c>
      <c r="B51" s="33"/>
      <c r="C51" s="34"/>
      <c r="D51" s="15"/>
      <c r="E51" s="17">
        <v>193</v>
      </c>
      <c r="F51" s="17"/>
      <c r="G51" s="15">
        <v>103</v>
      </c>
      <c r="H51" s="17"/>
      <c r="I51" s="17">
        <v>1653</v>
      </c>
      <c r="J51" s="15"/>
      <c r="K51" s="16"/>
      <c r="L51" s="17"/>
      <c r="M51" s="17"/>
      <c r="N51" s="38"/>
    </row>
    <row r="52" spans="1:14" s="39" customFormat="1" ht="30" x14ac:dyDescent="0.25">
      <c r="A52" s="25" t="s">
        <v>19</v>
      </c>
      <c r="B52" s="31" t="s">
        <v>97</v>
      </c>
      <c r="C52" s="31" t="s">
        <v>156</v>
      </c>
      <c r="D52" s="19">
        <v>12</v>
      </c>
      <c r="E52" s="19">
        <v>194</v>
      </c>
      <c r="F52" s="19">
        <v>16.166666666666664</v>
      </c>
      <c r="G52" s="19">
        <v>212</v>
      </c>
      <c r="H52" s="19">
        <v>17.666666666666664</v>
      </c>
      <c r="I52" s="19">
        <v>247</v>
      </c>
      <c r="J52" s="19">
        <v>15.916666666666668</v>
      </c>
      <c r="K52" s="19">
        <v>0.25</v>
      </c>
      <c r="L52" s="19">
        <v>17.416666666666668</v>
      </c>
      <c r="M52" s="19">
        <v>0.25</v>
      </c>
      <c r="N52" s="38"/>
    </row>
    <row r="53" spans="1:14" s="39" customFormat="1" ht="30" x14ac:dyDescent="0.25">
      <c r="A53" s="25" t="s">
        <v>19</v>
      </c>
      <c r="B53" s="31" t="s">
        <v>96</v>
      </c>
      <c r="C53" s="31" t="s">
        <v>157</v>
      </c>
      <c r="D53" s="19">
        <v>12</v>
      </c>
      <c r="E53" s="19">
        <v>164</v>
      </c>
      <c r="F53" s="19">
        <v>13.666666666666666</v>
      </c>
      <c r="G53" s="19">
        <v>172</v>
      </c>
      <c r="H53" s="19">
        <v>14.333333333333332</v>
      </c>
      <c r="I53" s="19">
        <v>281</v>
      </c>
      <c r="J53" s="19">
        <v>13.499999999999998</v>
      </c>
      <c r="K53" s="19">
        <v>0.16666666666666671</v>
      </c>
      <c r="L53" s="19">
        <v>14.166666666666666</v>
      </c>
      <c r="M53" s="19">
        <v>0.16666666666666671</v>
      </c>
      <c r="N53" s="38"/>
    </row>
    <row r="54" spans="1:14" s="39" customFormat="1" x14ac:dyDescent="0.25">
      <c r="A54" s="9" t="s">
        <v>135</v>
      </c>
      <c r="B54" s="32"/>
      <c r="C54" s="32"/>
      <c r="D54" s="14"/>
      <c r="E54" s="14"/>
      <c r="F54" s="20">
        <v>14.916666666666664</v>
      </c>
      <c r="G54" s="20"/>
      <c r="H54" s="20">
        <v>15.999999999999998</v>
      </c>
      <c r="I54" s="20"/>
      <c r="J54" s="20">
        <v>14.708333333333332</v>
      </c>
      <c r="K54" s="20">
        <v>0.20833333333333337</v>
      </c>
      <c r="L54" s="20">
        <v>15.791666666666668</v>
      </c>
      <c r="M54" s="20">
        <v>0.20833333333333337</v>
      </c>
      <c r="N54" s="38"/>
    </row>
    <row r="55" spans="1:14" s="39" customFormat="1" x14ac:dyDescent="0.25">
      <c r="A55" s="10" t="s">
        <v>20</v>
      </c>
      <c r="B55" s="33"/>
      <c r="C55" s="34"/>
      <c r="D55" s="15"/>
      <c r="E55" s="17">
        <v>358</v>
      </c>
      <c r="F55" s="17"/>
      <c r="G55" s="15">
        <v>384</v>
      </c>
      <c r="H55" s="17"/>
      <c r="I55" s="17">
        <v>528</v>
      </c>
      <c r="J55" s="15"/>
      <c r="K55" s="16"/>
      <c r="L55" s="17"/>
      <c r="M55" s="17"/>
      <c r="N55" s="38"/>
    </row>
    <row r="56" spans="1:14" s="39" customFormat="1" ht="30" x14ac:dyDescent="0.25">
      <c r="A56" s="25" t="s">
        <v>21</v>
      </c>
      <c r="B56" s="31" t="s">
        <v>99</v>
      </c>
      <c r="C56" s="31" t="s">
        <v>158</v>
      </c>
      <c r="D56" s="19">
        <v>12</v>
      </c>
      <c r="E56" s="19">
        <v>33</v>
      </c>
      <c r="F56" s="19">
        <v>2.75</v>
      </c>
      <c r="G56" s="19">
        <v>82</v>
      </c>
      <c r="H56" s="19">
        <v>6.8333333333333339</v>
      </c>
      <c r="I56" s="19">
        <v>70</v>
      </c>
      <c r="J56" s="19">
        <v>2.75</v>
      </c>
      <c r="K56" s="19"/>
      <c r="L56" s="19">
        <v>6.8333333333333339</v>
      </c>
      <c r="M56" s="19"/>
      <c r="N56" s="38"/>
    </row>
    <row r="57" spans="1:14" s="39" customFormat="1" ht="30" x14ac:dyDescent="0.25">
      <c r="A57" s="25" t="s">
        <v>21</v>
      </c>
      <c r="B57" s="31" t="s">
        <v>98</v>
      </c>
      <c r="C57" s="31" t="s">
        <v>159</v>
      </c>
      <c r="D57" s="19">
        <v>12</v>
      </c>
      <c r="E57" s="19">
        <v>45</v>
      </c>
      <c r="F57" s="19">
        <v>3.7500000000000009</v>
      </c>
      <c r="G57" s="19">
        <v>79</v>
      </c>
      <c r="H57" s="19">
        <v>6.583333333333333</v>
      </c>
      <c r="I57" s="19">
        <v>70</v>
      </c>
      <c r="J57" s="19">
        <v>3.5833333333333339</v>
      </c>
      <c r="K57" s="19">
        <v>0.16666666666666666</v>
      </c>
      <c r="L57" s="19">
        <v>6.583333333333333</v>
      </c>
      <c r="M57" s="19">
        <v>0</v>
      </c>
      <c r="N57" s="38"/>
    </row>
    <row r="58" spans="1:14" s="39" customFormat="1" x14ac:dyDescent="0.25">
      <c r="A58" s="9" t="s">
        <v>135</v>
      </c>
      <c r="B58" s="32"/>
      <c r="C58" s="32"/>
      <c r="D58" s="14"/>
      <c r="E58" s="14"/>
      <c r="F58" s="20">
        <v>3.2500000000000004</v>
      </c>
      <c r="G58" s="20"/>
      <c r="H58" s="20">
        <v>6.7083333333333339</v>
      </c>
      <c r="I58" s="20"/>
      <c r="J58" s="20">
        <v>3.166666666666667</v>
      </c>
      <c r="K58" s="20">
        <v>0.16666666666666666</v>
      </c>
      <c r="L58" s="20">
        <v>6.7083333333333339</v>
      </c>
      <c r="M58" s="20">
        <v>0</v>
      </c>
      <c r="N58" s="38"/>
    </row>
    <row r="59" spans="1:14" s="39" customFormat="1" x14ac:dyDescent="0.25">
      <c r="A59" s="10" t="s">
        <v>22</v>
      </c>
      <c r="B59" s="33"/>
      <c r="C59" s="34"/>
      <c r="D59" s="15"/>
      <c r="E59" s="17">
        <v>78</v>
      </c>
      <c r="F59" s="17"/>
      <c r="G59" s="15">
        <v>161</v>
      </c>
      <c r="H59" s="17"/>
      <c r="I59" s="17">
        <v>140</v>
      </c>
      <c r="J59" s="15"/>
      <c r="K59" s="16"/>
      <c r="L59" s="17"/>
      <c r="M59" s="17"/>
      <c r="N59" s="38"/>
    </row>
    <row r="60" spans="1:14" s="39" customFormat="1" ht="30" x14ac:dyDescent="0.25">
      <c r="A60" s="25" t="s">
        <v>23</v>
      </c>
      <c r="B60" s="31" t="s">
        <v>100</v>
      </c>
      <c r="C60" s="31" t="s">
        <v>160</v>
      </c>
      <c r="D60" s="19">
        <v>12</v>
      </c>
      <c r="E60" s="19">
        <v>231</v>
      </c>
      <c r="F60" s="19">
        <v>19.25</v>
      </c>
      <c r="G60" s="19">
        <v>340</v>
      </c>
      <c r="H60" s="19">
        <v>28.333333333333339</v>
      </c>
      <c r="I60" s="19">
        <v>300</v>
      </c>
      <c r="J60" s="19">
        <v>19.166666666666664</v>
      </c>
      <c r="K60" s="19">
        <v>8.3333333333333329E-2</v>
      </c>
      <c r="L60" s="19">
        <v>28.250000000000007</v>
      </c>
      <c r="M60" s="19">
        <v>8.3333333333333329E-2</v>
      </c>
      <c r="N60" s="38"/>
    </row>
    <row r="61" spans="1:14" s="39" customFormat="1" ht="30" x14ac:dyDescent="0.25">
      <c r="A61" s="25" t="s">
        <v>23</v>
      </c>
      <c r="B61" s="31" t="s">
        <v>101</v>
      </c>
      <c r="C61" s="31" t="s">
        <v>161</v>
      </c>
      <c r="D61" s="19">
        <v>12</v>
      </c>
      <c r="E61" s="19">
        <v>241</v>
      </c>
      <c r="F61" s="19">
        <v>20.083333333333336</v>
      </c>
      <c r="G61" s="19">
        <v>266</v>
      </c>
      <c r="H61" s="19">
        <v>22.166666666666664</v>
      </c>
      <c r="I61" s="19">
        <v>412</v>
      </c>
      <c r="J61" s="19">
        <v>20.000000000000004</v>
      </c>
      <c r="K61" s="19">
        <v>8.3333333333333329E-2</v>
      </c>
      <c r="L61" s="19">
        <v>22.083333333333332</v>
      </c>
      <c r="M61" s="19">
        <v>8.3333333333333329E-2</v>
      </c>
      <c r="N61" s="38"/>
    </row>
    <row r="62" spans="1:14" s="39" customFormat="1" x14ac:dyDescent="0.25">
      <c r="A62" s="9" t="s">
        <v>135</v>
      </c>
      <c r="B62" s="32"/>
      <c r="C62" s="32"/>
      <c r="D62" s="14"/>
      <c r="E62" s="14"/>
      <c r="F62" s="20">
        <v>19.666666666666668</v>
      </c>
      <c r="G62" s="20"/>
      <c r="H62" s="20">
        <v>25.25</v>
      </c>
      <c r="I62" s="20"/>
      <c r="J62" s="20">
        <v>19.583333333333336</v>
      </c>
      <c r="K62" s="20">
        <v>8.3333333333333329E-2</v>
      </c>
      <c r="L62" s="20">
        <v>25.166666666666671</v>
      </c>
      <c r="M62" s="20">
        <v>8.3333333333333329E-2</v>
      </c>
      <c r="N62" s="38"/>
    </row>
    <row r="63" spans="1:14" s="39" customFormat="1" x14ac:dyDescent="0.25">
      <c r="A63" s="10" t="s">
        <v>24</v>
      </c>
      <c r="B63" s="33"/>
      <c r="C63" s="34"/>
      <c r="D63" s="15"/>
      <c r="E63" s="17">
        <v>472</v>
      </c>
      <c r="F63" s="17"/>
      <c r="G63" s="15">
        <v>606</v>
      </c>
      <c r="H63" s="17"/>
      <c r="I63" s="17">
        <v>712</v>
      </c>
      <c r="J63" s="15"/>
      <c r="K63" s="16"/>
      <c r="L63" s="17"/>
      <c r="M63" s="17"/>
      <c r="N63" s="38"/>
    </row>
    <row r="64" spans="1:14" s="39" customFormat="1" ht="30" x14ac:dyDescent="0.25">
      <c r="A64" s="25" t="s">
        <v>25</v>
      </c>
      <c r="B64" s="31" t="s">
        <v>103</v>
      </c>
      <c r="C64" s="31" t="s">
        <v>162</v>
      </c>
      <c r="D64" s="19">
        <v>12</v>
      </c>
      <c r="E64" s="19">
        <v>289</v>
      </c>
      <c r="F64" s="19">
        <v>24.083333333333336</v>
      </c>
      <c r="G64" s="19">
        <v>780</v>
      </c>
      <c r="H64" s="19">
        <v>65</v>
      </c>
      <c r="I64" s="19">
        <v>1267</v>
      </c>
      <c r="J64" s="19">
        <v>24.083333333333336</v>
      </c>
      <c r="K64" s="18"/>
      <c r="L64" s="19">
        <v>65</v>
      </c>
      <c r="M64" s="18"/>
      <c r="N64" s="38"/>
    </row>
    <row r="65" spans="1:14" s="39" customFormat="1" ht="30" x14ac:dyDescent="0.25">
      <c r="A65" s="25" t="s">
        <v>25</v>
      </c>
      <c r="B65" s="31" t="s">
        <v>102</v>
      </c>
      <c r="C65" s="31" t="s">
        <v>163</v>
      </c>
      <c r="D65" s="19">
        <v>12</v>
      </c>
      <c r="E65" s="19">
        <v>335</v>
      </c>
      <c r="F65" s="19">
        <v>27.916666666666668</v>
      </c>
      <c r="G65" s="19">
        <v>587</v>
      </c>
      <c r="H65" s="19">
        <v>48.916666666666664</v>
      </c>
      <c r="I65" s="19">
        <v>1072</v>
      </c>
      <c r="J65" s="19">
        <v>27.916666666666668</v>
      </c>
      <c r="K65" s="18"/>
      <c r="L65" s="19">
        <v>48.916666666666664</v>
      </c>
      <c r="M65" s="18"/>
      <c r="N65" s="38"/>
    </row>
    <row r="66" spans="1:14" s="39" customFormat="1" ht="45" x14ac:dyDescent="0.25">
      <c r="A66" s="25" t="s">
        <v>25</v>
      </c>
      <c r="B66" s="31" t="s">
        <v>164</v>
      </c>
      <c r="C66" s="31" t="s">
        <v>165</v>
      </c>
      <c r="D66" s="19">
        <v>1</v>
      </c>
      <c r="E66" s="19">
        <v>0</v>
      </c>
      <c r="F66" s="19">
        <v>0</v>
      </c>
      <c r="G66" s="19">
        <v>0</v>
      </c>
      <c r="H66" s="19">
        <v>0</v>
      </c>
      <c r="I66" s="19">
        <v>100</v>
      </c>
      <c r="J66" s="19">
        <v>0</v>
      </c>
      <c r="K66" s="18"/>
      <c r="L66" s="19">
        <v>0</v>
      </c>
      <c r="M66" s="18"/>
      <c r="N66" s="38"/>
    </row>
    <row r="67" spans="1:14" s="39" customFormat="1" x14ac:dyDescent="0.25">
      <c r="A67" s="9" t="s">
        <v>135</v>
      </c>
      <c r="B67" s="32"/>
      <c r="C67" s="32"/>
      <c r="D67" s="14"/>
      <c r="E67" s="14"/>
      <c r="F67" s="20">
        <v>17.333333333333332</v>
      </c>
      <c r="G67" s="20"/>
      <c r="H67" s="20">
        <v>37.972222222222221</v>
      </c>
      <c r="I67" s="20"/>
      <c r="J67" s="20">
        <v>17.333333333333332</v>
      </c>
      <c r="K67" s="20"/>
      <c r="L67" s="20">
        <v>37.972222222222221</v>
      </c>
      <c r="M67" s="20"/>
      <c r="N67" s="38"/>
    </row>
    <row r="68" spans="1:14" s="39" customFormat="1" x14ac:dyDescent="0.25">
      <c r="A68" s="10" t="s">
        <v>26</v>
      </c>
      <c r="B68" s="33"/>
      <c r="C68" s="34"/>
      <c r="D68" s="15"/>
      <c r="E68" s="17">
        <v>624</v>
      </c>
      <c r="F68" s="17"/>
      <c r="G68" s="15">
        <v>1367</v>
      </c>
      <c r="H68" s="17"/>
      <c r="I68" s="17">
        <v>2439</v>
      </c>
      <c r="J68" s="15"/>
      <c r="K68" s="16"/>
      <c r="L68" s="17"/>
      <c r="M68" s="17"/>
      <c r="N68" s="38"/>
    </row>
    <row r="69" spans="1:14" s="39" customFormat="1" ht="30" x14ac:dyDescent="0.25">
      <c r="A69" s="25" t="s">
        <v>27</v>
      </c>
      <c r="B69" s="31" t="s">
        <v>104</v>
      </c>
      <c r="C69" s="31" t="s">
        <v>166</v>
      </c>
      <c r="D69" s="19">
        <v>12</v>
      </c>
      <c r="E69" s="19">
        <v>189</v>
      </c>
      <c r="F69" s="19">
        <v>15.749999999999998</v>
      </c>
      <c r="G69" s="19">
        <v>270</v>
      </c>
      <c r="H69" s="19">
        <v>22.499999999999996</v>
      </c>
      <c r="I69" s="19">
        <v>466</v>
      </c>
      <c r="J69" s="19">
        <v>15.749999999999998</v>
      </c>
      <c r="K69" s="19"/>
      <c r="L69" s="19">
        <v>22.499999999999996</v>
      </c>
      <c r="M69" s="19"/>
      <c r="N69" s="38"/>
    </row>
    <row r="70" spans="1:14" s="39" customFormat="1" ht="30" x14ac:dyDescent="0.25">
      <c r="A70" s="25" t="s">
        <v>27</v>
      </c>
      <c r="B70" s="31" t="s">
        <v>105</v>
      </c>
      <c r="C70" s="31" t="s">
        <v>167</v>
      </c>
      <c r="D70" s="19">
        <v>12</v>
      </c>
      <c r="E70" s="19">
        <v>192</v>
      </c>
      <c r="F70" s="19">
        <v>16</v>
      </c>
      <c r="G70" s="19">
        <v>229</v>
      </c>
      <c r="H70" s="19">
        <v>19.083333333333332</v>
      </c>
      <c r="I70" s="19">
        <v>401</v>
      </c>
      <c r="J70" s="19">
        <v>16</v>
      </c>
      <c r="K70" s="19"/>
      <c r="L70" s="19">
        <v>19.083333333333332</v>
      </c>
      <c r="M70" s="19"/>
      <c r="N70" s="38"/>
    </row>
    <row r="71" spans="1:14" s="39" customFormat="1" x14ac:dyDescent="0.25">
      <c r="A71" s="9" t="s">
        <v>135</v>
      </c>
      <c r="B71" s="32"/>
      <c r="C71" s="32"/>
      <c r="D71" s="14"/>
      <c r="E71" s="14"/>
      <c r="F71" s="20">
        <v>15.875</v>
      </c>
      <c r="G71" s="20"/>
      <c r="H71" s="20">
        <v>20.791666666666664</v>
      </c>
      <c r="I71" s="20"/>
      <c r="J71" s="20">
        <v>15.875</v>
      </c>
      <c r="K71" s="20"/>
      <c r="L71" s="20">
        <v>20.791666666666664</v>
      </c>
      <c r="M71" s="20"/>
      <c r="N71" s="38"/>
    </row>
    <row r="72" spans="1:14" s="39" customFormat="1" x14ac:dyDescent="0.25">
      <c r="A72" s="10" t="s">
        <v>28</v>
      </c>
      <c r="B72" s="33"/>
      <c r="C72" s="34"/>
      <c r="D72" s="15"/>
      <c r="E72" s="17">
        <v>381</v>
      </c>
      <c r="F72" s="17"/>
      <c r="G72" s="15">
        <v>499</v>
      </c>
      <c r="H72" s="17"/>
      <c r="I72" s="17">
        <v>867</v>
      </c>
      <c r="J72" s="15"/>
      <c r="K72" s="16"/>
      <c r="L72" s="17"/>
      <c r="M72" s="17"/>
      <c r="N72" s="38"/>
    </row>
    <row r="73" spans="1:14" s="39" customFormat="1" ht="30" x14ac:dyDescent="0.25">
      <c r="A73" s="25" t="s">
        <v>29</v>
      </c>
      <c r="B73" s="31" t="s">
        <v>106</v>
      </c>
      <c r="C73" s="31" t="s">
        <v>168</v>
      </c>
      <c r="D73" s="19">
        <v>12</v>
      </c>
      <c r="E73" s="19">
        <v>73</v>
      </c>
      <c r="F73" s="19">
        <v>6.083333333333333</v>
      </c>
      <c r="G73" s="19">
        <v>45</v>
      </c>
      <c r="H73" s="19">
        <v>3.75</v>
      </c>
      <c r="I73" s="19">
        <v>433</v>
      </c>
      <c r="J73" s="19">
        <v>6</v>
      </c>
      <c r="K73" s="19">
        <v>8.3333333333333329E-2</v>
      </c>
      <c r="L73" s="19">
        <v>3.666666666666667</v>
      </c>
      <c r="M73" s="19">
        <v>8.3333333333333329E-2</v>
      </c>
      <c r="N73" s="38"/>
    </row>
    <row r="74" spans="1:14" s="39" customFormat="1" ht="30" x14ac:dyDescent="0.25">
      <c r="A74" s="8" t="s">
        <v>29</v>
      </c>
      <c r="B74" s="27" t="s">
        <v>106</v>
      </c>
      <c r="C74" s="35" t="s">
        <v>140</v>
      </c>
      <c r="D74" s="36" t="s">
        <v>188</v>
      </c>
      <c r="E74" s="36" t="s">
        <v>188</v>
      </c>
      <c r="F74" s="36" t="s">
        <v>188</v>
      </c>
      <c r="G74" s="36" t="s">
        <v>188</v>
      </c>
      <c r="H74" s="36" t="s">
        <v>188</v>
      </c>
      <c r="I74" s="36" t="s">
        <v>188</v>
      </c>
      <c r="J74" s="36" t="s">
        <v>188</v>
      </c>
      <c r="K74" s="36" t="s">
        <v>188</v>
      </c>
      <c r="L74" s="36" t="s">
        <v>188</v>
      </c>
      <c r="M74" s="36" t="s">
        <v>188</v>
      </c>
      <c r="N74" s="38"/>
    </row>
    <row r="75" spans="1:14" s="39" customFormat="1" x14ac:dyDescent="0.25">
      <c r="A75" s="9" t="s">
        <v>135</v>
      </c>
      <c r="B75" s="32"/>
      <c r="C75" s="32"/>
      <c r="D75" s="14"/>
      <c r="E75" s="14"/>
      <c r="F75" s="20">
        <v>6.083333333333333</v>
      </c>
      <c r="G75" s="20"/>
      <c r="H75" s="20">
        <v>3.75</v>
      </c>
      <c r="I75" s="20"/>
      <c r="J75" s="20">
        <v>6</v>
      </c>
      <c r="K75" s="20">
        <v>8.3333333333333329E-2</v>
      </c>
      <c r="L75" s="20">
        <v>3.666666666666667</v>
      </c>
      <c r="M75" s="20">
        <v>8.3333333333333329E-2</v>
      </c>
      <c r="N75" s="38"/>
    </row>
    <row r="76" spans="1:14" s="39" customFormat="1" x14ac:dyDescent="0.25">
      <c r="A76" s="10" t="s">
        <v>30</v>
      </c>
      <c r="B76" s="33"/>
      <c r="C76" s="34"/>
      <c r="D76" s="15"/>
      <c r="E76" s="17">
        <v>73</v>
      </c>
      <c r="F76" s="17"/>
      <c r="G76" s="15">
        <v>45</v>
      </c>
      <c r="H76" s="17"/>
      <c r="I76" s="17">
        <v>433</v>
      </c>
      <c r="J76" s="15"/>
      <c r="K76" s="16"/>
      <c r="L76" s="17"/>
      <c r="M76" s="17"/>
      <c r="N76" s="38"/>
    </row>
    <row r="77" spans="1:14" s="39" customFormat="1" ht="30" x14ac:dyDescent="0.25">
      <c r="A77" s="8" t="s">
        <v>31</v>
      </c>
      <c r="B77" s="31" t="s">
        <v>107</v>
      </c>
      <c r="C77" s="31" t="s">
        <v>169</v>
      </c>
      <c r="D77" s="19">
        <v>12</v>
      </c>
      <c r="E77" s="19">
        <v>133</v>
      </c>
      <c r="F77" s="19">
        <v>11.083333333333334</v>
      </c>
      <c r="G77" s="19">
        <v>299</v>
      </c>
      <c r="H77" s="19">
        <v>24.916666666666664</v>
      </c>
      <c r="I77" s="19">
        <v>498</v>
      </c>
      <c r="J77" s="19">
        <v>11.083333333333334</v>
      </c>
      <c r="K77" s="19">
        <v>0</v>
      </c>
      <c r="L77" s="19">
        <v>24.833333333333329</v>
      </c>
      <c r="M77" s="19">
        <v>8.3333333333333329E-2</v>
      </c>
      <c r="N77" s="38"/>
    </row>
    <row r="78" spans="1:14" s="39" customFormat="1" ht="30" x14ac:dyDescent="0.25">
      <c r="A78" s="8" t="s">
        <v>31</v>
      </c>
      <c r="B78" s="31" t="s">
        <v>108</v>
      </c>
      <c r="C78" s="31" t="s">
        <v>32</v>
      </c>
      <c r="D78" s="19">
        <v>12</v>
      </c>
      <c r="E78" s="19">
        <v>113</v>
      </c>
      <c r="F78" s="19">
        <v>9.4166666666666661</v>
      </c>
      <c r="G78" s="19">
        <v>154</v>
      </c>
      <c r="H78" s="19">
        <v>12.833333333333332</v>
      </c>
      <c r="I78" s="19">
        <v>873</v>
      </c>
      <c r="J78" s="19">
        <v>9.4166666666666661</v>
      </c>
      <c r="K78" s="19"/>
      <c r="L78" s="19">
        <v>12.833333333333332</v>
      </c>
      <c r="M78" s="19"/>
      <c r="N78" s="38"/>
    </row>
    <row r="79" spans="1:14" s="39" customFormat="1" x14ac:dyDescent="0.25">
      <c r="A79" s="9" t="s">
        <v>135</v>
      </c>
      <c r="B79" s="32"/>
      <c r="C79" s="32"/>
      <c r="D79" s="14"/>
      <c r="E79" s="14"/>
      <c r="F79" s="20">
        <v>10.25</v>
      </c>
      <c r="G79" s="20"/>
      <c r="H79" s="20">
        <v>18.875</v>
      </c>
      <c r="I79" s="20"/>
      <c r="J79" s="20">
        <v>10.25</v>
      </c>
      <c r="K79" s="20">
        <v>0</v>
      </c>
      <c r="L79" s="20">
        <v>18.833333333333329</v>
      </c>
      <c r="M79" s="20">
        <v>8.3333333333333329E-2</v>
      </c>
      <c r="N79" s="38"/>
    </row>
    <row r="80" spans="1:14" s="39" customFormat="1" x14ac:dyDescent="0.25">
      <c r="A80" s="10" t="s">
        <v>33</v>
      </c>
      <c r="B80" s="33"/>
      <c r="C80" s="34"/>
      <c r="D80" s="15"/>
      <c r="E80" s="17">
        <v>246</v>
      </c>
      <c r="F80" s="17"/>
      <c r="G80" s="15">
        <v>453</v>
      </c>
      <c r="H80" s="17"/>
      <c r="I80" s="17">
        <v>1371</v>
      </c>
      <c r="J80" s="15"/>
      <c r="K80" s="16"/>
      <c r="L80" s="17"/>
      <c r="M80" s="17"/>
      <c r="N80" s="38"/>
    </row>
    <row r="81" spans="1:14" s="39" customFormat="1" ht="30" x14ac:dyDescent="0.25">
      <c r="A81" s="8" t="s">
        <v>34</v>
      </c>
      <c r="B81" s="31" t="s">
        <v>109</v>
      </c>
      <c r="C81" s="31" t="s">
        <v>170</v>
      </c>
      <c r="D81" s="19">
        <v>12</v>
      </c>
      <c r="E81" s="19">
        <v>199</v>
      </c>
      <c r="F81" s="19">
        <v>16.583333333333336</v>
      </c>
      <c r="G81" s="19">
        <v>205</v>
      </c>
      <c r="H81" s="19">
        <v>17.083333333333336</v>
      </c>
      <c r="I81" s="19">
        <v>876</v>
      </c>
      <c r="J81" s="19">
        <v>16.416666666666668</v>
      </c>
      <c r="K81" s="19">
        <v>0.16666666666666671</v>
      </c>
      <c r="L81" s="19">
        <v>17.083333333333336</v>
      </c>
      <c r="M81" s="19">
        <v>0</v>
      </c>
      <c r="N81" s="38"/>
    </row>
    <row r="82" spans="1:14" s="39" customFormat="1" ht="30" x14ac:dyDescent="0.25">
      <c r="A82" s="8" t="s">
        <v>34</v>
      </c>
      <c r="B82" s="31" t="s">
        <v>110</v>
      </c>
      <c r="C82" s="31" t="s">
        <v>171</v>
      </c>
      <c r="D82" s="19">
        <v>12</v>
      </c>
      <c r="E82" s="19">
        <v>117</v>
      </c>
      <c r="F82" s="19">
        <v>9.75</v>
      </c>
      <c r="G82" s="19">
        <v>204</v>
      </c>
      <c r="H82" s="19">
        <v>17</v>
      </c>
      <c r="I82" s="19">
        <v>611</v>
      </c>
      <c r="J82" s="19">
        <v>9.75</v>
      </c>
      <c r="K82" s="19"/>
      <c r="L82" s="19">
        <v>17</v>
      </c>
      <c r="M82" s="19"/>
      <c r="N82" s="38"/>
    </row>
    <row r="83" spans="1:14" s="39" customFormat="1" x14ac:dyDescent="0.25">
      <c r="A83" s="9" t="s">
        <v>135</v>
      </c>
      <c r="B83" s="32"/>
      <c r="C83" s="32"/>
      <c r="D83" s="14"/>
      <c r="E83" s="14"/>
      <c r="F83" s="20">
        <v>13.166666666666668</v>
      </c>
      <c r="G83" s="20"/>
      <c r="H83" s="20">
        <v>17.041666666666668</v>
      </c>
      <c r="I83" s="20"/>
      <c r="J83" s="20">
        <v>13.083333333333334</v>
      </c>
      <c r="K83" s="20">
        <v>0.16666666666666671</v>
      </c>
      <c r="L83" s="20">
        <v>17.041666666666668</v>
      </c>
      <c r="M83" s="20">
        <v>0</v>
      </c>
      <c r="N83" s="38"/>
    </row>
    <row r="84" spans="1:14" s="39" customFormat="1" x14ac:dyDescent="0.25">
      <c r="A84" s="10" t="s">
        <v>35</v>
      </c>
      <c r="B84" s="33"/>
      <c r="C84" s="34"/>
      <c r="D84" s="15"/>
      <c r="E84" s="17">
        <v>316</v>
      </c>
      <c r="F84" s="17"/>
      <c r="G84" s="15">
        <v>409</v>
      </c>
      <c r="H84" s="17"/>
      <c r="I84" s="17">
        <v>1487</v>
      </c>
      <c r="J84" s="15"/>
      <c r="K84" s="16"/>
      <c r="L84" s="17"/>
      <c r="M84" s="17"/>
      <c r="N84" s="38"/>
    </row>
    <row r="85" spans="1:14" s="39" customFormat="1" ht="30" x14ac:dyDescent="0.25">
      <c r="A85" s="8" t="s">
        <v>36</v>
      </c>
      <c r="B85" s="31" t="s">
        <v>111</v>
      </c>
      <c r="C85" s="31" t="s">
        <v>172</v>
      </c>
      <c r="D85" s="19">
        <v>12</v>
      </c>
      <c r="E85" s="19">
        <v>241</v>
      </c>
      <c r="F85" s="19">
        <v>20.083333333333336</v>
      </c>
      <c r="G85" s="19">
        <v>280</v>
      </c>
      <c r="H85" s="19">
        <v>23.333333333333339</v>
      </c>
      <c r="I85" s="19">
        <v>652</v>
      </c>
      <c r="J85" s="19">
        <v>19.916666666666668</v>
      </c>
      <c r="K85" s="19">
        <v>0.16666666666666671</v>
      </c>
      <c r="L85" s="19">
        <v>23.166666666666671</v>
      </c>
      <c r="M85" s="19">
        <v>0.16666666666666671</v>
      </c>
      <c r="N85" s="38"/>
    </row>
    <row r="86" spans="1:14" s="39" customFormat="1" ht="30" x14ac:dyDescent="0.25">
      <c r="A86" s="8" t="s">
        <v>36</v>
      </c>
      <c r="B86" s="31" t="s">
        <v>112</v>
      </c>
      <c r="C86" s="31" t="s">
        <v>113</v>
      </c>
      <c r="D86" s="19">
        <v>12</v>
      </c>
      <c r="E86" s="19">
        <v>238</v>
      </c>
      <c r="F86" s="19">
        <v>19.833333333333336</v>
      </c>
      <c r="G86" s="19">
        <v>241</v>
      </c>
      <c r="H86" s="19">
        <v>20.083333333333336</v>
      </c>
      <c r="I86" s="19">
        <v>871</v>
      </c>
      <c r="J86" s="19">
        <v>19.833333333333336</v>
      </c>
      <c r="K86" s="19"/>
      <c r="L86" s="19">
        <v>20.083333333333336</v>
      </c>
      <c r="M86" s="19"/>
      <c r="N86" s="38"/>
    </row>
    <row r="87" spans="1:14" s="39" customFormat="1" x14ac:dyDescent="0.25">
      <c r="A87" s="9" t="s">
        <v>135</v>
      </c>
      <c r="B87" s="32"/>
      <c r="C87" s="32"/>
      <c r="D87" s="14"/>
      <c r="E87" s="14"/>
      <c r="F87" s="20">
        <v>19.958333333333336</v>
      </c>
      <c r="G87" s="20"/>
      <c r="H87" s="20">
        <v>21.708333333333336</v>
      </c>
      <c r="I87" s="20"/>
      <c r="J87" s="20">
        <v>19.875</v>
      </c>
      <c r="K87" s="20">
        <v>0.16666666666666671</v>
      </c>
      <c r="L87" s="20">
        <v>21.625000000000004</v>
      </c>
      <c r="M87" s="20">
        <v>0.16666666666666671</v>
      </c>
      <c r="N87" s="38"/>
    </row>
    <row r="88" spans="1:14" s="39" customFormat="1" x14ac:dyDescent="0.25">
      <c r="A88" s="10" t="s">
        <v>37</v>
      </c>
      <c r="B88" s="33"/>
      <c r="C88" s="34"/>
      <c r="D88" s="15"/>
      <c r="E88" s="17">
        <v>479</v>
      </c>
      <c r="F88" s="17"/>
      <c r="G88" s="15">
        <v>521</v>
      </c>
      <c r="H88" s="17"/>
      <c r="I88" s="17">
        <v>1523</v>
      </c>
      <c r="J88" s="15"/>
      <c r="K88" s="16"/>
      <c r="L88" s="17"/>
      <c r="M88" s="17"/>
      <c r="N88" s="38"/>
    </row>
    <row r="89" spans="1:14" s="39" customFormat="1" ht="30" x14ac:dyDescent="0.25">
      <c r="A89" s="8" t="s">
        <v>38</v>
      </c>
      <c r="B89" s="31" t="s">
        <v>132</v>
      </c>
      <c r="C89" s="31" t="s">
        <v>173</v>
      </c>
      <c r="D89" s="19">
        <v>12</v>
      </c>
      <c r="E89" s="19">
        <v>323</v>
      </c>
      <c r="F89" s="19">
        <v>26.916666666666668</v>
      </c>
      <c r="G89" s="19">
        <v>312</v>
      </c>
      <c r="H89" s="19">
        <v>26.000000000000004</v>
      </c>
      <c r="I89" s="19">
        <v>414</v>
      </c>
      <c r="J89" s="19">
        <v>26.916666666666668</v>
      </c>
      <c r="K89" s="19"/>
      <c r="L89" s="19">
        <v>26.000000000000004</v>
      </c>
      <c r="M89" s="19"/>
      <c r="N89" s="38"/>
    </row>
    <row r="90" spans="1:14" s="39" customFormat="1" ht="30" x14ac:dyDescent="0.25">
      <c r="A90" s="8" t="s">
        <v>38</v>
      </c>
      <c r="B90" s="31" t="s">
        <v>114</v>
      </c>
      <c r="C90" s="31" t="s">
        <v>174</v>
      </c>
      <c r="D90" s="19">
        <v>12</v>
      </c>
      <c r="E90" s="19">
        <v>312</v>
      </c>
      <c r="F90" s="19">
        <v>26</v>
      </c>
      <c r="G90" s="19">
        <v>280</v>
      </c>
      <c r="H90" s="19">
        <v>23.333333333333336</v>
      </c>
      <c r="I90" s="19">
        <v>435</v>
      </c>
      <c r="J90" s="19">
        <v>26</v>
      </c>
      <c r="K90" s="19"/>
      <c r="L90" s="19">
        <v>23.333333333333336</v>
      </c>
      <c r="M90" s="19"/>
      <c r="N90" s="38"/>
    </row>
    <row r="91" spans="1:14" s="39" customFormat="1" x14ac:dyDescent="0.25">
      <c r="A91" s="9" t="s">
        <v>135</v>
      </c>
      <c r="B91" s="32"/>
      <c r="C91" s="32"/>
      <c r="D91" s="14"/>
      <c r="E91" s="14"/>
      <c r="F91" s="20">
        <v>26.458333333333336</v>
      </c>
      <c r="G91" s="20"/>
      <c r="H91" s="20">
        <v>24.666666666666671</v>
      </c>
      <c r="I91" s="20"/>
      <c r="J91" s="20">
        <v>26.458333333333336</v>
      </c>
      <c r="K91" s="20"/>
      <c r="L91" s="20">
        <v>24.666666666666671</v>
      </c>
      <c r="M91" s="20"/>
      <c r="N91" s="38"/>
    </row>
    <row r="92" spans="1:14" s="39" customFormat="1" x14ac:dyDescent="0.25">
      <c r="A92" s="10" t="s">
        <v>39</v>
      </c>
      <c r="B92" s="33"/>
      <c r="C92" s="34"/>
      <c r="D92" s="15"/>
      <c r="E92" s="17">
        <v>635</v>
      </c>
      <c r="F92" s="17"/>
      <c r="G92" s="15">
        <v>592</v>
      </c>
      <c r="H92" s="17"/>
      <c r="I92" s="17">
        <v>849</v>
      </c>
      <c r="J92" s="15"/>
      <c r="K92" s="16"/>
      <c r="L92" s="17"/>
      <c r="M92" s="17"/>
      <c r="N92" s="38"/>
    </row>
    <row r="93" spans="1:14" s="39" customFormat="1" ht="30" x14ac:dyDescent="0.25">
      <c r="A93" s="8" t="s">
        <v>40</v>
      </c>
      <c r="B93" s="31" t="s">
        <v>115</v>
      </c>
      <c r="C93" s="31" t="s">
        <v>175</v>
      </c>
      <c r="D93" s="19">
        <v>12</v>
      </c>
      <c r="E93" s="19">
        <v>129</v>
      </c>
      <c r="F93" s="19">
        <v>10.75</v>
      </c>
      <c r="G93" s="19">
        <v>123</v>
      </c>
      <c r="H93" s="19">
        <v>10.25</v>
      </c>
      <c r="I93" s="19">
        <v>27</v>
      </c>
      <c r="J93" s="19">
        <v>10.75</v>
      </c>
      <c r="K93" s="19"/>
      <c r="L93" s="19">
        <v>10.25</v>
      </c>
      <c r="M93" s="19"/>
      <c r="N93" s="38"/>
    </row>
    <row r="94" spans="1:14" s="39" customFormat="1" ht="30" x14ac:dyDescent="0.25">
      <c r="A94" s="8" t="s">
        <v>40</v>
      </c>
      <c r="B94" s="31" t="s">
        <v>116</v>
      </c>
      <c r="C94" s="31" t="s">
        <v>176</v>
      </c>
      <c r="D94" s="19">
        <v>12</v>
      </c>
      <c r="E94" s="19">
        <v>96</v>
      </c>
      <c r="F94" s="19">
        <v>8</v>
      </c>
      <c r="G94" s="19">
        <v>101</v>
      </c>
      <c r="H94" s="19">
        <v>8.4166666666666661</v>
      </c>
      <c r="I94" s="19">
        <v>22</v>
      </c>
      <c r="J94" s="19">
        <v>8</v>
      </c>
      <c r="K94" s="19"/>
      <c r="L94" s="19">
        <v>8.4166666666666661</v>
      </c>
      <c r="M94" s="19"/>
      <c r="N94" s="38"/>
    </row>
    <row r="95" spans="1:14" s="39" customFormat="1" x14ac:dyDescent="0.25">
      <c r="A95" s="9" t="s">
        <v>135</v>
      </c>
      <c r="B95" s="32"/>
      <c r="C95" s="32"/>
      <c r="D95" s="14"/>
      <c r="E95" s="14"/>
      <c r="F95" s="20">
        <v>9.375</v>
      </c>
      <c r="G95" s="20"/>
      <c r="H95" s="20">
        <v>9.3333333333333321</v>
      </c>
      <c r="I95" s="20"/>
      <c r="J95" s="20">
        <v>9.375</v>
      </c>
      <c r="K95" s="20"/>
      <c r="L95" s="20">
        <v>9.3333333333333321</v>
      </c>
      <c r="M95" s="20"/>
      <c r="N95" s="38"/>
    </row>
    <row r="96" spans="1:14" s="39" customFormat="1" x14ac:dyDescent="0.25">
      <c r="A96" s="10" t="s">
        <v>41</v>
      </c>
      <c r="B96" s="33"/>
      <c r="C96" s="34"/>
      <c r="D96" s="15"/>
      <c r="E96" s="17">
        <v>225</v>
      </c>
      <c r="F96" s="17"/>
      <c r="G96" s="15">
        <v>224</v>
      </c>
      <c r="H96" s="17"/>
      <c r="I96" s="17">
        <v>49</v>
      </c>
      <c r="J96" s="15"/>
      <c r="K96" s="16"/>
      <c r="L96" s="17"/>
      <c r="M96" s="17"/>
      <c r="N96" s="38"/>
    </row>
    <row r="97" spans="1:14" s="39" customFormat="1" ht="30" x14ac:dyDescent="0.25">
      <c r="A97" s="8" t="s">
        <v>42</v>
      </c>
      <c r="B97" s="31" t="s">
        <v>118</v>
      </c>
      <c r="C97" s="31" t="s">
        <v>177</v>
      </c>
      <c r="D97" s="19">
        <v>12</v>
      </c>
      <c r="E97" s="19">
        <v>176</v>
      </c>
      <c r="F97" s="19">
        <v>14.666666666666668</v>
      </c>
      <c r="G97" s="19">
        <v>236</v>
      </c>
      <c r="H97" s="19">
        <v>19.666666666666664</v>
      </c>
      <c r="I97" s="19">
        <v>171</v>
      </c>
      <c r="J97" s="19">
        <v>14.166666666666666</v>
      </c>
      <c r="K97" s="19">
        <v>0.5</v>
      </c>
      <c r="L97" s="19">
        <v>19.166666666666668</v>
      </c>
      <c r="M97" s="19">
        <v>0.5</v>
      </c>
      <c r="N97" s="38"/>
    </row>
    <row r="98" spans="1:14" s="39" customFormat="1" ht="30" x14ac:dyDescent="0.25">
      <c r="A98" s="8" t="s">
        <v>42</v>
      </c>
      <c r="B98" s="31" t="s">
        <v>117</v>
      </c>
      <c r="C98" s="31" t="s">
        <v>178</v>
      </c>
      <c r="D98" s="19">
        <v>12</v>
      </c>
      <c r="E98" s="19">
        <v>174</v>
      </c>
      <c r="F98" s="19">
        <v>14.5</v>
      </c>
      <c r="G98" s="19">
        <v>216</v>
      </c>
      <c r="H98" s="19">
        <v>18</v>
      </c>
      <c r="I98" s="19">
        <v>127</v>
      </c>
      <c r="J98" s="19">
        <v>14.083333333333334</v>
      </c>
      <c r="K98" s="19">
        <v>0.41666666666666663</v>
      </c>
      <c r="L98" s="19">
        <v>17.583333333333336</v>
      </c>
      <c r="M98" s="19">
        <v>0.41666666666666663</v>
      </c>
      <c r="N98" s="38"/>
    </row>
    <row r="99" spans="1:14" s="39" customFormat="1" x14ac:dyDescent="0.25">
      <c r="A99" s="9" t="s">
        <v>135</v>
      </c>
      <c r="B99" s="32"/>
      <c r="C99" s="32"/>
      <c r="D99" s="14"/>
      <c r="E99" s="14"/>
      <c r="F99" s="20">
        <v>14.583333333333334</v>
      </c>
      <c r="G99" s="20"/>
      <c r="H99" s="20">
        <v>18.833333333333332</v>
      </c>
      <c r="I99" s="20"/>
      <c r="J99" s="20">
        <v>14.125</v>
      </c>
      <c r="K99" s="20">
        <v>0.45833333333333331</v>
      </c>
      <c r="L99" s="20">
        <v>18.375</v>
      </c>
      <c r="M99" s="20">
        <v>0.45833333333333331</v>
      </c>
      <c r="N99" s="38"/>
    </row>
    <row r="100" spans="1:14" s="39" customFormat="1" x14ac:dyDescent="0.25">
      <c r="A100" s="10" t="s">
        <v>43</v>
      </c>
      <c r="B100" s="33"/>
      <c r="C100" s="34"/>
      <c r="D100" s="15"/>
      <c r="E100" s="17">
        <v>350</v>
      </c>
      <c r="F100" s="17"/>
      <c r="G100" s="15">
        <v>452</v>
      </c>
      <c r="H100" s="17"/>
      <c r="I100" s="17">
        <v>298</v>
      </c>
      <c r="J100" s="15"/>
      <c r="K100" s="16"/>
      <c r="L100" s="17"/>
      <c r="M100" s="17"/>
      <c r="N100" s="38"/>
    </row>
    <row r="101" spans="1:14" s="39" customFormat="1" ht="30" x14ac:dyDescent="0.25">
      <c r="A101" s="8" t="s">
        <v>44</v>
      </c>
      <c r="B101" s="31" t="s">
        <v>119</v>
      </c>
      <c r="C101" s="31" t="s">
        <v>46</v>
      </c>
      <c r="D101" s="19">
        <v>12</v>
      </c>
      <c r="E101" s="19">
        <v>243</v>
      </c>
      <c r="F101" s="19">
        <v>20.25</v>
      </c>
      <c r="G101" s="19">
        <v>275</v>
      </c>
      <c r="H101" s="19">
        <v>22.916666666666664</v>
      </c>
      <c r="I101" s="19">
        <v>757</v>
      </c>
      <c r="J101" s="19">
        <v>19.75</v>
      </c>
      <c r="K101" s="19">
        <v>0.5</v>
      </c>
      <c r="L101" s="19">
        <v>22.749999999999996</v>
      </c>
      <c r="M101" s="19">
        <v>0.16666666666666666</v>
      </c>
      <c r="N101" s="38"/>
    </row>
    <row r="102" spans="1:14" s="39" customFormat="1" ht="30" x14ac:dyDescent="0.25">
      <c r="A102" s="8" t="s">
        <v>44</v>
      </c>
      <c r="B102" s="31" t="s">
        <v>133</v>
      </c>
      <c r="C102" s="31" t="s">
        <v>179</v>
      </c>
      <c r="D102" s="19">
        <v>12</v>
      </c>
      <c r="E102" s="19">
        <v>285</v>
      </c>
      <c r="F102" s="19">
        <v>23.750000000000007</v>
      </c>
      <c r="G102" s="19">
        <v>265</v>
      </c>
      <c r="H102" s="19">
        <v>22.083333333333329</v>
      </c>
      <c r="I102" s="19">
        <v>391</v>
      </c>
      <c r="J102" s="19">
        <v>23.583333333333339</v>
      </c>
      <c r="K102" s="19">
        <v>0.16666666666666671</v>
      </c>
      <c r="L102" s="19">
        <v>21.999999999999996</v>
      </c>
      <c r="M102" s="19">
        <v>8.3333333333333329E-2</v>
      </c>
      <c r="N102" s="38"/>
    </row>
    <row r="103" spans="1:14" s="39" customFormat="1" ht="30" x14ac:dyDescent="0.25">
      <c r="A103" s="8" t="s">
        <v>44</v>
      </c>
      <c r="B103" s="31" t="s">
        <v>134</v>
      </c>
      <c r="C103" s="31" t="s">
        <v>180</v>
      </c>
      <c r="D103" s="19">
        <v>12</v>
      </c>
      <c r="E103" s="19">
        <v>287</v>
      </c>
      <c r="F103" s="19">
        <v>23.916666666666668</v>
      </c>
      <c r="G103" s="19">
        <v>217</v>
      </c>
      <c r="H103" s="19">
        <v>18.083333333333332</v>
      </c>
      <c r="I103" s="19">
        <v>668</v>
      </c>
      <c r="J103" s="19">
        <v>23.583333333333336</v>
      </c>
      <c r="K103" s="19">
        <v>0.33333333333333337</v>
      </c>
      <c r="L103" s="19">
        <v>18.083333333333332</v>
      </c>
      <c r="M103" s="19">
        <v>0</v>
      </c>
      <c r="N103" s="38"/>
    </row>
    <row r="104" spans="1:14" s="39" customFormat="1" x14ac:dyDescent="0.25">
      <c r="A104" s="9" t="s">
        <v>135</v>
      </c>
      <c r="B104" s="32"/>
      <c r="C104" s="32"/>
      <c r="D104" s="14"/>
      <c r="E104" s="14"/>
      <c r="F104" s="20">
        <v>22.638888888888889</v>
      </c>
      <c r="G104" s="20"/>
      <c r="H104" s="20">
        <v>21.027777777777775</v>
      </c>
      <c r="I104" s="20"/>
      <c r="J104" s="20">
        <v>22.305555555555561</v>
      </c>
      <c r="K104" s="20">
        <v>0.33333333333333331</v>
      </c>
      <c r="L104" s="20">
        <v>20.944444444444443</v>
      </c>
      <c r="M104" s="20">
        <v>8.3333333333333329E-2</v>
      </c>
      <c r="N104" s="38"/>
    </row>
    <row r="105" spans="1:14" s="39" customFormat="1" x14ac:dyDescent="0.25">
      <c r="A105" s="10" t="s">
        <v>47</v>
      </c>
      <c r="B105" s="33"/>
      <c r="C105" s="34"/>
      <c r="D105" s="15"/>
      <c r="E105" s="17">
        <v>815</v>
      </c>
      <c r="F105" s="17"/>
      <c r="G105" s="15">
        <v>757</v>
      </c>
      <c r="H105" s="17"/>
      <c r="I105" s="17">
        <v>1816</v>
      </c>
      <c r="J105" s="15"/>
      <c r="K105" s="16"/>
      <c r="L105" s="17"/>
      <c r="M105" s="17"/>
      <c r="N105" s="38"/>
    </row>
    <row r="106" spans="1:14" s="39" customFormat="1" ht="30" x14ac:dyDescent="0.25">
      <c r="A106" s="8" t="s">
        <v>48</v>
      </c>
      <c r="B106" s="31" t="s">
        <v>120</v>
      </c>
      <c r="C106" s="31" t="s">
        <v>181</v>
      </c>
      <c r="D106" s="19">
        <v>12</v>
      </c>
      <c r="E106" s="19">
        <v>148</v>
      </c>
      <c r="F106" s="19">
        <v>12.333333333333332</v>
      </c>
      <c r="G106" s="19">
        <v>164</v>
      </c>
      <c r="H106" s="19">
        <v>13.666666666666666</v>
      </c>
      <c r="I106" s="19">
        <v>374</v>
      </c>
      <c r="J106" s="19">
        <v>12.249999999999998</v>
      </c>
      <c r="K106" s="19">
        <v>8.3333333333333329E-2</v>
      </c>
      <c r="L106" s="19">
        <v>13.583333333333334</v>
      </c>
      <c r="M106" s="19">
        <v>8.3333333333333329E-2</v>
      </c>
      <c r="N106" s="38"/>
    </row>
    <row r="107" spans="1:14" s="39" customFormat="1" ht="30" x14ac:dyDescent="0.25">
      <c r="A107" s="8" t="s">
        <v>48</v>
      </c>
      <c r="B107" s="31" t="s">
        <v>121</v>
      </c>
      <c r="C107" s="31" t="s">
        <v>182</v>
      </c>
      <c r="D107" s="19">
        <v>12</v>
      </c>
      <c r="E107" s="19">
        <v>125</v>
      </c>
      <c r="F107" s="19">
        <v>10.416666666666666</v>
      </c>
      <c r="G107" s="19">
        <v>116</v>
      </c>
      <c r="H107" s="19">
        <v>9.6666666666666679</v>
      </c>
      <c r="I107" s="19">
        <v>208</v>
      </c>
      <c r="J107" s="19">
        <v>10.416666666666666</v>
      </c>
      <c r="K107" s="19"/>
      <c r="L107" s="19">
        <v>9.6666666666666679</v>
      </c>
      <c r="M107" s="19"/>
      <c r="N107" s="38"/>
    </row>
    <row r="108" spans="1:14" s="39" customFormat="1" x14ac:dyDescent="0.25">
      <c r="A108" s="9" t="s">
        <v>135</v>
      </c>
      <c r="B108" s="32"/>
      <c r="C108" s="32"/>
      <c r="D108" s="14"/>
      <c r="E108" s="14"/>
      <c r="F108" s="20">
        <v>11.375</v>
      </c>
      <c r="G108" s="20"/>
      <c r="H108" s="20">
        <v>11.666666666666668</v>
      </c>
      <c r="I108" s="20"/>
      <c r="J108" s="20">
        <v>11.333333333333332</v>
      </c>
      <c r="K108" s="20">
        <v>8.3333333333333329E-2</v>
      </c>
      <c r="L108" s="20">
        <v>11.625</v>
      </c>
      <c r="M108" s="20">
        <v>8.3333333333333329E-2</v>
      </c>
      <c r="N108" s="38"/>
    </row>
    <row r="109" spans="1:14" s="39" customFormat="1" x14ac:dyDescent="0.25">
      <c r="A109" s="10" t="s">
        <v>49</v>
      </c>
      <c r="B109" s="33"/>
      <c r="C109" s="34"/>
      <c r="D109" s="15"/>
      <c r="E109" s="17">
        <v>273</v>
      </c>
      <c r="F109" s="17"/>
      <c r="G109" s="15">
        <v>280</v>
      </c>
      <c r="H109" s="17"/>
      <c r="I109" s="17">
        <v>582</v>
      </c>
      <c r="J109" s="15"/>
      <c r="K109" s="16"/>
      <c r="L109" s="17"/>
      <c r="M109" s="17"/>
      <c r="N109" s="38"/>
    </row>
    <row r="110" spans="1:14" s="39" customFormat="1" ht="30" x14ac:dyDescent="0.25">
      <c r="A110" s="8" t="s">
        <v>50</v>
      </c>
      <c r="B110" s="31" t="s">
        <v>124</v>
      </c>
      <c r="C110" s="31" t="s">
        <v>125</v>
      </c>
      <c r="D110" s="19">
        <v>12</v>
      </c>
      <c r="E110" s="19">
        <v>340</v>
      </c>
      <c r="F110" s="19">
        <v>28.333333333333329</v>
      </c>
      <c r="G110" s="19">
        <v>498</v>
      </c>
      <c r="H110" s="19">
        <v>41.5</v>
      </c>
      <c r="I110" s="19">
        <v>560</v>
      </c>
      <c r="J110" s="19">
        <v>28.333333333333329</v>
      </c>
      <c r="K110" s="18"/>
      <c r="L110" s="19">
        <v>41.5</v>
      </c>
      <c r="M110" s="18"/>
      <c r="N110" s="38"/>
    </row>
    <row r="111" spans="1:14" s="39" customFormat="1" ht="30" x14ac:dyDescent="0.25">
      <c r="A111" s="8" t="s">
        <v>50</v>
      </c>
      <c r="B111" s="31" t="s">
        <v>122</v>
      </c>
      <c r="C111" s="31" t="s">
        <v>123</v>
      </c>
      <c r="D111" s="19">
        <v>11</v>
      </c>
      <c r="E111" s="19">
        <v>340</v>
      </c>
      <c r="F111" s="19">
        <v>30.90909090909091</v>
      </c>
      <c r="G111" s="19">
        <v>354</v>
      </c>
      <c r="H111" s="19">
        <v>32.18181818181818</v>
      </c>
      <c r="I111" s="19">
        <v>494</v>
      </c>
      <c r="J111" s="19">
        <v>30.90909090909091</v>
      </c>
      <c r="K111" s="18"/>
      <c r="L111" s="19">
        <v>32.18181818181818</v>
      </c>
      <c r="M111" s="18"/>
      <c r="N111" s="38"/>
    </row>
    <row r="112" spans="1:14" s="39" customFormat="1" x14ac:dyDescent="0.25">
      <c r="A112" s="9" t="s">
        <v>135</v>
      </c>
      <c r="B112" s="32"/>
      <c r="C112" s="32"/>
      <c r="D112" s="14"/>
      <c r="E112" s="14"/>
      <c r="F112" s="20">
        <v>29.621212121212118</v>
      </c>
      <c r="G112" s="20"/>
      <c r="H112" s="20">
        <v>36.840909090909093</v>
      </c>
      <c r="I112" s="20"/>
      <c r="J112" s="20">
        <v>29.621212121212118</v>
      </c>
      <c r="K112" s="20"/>
      <c r="L112" s="20">
        <v>36.840909090909093</v>
      </c>
      <c r="M112" s="20"/>
      <c r="N112" s="38"/>
    </row>
    <row r="113" spans="1:14" s="39" customFormat="1" x14ac:dyDescent="0.25">
      <c r="A113" s="10" t="s">
        <v>51</v>
      </c>
      <c r="B113" s="33"/>
      <c r="C113" s="34"/>
      <c r="D113" s="15"/>
      <c r="E113" s="17">
        <v>680</v>
      </c>
      <c r="F113" s="17"/>
      <c r="G113" s="15">
        <v>852</v>
      </c>
      <c r="H113" s="17"/>
      <c r="I113" s="17">
        <v>1054</v>
      </c>
      <c r="J113" s="15"/>
      <c r="K113" s="16"/>
      <c r="L113" s="17"/>
      <c r="M113" s="17"/>
      <c r="N113" s="38"/>
    </row>
    <row r="114" spans="1:14" s="39" customFormat="1" ht="30" x14ac:dyDescent="0.25">
      <c r="A114" s="8" t="s">
        <v>52</v>
      </c>
      <c r="B114" s="31" t="s">
        <v>128</v>
      </c>
      <c r="C114" s="31" t="s">
        <v>183</v>
      </c>
      <c r="D114" s="19">
        <v>12</v>
      </c>
      <c r="E114" s="19">
        <v>594</v>
      </c>
      <c r="F114" s="19">
        <v>49.500000000000007</v>
      </c>
      <c r="G114" s="19">
        <v>922</v>
      </c>
      <c r="H114" s="19">
        <v>76.833333333333343</v>
      </c>
      <c r="I114" s="19">
        <v>523</v>
      </c>
      <c r="J114" s="19">
        <v>49.250000000000007</v>
      </c>
      <c r="K114" s="19">
        <v>0.25</v>
      </c>
      <c r="L114" s="19">
        <v>76.833333333333343</v>
      </c>
      <c r="M114" s="19">
        <v>0</v>
      </c>
      <c r="N114" s="38"/>
    </row>
    <row r="115" spans="1:14" s="39" customFormat="1" ht="30" x14ac:dyDescent="0.25">
      <c r="A115" s="8" t="s">
        <v>52</v>
      </c>
      <c r="B115" s="31" t="s">
        <v>126</v>
      </c>
      <c r="C115" s="31" t="s">
        <v>184</v>
      </c>
      <c r="D115" s="19">
        <v>12</v>
      </c>
      <c r="E115" s="19">
        <v>325</v>
      </c>
      <c r="F115" s="19">
        <v>27.083333333333329</v>
      </c>
      <c r="G115" s="19">
        <v>539</v>
      </c>
      <c r="H115" s="19">
        <v>44.916666666666671</v>
      </c>
      <c r="I115" s="19">
        <v>920</v>
      </c>
      <c r="J115" s="19">
        <v>27.083333333333329</v>
      </c>
      <c r="K115" s="19"/>
      <c r="L115" s="19">
        <v>44.916666666666671</v>
      </c>
      <c r="M115" s="19"/>
      <c r="N115" s="38"/>
    </row>
    <row r="116" spans="1:14" s="39" customFormat="1" ht="30" x14ac:dyDescent="0.25">
      <c r="A116" s="8" t="s">
        <v>52</v>
      </c>
      <c r="B116" s="31" t="s">
        <v>127</v>
      </c>
      <c r="C116" s="31" t="s">
        <v>185</v>
      </c>
      <c r="D116" s="19">
        <v>12</v>
      </c>
      <c r="E116" s="19">
        <v>354</v>
      </c>
      <c r="F116" s="19">
        <v>29.499999999999996</v>
      </c>
      <c r="G116" s="19">
        <v>493</v>
      </c>
      <c r="H116" s="19">
        <v>41.083333333333343</v>
      </c>
      <c r="I116" s="19">
        <v>1044</v>
      </c>
      <c r="J116" s="19">
        <v>29.249999999999996</v>
      </c>
      <c r="K116" s="19">
        <v>0.25</v>
      </c>
      <c r="L116" s="19">
        <v>40.833333333333343</v>
      </c>
      <c r="M116" s="19">
        <v>0.25</v>
      </c>
      <c r="N116" s="38"/>
    </row>
    <row r="117" spans="1:14" s="39" customFormat="1" ht="45" x14ac:dyDescent="0.25">
      <c r="A117" s="8" t="s">
        <v>52</v>
      </c>
      <c r="B117" s="31" t="s">
        <v>186</v>
      </c>
      <c r="C117" s="31" t="s">
        <v>187</v>
      </c>
      <c r="D117" s="19">
        <v>3</v>
      </c>
      <c r="E117" s="19">
        <v>0</v>
      </c>
      <c r="F117" s="19">
        <v>0</v>
      </c>
      <c r="G117" s="19">
        <v>0</v>
      </c>
      <c r="H117" s="19">
        <v>0</v>
      </c>
      <c r="I117" s="19">
        <v>645</v>
      </c>
      <c r="J117" s="19">
        <v>0</v>
      </c>
      <c r="K117" s="19"/>
      <c r="L117" s="19">
        <v>0</v>
      </c>
      <c r="M117" s="19"/>
      <c r="N117" s="38"/>
    </row>
    <row r="118" spans="1:14" s="39" customFormat="1" x14ac:dyDescent="0.25">
      <c r="A118" s="9" t="s">
        <v>135</v>
      </c>
      <c r="B118" s="32"/>
      <c r="C118" s="32"/>
      <c r="D118" s="14"/>
      <c r="E118" s="14"/>
      <c r="F118" s="20">
        <v>26.520833333333336</v>
      </c>
      <c r="G118" s="20"/>
      <c r="H118" s="20">
        <v>40.708333333333343</v>
      </c>
      <c r="I118" s="20"/>
      <c r="J118" s="20">
        <v>26.395833333333336</v>
      </c>
      <c r="K118" s="20">
        <v>0.25</v>
      </c>
      <c r="L118" s="20">
        <v>40.645833333333343</v>
      </c>
      <c r="M118" s="20">
        <v>0.125</v>
      </c>
      <c r="N118" s="38"/>
    </row>
    <row r="119" spans="1:14" s="39" customFormat="1" x14ac:dyDescent="0.25">
      <c r="A119" s="10" t="s">
        <v>53</v>
      </c>
      <c r="B119" s="33"/>
      <c r="C119" s="34"/>
      <c r="D119" s="15"/>
      <c r="E119" s="17">
        <v>1273</v>
      </c>
      <c r="F119" s="17"/>
      <c r="G119" s="15">
        <v>1954</v>
      </c>
      <c r="H119" s="17"/>
      <c r="I119" s="17">
        <v>3132</v>
      </c>
      <c r="J119" s="15"/>
      <c r="K119" s="16"/>
      <c r="L119" s="17"/>
      <c r="M119" s="17"/>
      <c r="N119" s="38"/>
    </row>
    <row r="120" spans="1:14" s="39" customFormat="1" x14ac:dyDescent="0.25">
      <c r="A120" s="9" t="s">
        <v>135</v>
      </c>
      <c r="B120" s="32"/>
      <c r="C120" s="32"/>
      <c r="D120" s="14"/>
      <c r="E120" s="14"/>
      <c r="F120" s="20">
        <v>19</v>
      </c>
      <c r="G120" s="20"/>
      <c r="H120" s="20">
        <v>25</v>
      </c>
      <c r="I120" s="20"/>
      <c r="J120" s="20">
        <v>19</v>
      </c>
      <c r="K120" s="20">
        <v>0</v>
      </c>
      <c r="L120" s="20">
        <v>25</v>
      </c>
      <c r="M120" s="20">
        <v>0</v>
      </c>
      <c r="N120" s="38"/>
    </row>
    <row r="121" spans="1:14" s="39" customFormat="1" x14ac:dyDescent="0.25">
      <c r="A121" s="10" t="s">
        <v>71</v>
      </c>
      <c r="B121" s="33"/>
      <c r="C121" s="34"/>
      <c r="D121" s="15"/>
      <c r="E121" s="17">
        <v>13499</v>
      </c>
      <c r="F121" s="17"/>
      <c r="G121" s="15">
        <v>17364</v>
      </c>
      <c r="H121" s="17"/>
      <c r="I121" s="17">
        <v>34054</v>
      </c>
      <c r="J121" s="15"/>
      <c r="K121" s="16"/>
      <c r="L121" s="17"/>
      <c r="M121" s="17"/>
      <c r="N121" s="38"/>
    </row>
    <row r="122" spans="1:14" x14ac:dyDescent="0.25">
      <c r="A122" s="26" t="s">
        <v>67</v>
      </c>
      <c r="D122" s="1"/>
      <c r="E122" s="1"/>
      <c r="F122" s="1"/>
      <c r="G122" s="1"/>
      <c r="H122" s="1"/>
      <c r="I122" s="1"/>
      <c r="J122" s="1"/>
      <c r="K122" s="1"/>
      <c r="L122" s="1"/>
      <c r="M122" s="1"/>
    </row>
    <row r="123" spans="1:14" x14ac:dyDescent="0.25">
      <c r="F123" s="37"/>
      <c r="G123" s="37"/>
      <c r="H123" s="37"/>
      <c r="I123" s="37"/>
      <c r="J123" s="37"/>
      <c r="K123" s="37"/>
      <c r="L123" s="37"/>
      <c r="M123" s="37"/>
    </row>
    <row r="124" spans="1:14" ht="33.75" customHeight="1" x14ac:dyDescent="0.25">
      <c r="A124" s="43" t="s">
        <v>189</v>
      </c>
      <c r="B124" s="43"/>
      <c r="C124" s="43"/>
      <c r="D124" s="43"/>
      <c r="E124" s="43"/>
      <c r="F124" s="43"/>
      <c r="G124" s="43"/>
    </row>
    <row r="126" spans="1:14" x14ac:dyDescent="0.25">
      <c r="A126" s="4" t="s">
        <v>190</v>
      </c>
    </row>
  </sheetData>
  <mergeCells count="7">
    <mergeCell ref="B2:M2"/>
    <mergeCell ref="B3:M3"/>
    <mergeCell ref="B4:M4"/>
    <mergeCell ref="A124:G124"/>
    <mergeCell ref="A10:M10"/>
    <mergeCell ref="J11:K11"/>
    <mergeCell ref="L11:M11"/>
  </mergeCells>
  <printOptions horizontalCentered="1"/>
  <pageMargins left="0.27559055118110237" right="0.27559055118110237" top="0.59055118110236227" bottom="0.59055118110236227" header="0.31496062992125984" footer="0.31496062992125984"/>
  <pageSetup scale="68" fitToHeight="0" orientation="landscape"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Salas Seccionales</vt:lpstr>
      <vt:lpstr>'Salas Seccionales'!Print_Titles</vt:lpstr>
      <vt:lpstr>'Salas Seccionales'!Títulos_a_imprimir</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CSJ UDAE</dc:creator>
  <cp:lastModifiedBy>Johnny</cp:lastModifiedBy>
  <cp:lastPrinted>2021-07-30T19:21:50Z</cp:lastPrinted>
  <dcterms:created xsi:type="dcterms:W3CDTF">2019-02-07T17:12:57Z</dcterms:created>
  <dcterms:modified xsi:type="dcterms:W3CDTF">2021-07-30T19:22:38Z</dcterms:modified>
</cp:coreProperties>
</file>