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baqueror\Desktop\Norma\"/>
    </mc:Choice>
  </mc:AlternateContent>
  <bookViews>
    <workbookView xWindow="0" yWindow="0" windowWidth="24000" windowHeight="9735"/>
  </bookViews>
  <sheets>
    <sheet name="Tribunal Admistrativo" sheetId="3" r:id="rId1"/>
    <sheet name="Juzgados Admistrativos " sheetId="6" r:id="rId2"/>
  </sheets>
  <definedNames>
    <definedName name="_xlnm._FilterDatabase" localSheetId="1" hidden="1">'Juzgados Admistrativos '!$A$30:$Q$439</definedName>
    <definedName name="_xlnm._FilterDatabase" localSheetId="0" hidden="1">'Tribunal Admistrativo'!$A$27:$P$269</definedName>
    <definedName name="_xlnm.Print_Titles" localSheetId="1">'Juzgados Admistrativos '!$14:$15</definedName>
    <definedName name="_xlnm.Print_Titles" localSheetId="0">'Tribunal Admistrativo'!$26:$27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2" i="6" l="1"/>
  <c r="H132" i="6"/>
  <c r="F132" i="6"/>
  <c r="O265" i="3" l="1"/>
  <c r="N265" i="3"/>
  <c r="P265" i="3"/>
  <c r="L265" i="3"/>
  <c r="K265" i="3"/>
  <c r="M265" i="3"/>
  <c r="I265" i="3"/>
  <c r="G265" i="3"/>
  <c r="O250" i="3"/>
  <c r="N250" i="3"/>
  <c r="P250" i="3"/>
  <c r="L250" i="3"/>
  <c r="K250" i="3"/>
  <c r="M250" i="3"/>
  <c r="I250" i="3"/>
  <c r="G250" i="3"/>
  <c r="O242" i="3"/>
  <c r="N242" i="3"/>
  <c r="P242" i="3"/>
  <c r="L242" i="3"/>
  <c r="K242" i="3"/>
  <c r="M242" i="3"/>
  <c r="I242" i="3"/>
  <c r="G242" i="3"/>
  <c r="O236" i="3"/>
  <c r="N236" i="3"/>
  <c r="P236" i="3"/>
  <c r="L236" i="3"/>
  <c r="K236" i="3"/>
  <c r="M236" i="3"/>
  <c r="I236" i="3"/>
  <c r="G236" i="3"/>
  <c r="O227" i="3"/>
  <c r="N227" i="3"/>
  <c r="P227" i="3"/>
  <c r="L227" i="3"/>
  <c r="K227" i="3"/>
  <c r="M227" i="3"/>
  <c r="I227" i="3"/>
  <c r="G227" i="3"/>
  <c r="O221" i="3"/>
  <c r="N221" i="3"/>
  <c r="P221" i="3"/>
  <c r="L221" i="3"/>
  <c r="K221" i="3"/>
  <c r="M221" i="3"/>
  <c r="I221" i="3"/>
  <c r="G221" i="3"/>
  <c r="O214" i="3"/>
  <c r="N214" i="3"/>
  <c r="P214" i="3"/>
  <c r="L214" i="3"/>
  <c r="K214" i="3"/>
  <c r="M214" i="3"/>
  <c r="I214" i="3"/>
  <c r="G214" i="3"/>
  <c r="O207" i="3"/>
  <c r="N207" i="3"/>
  <c r="P207" i="3"/>
  <c r="L207" i="3"/>
  <c r="K207" i="3"/>
  <c r="M207" i="3"/>
  <c r="I207" i="3"/>
  <c r="G207" i="3"/>
  <c r="O199" i="3"/>
  <c r="N199" i="3"/>
  <c r="P199" i="3"/>
  <c r="L199" i="3"/>
  <c r="K199" i="3"/>
  <c r="M199" i="3"/>
  <c r="I199" i="3"/>
  <c r="G199" i="3"/>
  <c r="O192" i="3"/>
  <c r="N192" i="3"/>
  <c r="P192" i="3"/>
  <c r="L192" i="3"/>
  <c r="K192" i="3"/>
  <c r="M192" i="3"/>
  <c r="I192" i="3"/>
  <c r="G192" i="3"/>
  <c r="O186" i="3"/>
  <c r="N186" i="3"/>
  <c r="P186" i="3"/>
  <c r="L186" i="3"/>
  <c r="K186" i="3"/>
  <c r="M186" i="3"/>
  <c r="I186" i="3"/>
  <c r="G186" i="3"/>
  <c r="O181" i="3"/>
  <c r="N181" i="3"/>
  <c r="P181" i="3"/>
  <c r="L181" i="3"/>
  <c r="K181" i="3"/>
  <c r="M181" i="3"/>
  <c r="I181" i="3"/>
  <c r="G181" i="3"/>
  <c r="J172" i="3"/>
  <c r="H172" i="3"/>
  <c r="F172" i="3"/>
  <c r="O171" i="3"/>
  <c r="N171" i="3"/>
  <c r="P171" i="3"/>
  <c r="L171" i="3"/>
  <c r="K171" i="3"/>
  <c r="M171" i="3"/>
  <c r="I171" i="3"/>
  <c r="G171" i="3"/>
  <c r="J164" i="3"/>
  <c r="H164" i="3"/>
  <c r="F164" i="3"/>
  <c r="O163" i="3"/>
  <c r="N163" i="3"/>
  <c r="P163" i="3"/>
  <c r="L163" i="3"/>
  <c r="K163" i="3"/>
  <c r="M163" i="3"/>
  <c r="I163" i="3"/>
  <c r="G163" i="3"/>
  <c r="J153" i="3"/>
  <c r="H153" i="3"/>
  <c r="F153" i="3"/>
  <c r="O152" i="3"/>
  <c r="N152" i="3"/>
  <c r="P152" i="3"/>
  <c r="L152" i="3"/>
  <c r="K152" i="3"/>
  <c r="M152" i="3"/>
  <c r="I152" i="3"/>
  <c r="G152" i="3"/>
  <c r="J133" i="3"/>
  <c r="H133" i="3"/>
  <c r="F133" i="3"/>
  <c r="O132" i="3"/>
  <c r="N132" i="3"/>
  <c r="P132" i="3"/>
  <c r="L132" i="3"/>
  <c r="K132" i="3"/>
  <c r="M132" i="3"/>
  <c r="I132" i="3"/>
  <c r="G132" i="3"/>
  <c r="O124" i="3"/>
  <c r="N124" i="3"/>
  <c r="P124" i="3"/>
  <c r="L124" i="3"/>
  <c r="K124" i="3"/>
  <c r="M124" i="3"/>
  <c r="I124" i="3"/>
  <c r="G124" i="3"/>
  <c r="O118" i="3"/>
  <c r="N118" i="3"/>
  <c r="P118" i="3"/>
  <c r="L118" i="3"/>
  <c r="K118" i="3"/>
  <c r="M118" i="3"/>
  <c r="I118" i="3"/>
  <c r="G118" i="3"/>
  <c r="O113" i="3"/>
  <c r="N113" i="3"/>
  <c r="P113" i="3"/>
  <c r="L113" i="3"/>
  <c r="K113" i="3"/>
  <c r="M113" i="3"/>
  <c r="I113" i="3"/>
  <c r="G113" i="3"/>
  <c r="O107" i="3"/>
  <c r="N107" i="3"/>
  <c r="P107" i="3"/>
  <c r="L107" i="3"/>
  <c r="K107" i="3"/>
  <c r="M107" i="3"/>
  <c r="I107" i="3"/>
  <c r="G107" i="3"/>
  <c r="O100" i="3"/>
  <c r="N100" i="3"/>
  <c r="P100" i="3"/>
  <c r="L100" i="3"/>
  <c r="K100" i="3"/>
  <c r="M100" i="3"/>
  <c r="I100" i="3"/>
  <c r="G100" i="3"/>
  <c r="O95" i="3"/>
  <c r="N95" i="3"/>
  <c r="P95" i="3"/>
  <c r="L95" i="3"/>
  <c r="K95" i="3"/>
  <c r="M95" i="3"/>
  <c r="I95" i="3"/>
  <c r="G95" i="3"/>
  <c r="O89" i="3"/>
  <c r="N89" i="3"/>
  <c r="P89" i="3"/>
  <c r="L89" i="3"/>
  <c r="K89" i="3"/>
  <c r="M89" i="3"/>
  <c r="I89" i="3"/>
  <c r="G89" i="3"/>
  <c r="O81" i="3"/>
  <c r="N81" i="3"/>
  <c r="P81" i="3"/>
  <c r="L81" i="3"/>
  <c r="K81" i="3"/>
  <c r="M81" i="3"/>
  <c r="I81" i="3"/>
  <c r="G81" i="3"/>
  <c r="O73" i="3"/>
  <c r="N73" i="3"/>
  <c r="P73" i="3"/>
  <c r="L73" i="3"/>
  <c r="K73" i="3"/>
  <c r="M73" i="3"/>
  <c r="I73" i="3"/>
  <c r="G73" i="3"/>
  <c r="O64" i="3"/>
  <c r="N64" i="3"/>
  <c r="P64" i="3"/>
  <c r="L64" i="3"/>
  <c r="K64" i="3"/>
  <c r="M64" i="3"/>
  <c r="I64" i="3"/>
  <c r="G64" i="3"/>
  <c r="O53" i="3"/>
  <c r="N53" i="3"/>
  <c r="P53" i="3"/>
  <c r="L53" i="3"/>
  <c r="K53" i="3"/>
  <c r="M53" i="3"/>
  <c r="I53" i="3"/>
  <c r="G53" i="3"/>
  <c r="O48" i="3"/>
  <c r="N48" i="3"/>
  <c r="P48" i="3"/>
  <c r="L48" i="3"/>
  <c r="K48" i="3"/>
  <c r="M48" i="3"/>
  <c r="I48" i="3"/>
  <c r="G48" i="3"/>
  <c r="O43" i="3"/>
  <c r="N43" i="3"/>
  <c r="P43" i="3"/>
  <c r="L43" i="3"/>
  <c r="K43" i="3"/>
  <c r="M43" i="3"/>
  <c r="I43" i="3"/>
  <c r="G43" i="3"/>
</calcChain>
</file>

<file path=xl/sharedStrings.xml><?xml version="1.0" encoding="utf-8"?>
<sst xmlns="http://schemas.openxmlformats.org/spreadsheetml/2006/main" count="2401" uniqueCount="1158">
  <si>
    <t>NOMBRE DEL DESPACHO</t>
  </si>
  <si>
    <t>Antioquia</t>
  </si>
  <si>
    <t>Despacho 009 del Tribunal Administrativo de Antioquia</t>
  </si>
  <si>
    <t>Despacho 001 del Tribunal Administrativo de Antioquia</t>
  </si>
  <si>
    <t>Despacho 002 del Tribunal Administrativo de Antioquia</t>
  </si>
  <si>
    <t>Despacho 003 del Tribunal Administrativo de Antioquia</t>
  </si>
  <si>
    <t>Despacho 004 del Tribunal Administrativo de Antioquia</t>
  </si>
  <si>
    <t>YOLANDA OBANDO MONTES</t>
  </si>
  <si>
    <t>Despacho 005 del Tribunal Administrativo de Antioquia</t>
  </si>
  <si>
    <t>Despacho 006 del Tribunal Administrativo de Antioquia</t>
  </si>
  <si>
    <t>Despacho 007 del Tribunal Administrativo de Antioquia</t>
  </si>
  <si>
    <t>Despacho 008 del Tribunal Administrativo de Antioquia</t>
  </si>
  <si>
    <t>Despacho 010 del Tribunal Administrativo de Antioquia</t>
  </si>
  <si>
    <t>Despacho 011 del Tribunal Administrativo de Antioquia</t>
  </si>
  <si>
    <t>Despacho 012 del Tribunal Administrativo de Antioquia</t>
  </si>
  <si>
    <t>Despacho 013 del Tribunal Administrativo de Antioquia</t>
  </si>
  <si>
    <t>Despacho 014 del Tribunal Administrativo de Antioquia</t>
  </si>
  <si>
    <t>Despacho 015 del Tribunal Administrativo de Antioquia</t>
  </si>
  <si>
    <t>Total Antioquia</t>
  </si>
  <si>
    <t>Arauca</t>
  </si>
  <si>
    <t>Despacho 003 del Tribunal Administrativo de Arauca</t>
  </si>
  <si>
    <t>Despacho 001 del Tribunal Administrativo de Arauca</t>
  </si>
  <si>
    <t>Despacho 002 del Tribunal Administrativo de Arauca</t>
  </si>
  <si>
    <t>Total Arauca</t>
  </si>
  <si>
    <t>Despacho 001 del Tribunal Administrativo de San Andrés</t>
  </si>
  <si>
    <t>Despacho 002 del Tribunal Administrativo de San Andrés</t>
  </si>
  <si>
    <t>Despacho 003 del Tribunal Administrativo de San Andrés</t>
  </si>
  <si>
    <t>Atlántico</t>
  </si>
  <si>
    <t>Despacho 001 del Tribunal Administrativo del Atlántico</t>
  </si>
  <si>
    <t>JUDITH INMACULADA ROMERO IBARRA</t>
  </si>
  <si>
    <t>Despacho 002 del Tribunal Administrativo del Atlántico</t>
  </si>
  <si>
    <t>Despacho 004 del Tribunal Administrativo del Atlántico</t>
  </si>
  <si>
    <t>Despacho 005 del Tribunal Administrativo del Atlántico</t>
  </si>
  <si>
    <t>Despacho 006 del Tribunal Administrativo del Atlántico</t>
  </si>
  <si>
    <t>Despacho 007 del Tribunal Administrativo del Atlántico</t>
  </si>
  <si>
    <t>Despacho 008 del Tribunal Administrativo del Atlántico</t>
  </si>
  <si>
    <t>Despacho 009 del Tribunal Administrativo del Atlántico</t>
  </si>
  <si>
    <t>CESAR AUGUSTO TORRES ORMAZA</t>
  </si>
  <si>
    <t>Total Atlántico</t>
  </si>
  <si>
    <t>Bolívar</t>
  </si>
  <si>
    <t>Despacho 001 del Tribunal Administrativo de Bolívar</t>
  </si>
  <si>
    <t>ROBERTO MARIO CHAVARRO COLPAS</t>
  </si>
  <si>
    <t>Despacho 002 del Tribunal Administrativo de Bolívar</t>
  </si>
  <si>
    <t>Despacho 003 del Tribunal Administrativo de Bolívar</t>
  </si>
  <si>
    <t>Despacho 004 del Tribunal Administrativo de Bolívar</t>
  </si>
  <si>
    <t>Despacho 005 del Tribunal Administrativo de Bolívar</t>
  </si>
  <si>
    <t>Despacho 006 del Tribunal Administrativo de Bolívar</t>
  </si>
  <si>
    <t>Total Bolívar</t>
  </si>
  <si>
    <t>Boyacá</t>
  </si>
  <si>
    <t>Despacho 001 del Tribunal Administrativo de Boyacá</t>
  </si>
  <si>
    <t>Despacho 002 del Tribunal Administrativo de Boyacá</t>
  </si>
  <si>
    <t>Despacho 003 del Tribunal Administrativo de Boyacá</t>
  </si>
  <si>
    <t>Despacho 004 del Tribunal Administrativo de Boyacá</t>
  </si>
  <si>
    <t>Despacho 005 del Tribunal Administrativo de Boyacá</t>
  </si>
  <si>
    <t>Despacho 006 del Tribunal Administrativo de Boyacá</t>
  </si>
  <si>
    <t>Total Boyacá</t>
  </si>
  <si>
    <t>Caldas</t>
  </si>
  <si>
    <t>Despacho 002 del Tribunal Administrativo de Caldas</t>
  </si>
  <si>
    <t>Despacho 005 del Tribunal Administrativo de Caldas</t>
  </si>
  <si>
    <t>Despacho 001 del Tribunal Administrativo de Caldas</t>
  </si>
  <si>
    <t>Despacho 004 del Tribunal Administrativo de Caldas</t>
  </si>
  <si>
    <t>Despacho 006 del Tribunal Administrativo de Caldas</t>
  </si>
  <si>
    <t>Total Caldas</t>
  </si>
  <si>
    <t>Caquetá</t>
  </si>
  <si>
    <t>Despacho 001 del Tribunal Administrativo del Caquetá</t>
  </si>
  <si>
    <t>Despacho 002 del Tribunal Administrativo del Caquetá</t>
  </si>
  <si>
    <t>PEDRO JAVIER BOLAÑOS ANDRADE</t>
  </si>
  <si>
    <t>Despacho 003 del Tribunal Administrativo del Caquetá</t>
  </si>
  <si>
    <t>Despacho 004 del Tribunal Administrativo del Caquetá</t>
  </si>
  <si>
    <t>Total Caquetá</t>
  </si>
  <si>
    <t>Casanare</t>
  </si>
  <si>
    <t>Despacho 003 del Tribunal Administrativo de Casanare</t>
  </si>
  <si>
    <t>Despacho 001 del Tribunal Administrativo de Casanare</t>
  </si>
  <si>
    <t>Despacho 002 del Tribunal Administrativo de Casanare</t>
  </si>
  <si>
    <t>Total Casanare</t>
  </si>
  <si>
    <t>Cauca</t>
  </si>
  <si>
    <t>Despacho 001 del Tribunal Administrativo del Cauca</t>
  </si>
  <si>
    <t>Despacho 002 del Tribunal Administrativo del Cauca</t>
  </si>
  <si>
    <t>Despacho 003 del Tribunal Administrativo del Cauca</t>
  </si>
  <si>
    <t>Despacho 004 del Tribunal Administrativo del Cauca</t>
  </si>
  <si>
    <t>Despacho 005 del Tribunal Administrativo del Cauca</t>
  </si>
  <si>
    <t>Total Cauca</t>
  </si>
  <si>
    <t>Cesar</t>
  </si>
  <si>
    <t>Despacho 001 del Tribunal Administrativo del Cesar</t>
  </si>
  <si>
    <t>Despacho 002 del Tribunal Administrativo del Cesar</t>
  </si>
  <si>
    <t>Despacho 003 del Tribunal Administrativo del Cesar</t>
  </si>
  <si>
    <t>Despacho 004 del Tribunal Administrativo del Cesar</t>
  </si>
  <si>
    <t>Total Cesar</t>
  </si>
  <si>
    <t>Chocó</t>
  </si>
  <si>
    <t>Despacho 001 del Tribunal Administrativo del Chocó</t>
  </si>
  <si>
    <t>Despacho 002 del Tribunal Administrativo del Chocó</t>
  </si>
  <si>
    <t>ARIOSTO CASTRO PEREA</t>
  </si>
  <si>
    <t>Despacho 003 del Tribunal Administrativo del Chocó</t>
  </si>
  <si>
    <t>Total Chocó</t>
  </si>
  <si>
    <t>Córdoba</t>
  </si>
  <si>
    <t>Despacho 002 del Tribunal Administrativo de Córdoba</t>
  </si>
  <si>
    <t>Despacho 003 del Tribunal Administrativo de Córdoba</t>
  </si>
  <si>
    <t>Despacho 004 del Tribunal Administrativo de Córdoba</t>
  </si>
  <si>
    <t>Total Córdoba</t>
  </si>
  <si>
    <t>Cundinamarca</t>
  </si>
  <si>
    <t>Despacho 004 de la Sección Tercera del Tribunal Administrativo de Cundinamarca</t>
  </si>
  <si>
    <t>Despacho 005 de la Sección Tercera del Tribunal Administrativo de Cundinamarca</t>
  </si>
  <si>
    <t>Despacho 006 de la Sección Tercera del Tribunal Administrativo de Cundinamarca</t>
  </si>
  <si>
    <t>Despacho 002 de la Sección Cuarta del Tribunal Administrativo de Cundinamarca</t>
  </si>
  <si>
    <t>Despacho 005 de la Sección Cuarta del Tribunal Administrativo de Cundinamarca</t>
  </si>
  <si>
    <t>Despacho 001 de la Sección Tercera del Tribunal Administrativo de Cundinamarca</t>
  </si>
  <si>
    <t>Despacho 002 de la Sección Tercera del Tribunal Administrativo de Cundinamarca</t>
  </si>
  <si>
    <t>Despacho 003 de la Sección Tercera del Tribunal Administrativo de Cundinamarca</t>
  </si>
  <si>
    <t>Despacho 001 de la Sección Cuarta del Tribunal Administrativo de Cundinamarca</t>
  </si>
  <si>
    <t>Despacho 003 de la Sección Cuarta del Tribunal Administrativo de Cundinamarca</t>
  </si>
  <si>
    <t>Despacho 004 de la Sección Cuarta del Tribunal Administrativo de Cundinamarca</t>
  </si>
  <si>
    <t>Despacho 004 de la Sección Primera del Tribunal Administrativo de Cundinamarca</t>
  </si>
  <si>
    <t>Despacho 005 de la Sección Primera del Tribunal Administrativo de Cundinamarca</t>
  </si>
  <si>
    <t>Despacho 006 de la Sección Primera del Tribunal Administrativo de Cundinamarca</t>
  </si>
  <si>
    <t>Despacho 001 de la Sección Segunda del Tribunal Administrativo de Cundinamarca</t>
  </si>
  <si>
    <t>Despacho 002 de la Sección Segunda del Tribunal Administrativo de Cundinamarca</t>
  </si>
  <si>
    <t>Despacho 003 de la Sección Segunda del Tribunal Administrativo de Cundinamarca</t>
  </si>
  <si>
    <t>Despacho 004 de la Sección Segunda del Tribunal Administrativo de Cundinamarca</t>
  </si>
  <si>
    <t>CARMEN ALICIA RENGIFO SANGUINO</t>
  </si>
  <si>
    <t>Despacho 005 de la Sección Segunda del Tribunal Administrativo de Cundinamarca</t>
  </si>
  <si>
    <t>Despacho 006 de la Sección Segunda del Tribunal Administrativo de Cundinamarca</t>
  </si>
  <si>
    <t>Despacho 007 de la Sección Segunda del Tribunal Administrativo de Cundinamarca</t>
  </si>
  <si>
    <t>ALBERTO ESPINOSA BOLAÑOS</t>
  </si>
  <si>
    <t>Despacho 009 de la Sección Segunda del Tribunal Administrativo de Cundinamarca</t>
  </si>
  <si>
    <t>Despacho 010 de la Sección Segunda del Tribunal Administrativo de Cundinamarca</t>
  </si>
  <si>
    <t>Despacho 011 de la Sección Segunda del Tribunal Administrativo de Cundinamarca</t>
  </si>
  <si>
    <t>Despacho 012 de la Sección Segunda del Tribunal Administrativo de Cundinamarca</t>
  </si>
  <si>
    <t>Despacho 013 de la Sección Segunda del Tribunal Administrativo de Cundinamarca</t>
  </si>
  <si>
    <t>Despacho 014 de la Sección Segunda del Tribunal Administrativo de Cundinamarca</t>
  </si>
  <si>
    <t>Despacho 015 de la Sección Segunda del Tribunal Administrativo de Cundinamarca</t>
  </si>
  <si>
    <t>RAMIRO IGNACIO DUEÑAS RUGNON</t>
  </si>
  <si>
    <t>Despacho 016 de la Sección Segunda del Tribunal Administrativo de Cundinamarca</t>
  </si>
  <si>
    <t>BEATRIZ HELENA ESCOBAR ROJAS</t>
  </si>
  <si>
    <t>Despacho 017 de la Sección Segunda del Tribunal Administrativo de Cundinamarca</t>
  </si>
  <si>
    <t>LUIS ALFREDO ZAMORA ACOSTA</t>
  </si>
  <si>
    <t>Despacho 018 de la Sección Segunda del Tribunal Administrativo de Cundinamarca</t>
  </si>
  <si>
    <t>Despacho 007 de la Sección Tercera del Tribunal Administrativo de Cundinamarca</t>
  </si>
  <si>
    <t>Despacho 008 de la Sección Tercera del Tribunal Administrativo de Cundinamarca</t>
  </si>
  <si>
    <t>Despacho 009 de la Sección Tercera del Tribunal Administrativo de Cundinamarca</t>
  </si>
  <si>
    <t>Total Cundinamarca</t>
  </si>
  <si>
    <t>Huila</t>
  </si>
  <si>
    <t>Despacho 002 del Tribunal Administrativo del Huila</t>
  </si>
  <si>
    <t>Despacho 005 del Tribunal Administrativo del Huila</t>
  </si>
  <si>
    <t>Despacho 001 del Tribunal Administrativo del Huila</t>
  </si>
  <si>
    <t>Despacho 003 del Tribunal Administrativo del Huila</t>
  </si>
  <si>
    <t>Despacho 004 del Tribunal Administrativo del Huila</t>
  </si>
  <si>
    <t>Despacho 006 del Tribunal Administrativo del Huila</t>
  </si>
  <si>
    <t>Total Huila</t>
  </si>
  <si>
    <t>La Guajira</t>
  </si>
  <si>
    <t>Despacho 001 del Tribunal Administrativo de La Guajira</t>
  </si>
  <si>
    <t>Despacho 003 del Tribunal Administrativo de La Guajira</t>
  </si>
  <si>
    <t>Despacho 002 del Tribunal Administrativo de La Guajira</t>
  </si>
  <si>
    <t>Total La Guajira</t>
  </si>
  <si>
    <t>Magdalena</t>
  </si>
  <si>
    <t>Despacho 002 del Tribunal Administrativo del Magdalena</t>
  </si>
  <si>
    <t>Despacho 001 del Tribunal Administrativo del Magdalena</t>
  </si>
  <si>
    <t>Despacho 003 del Tribunal Administrativo del Magdalena</t>
  </si>
  <si>
    <t>Despacho 004 del Tribunal Administrativo del Magdalena</t>
  </si>
  <si>
    <t>Total Magdalena</t>
  </si>
  <si>
    <t>Meta</t>
  </si>
  <si>
    <t>Despacho 002 del Tribunal Administrativo del Meta</t>
  </si>
  <si>
    <t>Despacho 001 del Tribunal Administrativo del Meta</t>
  </si>
  <si>
    <t>Despacho 003 del Tribunal Administrativo del Meta</t>
  </si>
  <si>
    <t>Despacho 004 del Tribunal Administrativo del Meta</t>
  </si>
  <si>
    <t>Despacho 005 del Tribunal Administrativo del Meta</t>
  </si>
  <si>
    <t>Total Meta</t>
  </si>
  <si>
    <t>Nariño</t>
  </si>
  <si>
    <t>Despacho 001 del Tribunal Administrativo de Nariño</t>
  </si>
  <si>
    <t>Despacho 005 del Tribunal Administrativo de Nariño</t>
  </si>
  <si>
    <t>Despacho 006 del Tribunal Administrativo de Nariño</t>
  </si>
  <si>
    <t>Despacho 002 del Tribunal Administrativo de Nariño</t>
  </si>
  <si>
    <t>Despacho 003 del Tribunal Administrativo de Nariño</t>
  </si>
  <si>
    <t>Despacho 004 del Tribunal Administrativo de Nariño</t>
  </si>
  <si>
    <t>Total Nariño</t>
  </si>
  <si>
    <t>Norte de Santander</t>
  </si>
  <si>
    <t>Despacho 002 del Tribunal Administrativo de Norte de Santander</t>
  </si>
  <si>
    <t>Despacho 004 del Tribunal Administrativo de Norte de Santander</t>
  </si>
  <si>
    <t>Despacho 001 del Tribunal Administrativo de Norte de Santander</t>
  </si>
  <si>
    <t>Despacho 003 del Tribunal Administrativo de Norte de Santander</t>
  </si>
  <si>
    <t>Despacho 005 del Tribunal Administrativo de Norte de Santander</t>
  </si>
  <si>
    <t>HERNANDO AYALA PEÑARANDA</t>
  </si>
  <si>
    <t>Total Norte de Santander</t>
  </si>
  <si>
    <t>Quindío</t>
  </si>
  <si>
    <t>Despacho 001 del Tribunal Administrativo del Quindío</t>
  </si>
  <si>
    <t>Despacho 002 del Tribunal Administrativo del Quindío</t>
  </si>
  <si>
    <t>Despacho 003 del Tribunal Administrativo del Quindío</t>
  </si>
  <si>
    <t>Despacho 004 del Tribunal Administrativo del Quindío</t>
  </si>
  <si>
    <t>LUIS CARLOS ALZATE RIOS</t>
  </si>
  <si>
    <t>Despacho 005 del Tribunal Administrativo del Quindío</t>
  </si>
  <si>
    <t>Total Quindío</t>
  </si>
  <si>
    <t>Risaralda</t>
  </si>
  <si>
    <t>Despacho 001 del Tribunal Administrativo de Risaralda</t>
  </si>
  <si>
    <t>Despacho 002 del Tribunal Administrativo de Risaralda</t>
  </si>
  <si>
    <t>Despacho 003 del Tribunal Administrativo de Risaralda</t>
  </si>
  <si>
    <t>Despacho 004 del Tribunal Administrativo de Risaralda</t>
  </si>
  <si>
    <t>Total Risaralda</t>
  </si>
  <si>
    <t>Santander</t>
  </si>
  <si>
    <t>Despacho 001 del Tribunal Administrativo de Santander</t>
  </si>
  <si>
    <t>Despacho 002 del Tribunal Administrativo de Santander</t>
  </si>
  <si>
    <t>Despacho 003 del Tribunal Administrativo de Santander</t>
  </si>
  <si>
    <t>Despacho 004 del Tribunal Administrativo de Santander</t>
  </si>
  <si>
    <t>Despacho 005 del Tribunal Administrativo de Santander</t>
  </si>
  <si>
    <t>Despacho 006 del Tribunal Administrativo de Santander</t>
  </si>
  <si>
    <t>Total Santander</t>
  </si>
  <si>
    <t>Sucre</t>
  </si>
  <si>
    <t>Despacho 004 del Tribunal Administrativo de Sucre</t>
  </si>
  <si>
    <t>Despacho 001 del Tribunal Administrativo de Sucre</t>
  </si>
  <si>
    <t>Despacho 002 del Tribunal Administrativo de Sucre</t>
  </si>
  <si>
    <t>Despacho 003 del Tribunal Administrativo de Sucre</t>
  </si>
  <si>
    <t>Total Sucre</t>
  </si>
  <si>
    <t>Tolima</t>
  </si>
  <si>
    <t>Despacho 001 del Tribunal Administrativo del Tolima</t>
  </si>
  <si>
    <t>Despacho 002 del Tribunal Administrativo del Tolima</t>
  </si>
  <si>
    <t>Despacho 003 del Tribunal Administrativo del Tolima</t>
  </si>
  <si>
    <t>Despacho 004 del Tribunal Administrativo del Tolima</t>
  </si>
  <si>
    <t>Despacho 005 del Tribunal Administrativo del Tolima</t>
  </si>
  <si>
    <t>Despacho 006 del Tribunal Administrativo del Tolima</t>
  </si>
  <si>
    <t>Total Tolima</t>
  </si>
  <si>
    <t>Valle del Cauca</t>
  </si>
  <si>
    <t>Despacho 002 del Tribunal Administrativo del Valle del Cauca</t>
  </si>
  <si>
    <t>Despacho 003 del Tribunal Administrativo del Valle del Cauca</t>
  </si>
  <si>
    <t>Despacho 004 del Tribunal Administrativo del Valle del Cauca</t>
  </si>
  <si>
    <t>Despacho 007 del Tribunal Administrativo del Valle del Cauca</t>
  </si>
  <si>
    <t>EDUARDO ANTONIO LUBO BARROS</t>
  </si>
  <si>
    <t>Despacho 009 del Tribunal Administrativo del Valle del Cauca</t>
  </si>
  <si>
    <t>OSCAR SILVIO NARVAEZ DAZA</t>
  </si>
  <si>
    <t>Despacho 001 del Tribunal Administrativo del Valle del Cauca</t>
  </si>
  <si>
    <t>RONALD OTTO CEDEÑO BLUME</t>
  </si>
  <si>
    <t>Despacho 005 del Tribunal Administrativo del Valle del Cauca</t>
  </si>
  <si>
    <t>Despacho 006 del Tribunal Administrativo del Valle del Cauca</t>
  </si>
  <si>
    <t>Despacho 008 del Tribunal Administrativo del Valle del Cauca</t>
  </si>
  <si>
    <t>Despacho 010 del Tribunal Administrativo del Valle del Cauca</t>
  </si>
  <si>
    <t>OSCAR ALONSO VALERO NISIMBLAT</t>
  </si>
  <si>
    <t>Despacho 012 del Tribunal Administrativo del Valle del Cauca</t>
  </si>
  <si>
    <t>Despacho 011 del Tribunal Administrativo del Valle del Cauca</t>
  </si>
  <si>
    <t>Total Valle del Cauca</t>
  </si>
  <si>
    <t>Procesos</t>
  </si>
  <si>
    <t>Tutelas e impugnaciones</t>
  </si>
  <si>
    <t>Sin Sección</t>
  </si>
  <si>
    <t>Sección Segunda</t>
  </si>
  <si>
    <t>Sección Tercera</t>
  </si>
  <si>
    <t>Sección Primera</t>
  </si>
  <si>
    <t>Sección Cuarta</t>
  </si>
  <si>
    <t>Consejo Superior de la Judicatura</t>
  </si>
  <si>
    <t>Unidad de Desarrollo y Análisis Estadístico</t>
  </si>
  <si>
    <t>JURISDICCIÓN: CONTENCIOSO ADMINISTRATIVO</t>
  </si>
  <si>
    <t>COMPETENCIA: TRIBUNAL ADMINISTRATIVO</t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</si>
  <si>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</si>
  <si>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</si>
  <si>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</si>
  <si>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</si>
  <si>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SECCION</t>
  </si>
  <si>
    <t>Meses reportados</t>
  </si>
  <si>
    <t>INGRESOS EFECTIVOS</t>
  </si>
  <si>
    <t xml:space="preserve">EGRESOS EFECTIVOS </t>
  </si>
  <si>
    <t xml:space="preserve">Otras Acciones Constitucionales </t>
  </si>
  <si>
    <t>PROMEDIO MENSUAL DE INGRESOS EFECTIVOS</t>
  </si>
  <si>
    <t>PROMEDIO MENSUAL DE EGRESOS EFECTIVOS</t>
  </si>
  <si>
    <t>Fuente: UDAE-SIERJU</t>
  </si>
  <si>
    <t>COMPETENCIA: JUZGADOS ADMINISTRATIVOS</t>
  </si>
  <si>
    <t xml:space="preserve"> INVENTARIO FINAL</t>
  </si>
  <si>
    <t>Juzgado 001 Administrativo de Turbo</t>
  </si>
  <si>
    <t>Juzgado 020 Administrativo de Medellín</t>
  </si>
  <si>
    <t>Juzgado 036 Administrativo de Medellín</t>
  </si>
  <si>
    <t>Juzgado 024 Administrativo de Medellín</t>
  </si>
  <si>
    <t>Juzgado 018 Administrativo de Medellín</t>
  </si>
  <si>
    <t>Juzgado 022 Administrativo de Medellín</t>
  </si>
  <si>
    <t>Juzgado 012 Administrativo de Medellín</t>
  </si>
  <si>
    <t>Juzgado 011 Administrativo de Medellín</t>
  </si>
  <si>
    <t>EUGENIA RAMOS MAYORGA</t>
  </si>
  <si>
    <t>Juzgado 029 Administrativo de Medellín</t>
  </si>
  <si>
    <t>Juzgado 021 Administrativo de Medellín</t>
  </si>
  <si>
    <t>Juzgado 025 Administrativo de Medellín</t>
  </si>
  <si>
    <t>Juzgado 004 Administrativo de Medellín</t>
  </si>
  <si>
    <t>Juzgado 028 Administrativo de Medellín</t>
  </si>
  <si>
    <t>Juzgado 017 Administrativo de Medellín</t>
  </si>
  <si>
    <t>Juzgado 008 Administrativo de Medellín</t>
  </si>
  <si>
    <t>Juzgado 002 Administrativo de Turbo</t>
  </si>
  <si>
    <t>Juzgado 034 Administrativo de Medellín</t>
  </si>
  <si>
    <t>Juzgado 027 Administrativo de Medellín</t>
  </si>
  <si>
    <t>Juzgado 006 Administrativo de Medellín</t>
  </si>
  <si>
    <t>Juzgado 016 Administrativo de Medellín</t>
  </si>
  <si>
    <t>Juzgado 030 Administrativo de Medellín</t>
  </si>
  <si>
    <t>VICTOR HUGO DUQUE MANCO</t>
  </si>
  <si>
    <t>Juzgado 013 Administrativo de Medellín</t>
  </si>
  <si>
    <t>Juzgado 007 Administrativo de Medellín</t>
  </si>
  <si>
    <t>Juzgado 009 Administrativo de Medellín</t>
  </si>
  <si>
    <t>Juzgado 014 Administrativo de Medellín</t>
  </si>
  <si>
    <t>Juzgado 003 Administrativo de Medellín</t>
  </si>
  <si>
    <t>Juzgado 002 Administrativo de Medellín</t>
  </si>
  <si>
    <t>Juzgado 023 Administrativo de Medellín</t>
  </si>
  <si>
    <t>Juzgado 010 Administrativo de Medellín</t>
  </si>
  <si>
    <t>Juzgado 005 Administrativo de Medellín</t>
  </si>
  <si>
    <t>DIANA PATRICIA URUEÑA SANABRIA</t>
  </si>
  <si>
    <t>Juzgado 031 Administrativo de Medellín</t>
  </si>
  <si>
    <t>Juzgado 026 Administrativo de Medellín</t>
  </si>
  <si>
    <t>Juzgado 015 Administrativo de Medellín</t>
  </si>
  <si>
    <t>Juzgado 033 Administrativo de Medellín</t>
  </si>
  <si>
    <t>Juzgado 001 Administrativo de Medellín</t>
  </si>
  <si>
    <t>Juzgado 019 Administrativo de Medellín</t>
  </si>
  <si>
    <t>Juzgado 035 Administrativo de Medellín</t>
  </si>
  <si>
    <t>Juzgado 032 Administrativo de Medellín</t>
  </si>
  <si>
    <t>Juzgado 001 Administrativo de Arauca</t>
  </si>
  <si>
    <t>Juzgado 002 Administrativo de Arauca</t>
  </si>
  <si>
    <t>Juzgado 001 Administrativo de San Andrés</t>
  </si>
  <si>
    <t>Juzgado 015 Administrativo de Barranquilla</t>
  </si>
  <si>
    <t>Juzgado 014 Administrativo de Barranquilla</t>
  </si>
  <si>
    <t>Juzgado 013 Administrativo de Barranquilla</t>
  </si>
  <si>
    <t>ROXANA ISABEL ANGULO MUÑOZ</t>
  </si>
  <si>
    <t>Juzgado 007 Administrativo de Barranquilla</t>
  </si>
  <si>
    <t>Juzgado 001 Administrativo de Barranquilla</t>
  </si>
  <si>
    <t>Juzgado 004 Administrativo de Barranquilla</t>
  </si>
  <si>
    <t>Juzgado 011 Administrativo de Barranquilla</t>
  </si>
  <si>
    <t>Juzgado 009 Administrativo de Barranquilla</t>
  </si>
  <si>
    <t>Juzgado 003 Administrativo de Barranquilla</t>
  </si>
  <si>
    <t>Juzgado 010 Administrativo de Barranquilla</t>
  </si>
  <si>
    <t>Juzgado 005 Administrativo de Barranquilla</t>
  </si>
  <si>
    <t>NESTOR ARMANDO DE LEON LLANOS</t>
  </si>
  <si>
    <t>Juzgado 012 Administrativo de Barranquilla</t>
  </si>
  <si>
    <t>Juzgado 008 Administrativo de Barranquilla</t>
  </si>
  <si>
    <t>Juzgado 006 Administrativo de Barranquilla</t>
  </si>
  <si>
    <t>Juzgado 002 Administrativo de Barranquilla</t>
  </si>
  <si>
    <t>Juzgado 002 Administrativo de Cartagena</t>
  </si>
  <si>
    <t>Juzgado 008 Administrativo de Cartagena</t>
  </si>
  <si>
    <t>Juzgado 011 Administrativo de Cartagena</t>
  </si>
  <si>
    <t>Juzgado 007 Administrativo de Cartagena</t>
  </si>
  <si>
    <t>Juzgado 012 Administrativo de Cartagena</t>
  </si>
  <si>
    <t>Juzgado 005 Administrativo de Cartagena</t>
  </si>
  <si>
    <t>Juzgado 013 Administrativo de Cartagena</t>
  </si>
  <si>
    <t>Juzgado 004 Administrativo de Cartagena</t>
  </si>
  <si>
    <t>MARITZA CANTILLO PUCHE</t>
  </si>
  <si>
    <t>Juzgado 014 Administrativo de Cartagena</t>
  </si>
  <si>
    <t>Juzgado 003 Administrativo de Cartagena</t>
  </si>
  <si>
    <t>VIVIANA CASTILLO GARRIDO</t>
  </si>
  <si>
    <t>Juzgado 015 Administrativo de Cartagena</t>
  </si>
  <si>
    <t>Juzgado 006 Administrativo de Cartagena</t>
  </si>
  <si>
    <t>Juzgado 009 Administrativo de Cartagena</t>
  </si>
  <si>
    <t>Juzgado 010 Administrativo de Cartagena</t>
  </si>
  <si>
    <t>Juzgado 001 Administrativo de Cartagena</t>
  </si>
  <si>
    <t>Juzgado 005 Administrativo de Tunja</t>
  </si>
  <si>
    <t>Juzgado 008 Administrativo de Tunja</t>
  </si>
  <si>
    <t>Juzgado 009 Administrativo de Tunja</t>
  </si>
  <si>
    <t>Juzgado 006 Administrativo de Tunja</t>
  </si>
  <si>
    <t>HERVERTH FERNANDO TORRES OREJUELA</t>
  </si>
  <si>
    <t>Juzgado 002 Administrativo de Tunja</t>
  </si>
  <si>
    <t>Juzgado 004 Administrativo de Tunja</t>
  </si>
  <si>
    <t>Juzgado 002 Administrativo de Sogamoso</t>
  </si>
  <si>
    <t>NELSON JAVIER LEMUS CARDOZO</t>
  </si>
  <si>
    <t>Juzgado 001 Administrativo de Duitama</t>
  </si>
  <si>
    <t>VICTOR MANUEL MORENO MORALES</t>
  </si>
  <si>
    <t>Juzgado 011 Administrativo de Tunja</t>
  </si>
  <si>
    <t>Juzgado 003 Administrativo de Duitama</t>
  </si>
  <si>
    <t>Juzgado 001 Administrativo de Tunja</t>
  </si>
  <si>
    <t>Juzgado 014 Administrativo de Tunja</t>
  </si>
  <si>
    <t>Juzgado 010 Administrativo de Tunja</t>
  </si>
  <si>
    <t>Juzgado 003 Administrativo de Tunja</t>
  </si>
  <si>
    <t>Juzgado 002 Administrativo de Duitama</t>
  </si>
  <si>
    <t>Juzgado 007 Administrativo de Tunja</t>
  </si>
  <si>
    <t>Juzgado 013 Administrativo de Tunja</t>
  </si>
  <si>
    <t>Juzgado 012 Administrativo de Tunja</t>
  </si>
  <si>
    <t>Juzgado 001 Administrativo de Sogamoso</t>
  </si>
  <si>
    <t>Juzgado 006 Administrativo de Manizales</t>
  </si>
  <si>
    <t>Juzgado 003 Administrativo de Manizales</t>
  </si>
  <si>
    <t>Juzgado 004 Administrativo de Manizales</t>
  </si>
  <si>
    <t>Juzgado 001 Administrativo de Manizales</t>
  </si>
  <si>
    <t>Juzgado 002 Administrativo de Manizales</t>
  </si>
  <si>
    <t>Juzgado 008 Administrativo de Manizales</t>
  </si>
  <si>
    <t>Juzgado 007 Administrativo de Manizales</t>
  </si>
  <si>
    <t>Juzgado 005 Administrativo de Manizales</t>
  </si>
  <si>
    <t>Juzgado 002 Administrativo de Florencia</t>
  </si>
  <si>
    <t>Juzgado 004 Administrativo de Florencia</t>
  </si>
  <si>
    <t>Juzgado 003 Administrativo de Florencia</t>
  </si>
  <si>
    <t>Juzgado 001 Administrativo de Florencia</t>
  </si>
  <si>
    <t>Juzgado 001 Administrativo de Yopal</t>
  </si>
  <si>
    <t>Juzgado 002 Administrativo de Yopal</t>
  </si>
  <si>
    <t>Juzgado 006 Administrativo de Popayán</t>
  </si>
  <si>
    <t>Juzgado 005 Administrativo de Popayán</t>
  </si>
  <si>
    <t>Juzgado 001 Administrativo de Popayán</t>
  </si>
  <si>
    <t>ERNESTO ANDRADE SOLARTE</t>
  </si>
  <si>
    <t>Juzgado 003 Administrativo de Popayán</t>
  </si>
  <si>
    <t>ERNESTO JAVIER CALDERON RUIZ</t>
  </si>
  <si>
    <t>Juzgado 009 Administrativo de Popayán</t>
  </si>
  <si>
    <t>Juzgado 007 Administrativo de Popayán</t>
  </si>
  <si>
    <t>Juzgado 004 Administrativo de Popayán</t>
  </si>
  <si>
    <t>Juzgado 008 Administrativo de Popayán</t>
  </si>
  <si>
    <t>Juzgado 002 Administrativo de Popayán</t>
  </si>
  <si>
    <t>Juzgado 010 Administrativo de Popayán</t>
  </si>
  <si>
    <t>Juzgado 008 Administrativo de Valledupar</t>
  </si>
  <si>
    <t>JUAN PABLO CARDONA ACEVEDO</t>
  </si>
  <si>
    <t>Juzgado 002 Administrativo de Valledupar</t>
  </si>
  <si>
    <t>Juzgado 007 Administrativo de Valledupar</t>
  </si>
  <si>
    <t>SANDRA PATRICIA PEÑA SERRANO</t>
  </si>
  <si>
    <t>Juzgado 004 Administrativo de Valledupar</t>
  </si>
  <si>
    <t>Juzgado 001 Administrativo de Valledupar</t>
  </si>
  <si>
    <t>Juzgado 003 Administrativo de Valledupar</t>
  </si>
  <si>
    <t>Juzgado 006 Administrativo de Valledupar</t>
  </si>
  <si>
    <t>Juzgado 005 Administrativo de Valledupar</t>
  </si>
  <si>
    <t>Juzgado 001 Administrativo de Quibdó</t>
  </si>
  <si>
    <t>Juzgado 002 Administrativo de Quibdó</t>
  </si>
  <si>
    <t>Juzgado 003 Administrativo de Quibdó</t>
  </si>
  <si>
    <t>Juzgado 004 Administrativo de Quibdó</t>
  </si>
  <si>
    <t>DUNNIA MADYURI ZAPATA MACHADO</t>
  </si>
  <si>
    <t>Juzgado 005 Administrativo de Montería</t>
  </si>
  <si>
    <t>Juzgado 003 Administrativo de Montería</t>
  </si>
  <si>
    <t>Juzgado 002 Administrativo de Montería</t>
  </si>
  <si>
    <t>Juzgado 006 Administrativo de Montería</t>
  </si>
  <si>
    <t>ILIANA JOHANA ARGEL CUADRADO</t>
  </si>
  <si>
    <t>Juzgado 004 Administrativo de Montería</t>
  </si>
  <si>
    <t>Juzgado 007 Administrativo de Montería</t>
  </si>
  <si>
    <t>Juzgado 001 Administrativo de Montería</t>
  </si>
  <si>
    <t>Juzgado 004 Administrativo de la Sección Primera de Bogotá</t>
  </si>
  <si>
    <t>Juzgado 005 Administrativo de la Sección Primera de Bogotá</t>
  </si>
  <si>
    <t>Juzgado 045 Administrativo de la Sección Primera de Bogotá</t>
  </si>
  <si>
    <t>Juzgado 001 Administrativo de la Sección Primera de Bogotá</t>
  </si>
  <si>
    <t>Juzgado 003 Administrativo de la Sección Primera de Bogotá</t>
  </si>
  <si>
    <t>Juzgado 002 Administrativo de la Sección Primera de Bogotá</t>
  </si>
  <si>
    <t>Juzgado 006 Administrativo de la Sección Primera de Bogotá</t>
  </si>
  <si>
    <t>Juzgado 054 Administrativo de la Sección Segunda de Bogotá</t>
  </si>
  <si>
    <t>Juzgado 047 Administrativo de la Sección Segunda de Bogotá</t>
  </si>
  <si>
    <t>Juzgado 052 Administrativo de la Sección Segunda de Bogotá</t>
  </si>
  <si>
    <t>Juzgado 010 Administrativo de la Sección Segunda de Bogotá</t>
  </si>
  <si>
    <t>Juzgado 022 Administrativo de la Sección Segunda de Bogotá</t>
  </si>
  <si>
    <t>Juzgado 009 Administrativo de la Sección Segunda de Bogotá</t>
  </si>
  <si>
    <t>Juzgado 051 Administrativo de la Sección Segunda de Bogotá</t>
  </si>
  <si>
    <t>Juzgado 024 Administrativo de la Sección Segunda de Bogotá</t>
  </si>
  <si>
    <t>Juzgado 028 Administrativo de la Sección Segunda de Bogotá</t>
  </si>
  <si>
    <t>Juzgado 056 Administrativo de la Sección Segunda de Bogotá</t>
  </si>
  <si>
    <t>Juzgado 012 Administrativo de la Sección Segunda de Bogotá</t>
  </si>
  <si>
    <t>Juzgado 049 Administrativo de la Sección Segunda de Bogotá</t>
  </si>
  <si>
    <t>Juzgado 057 Administrativo de la Sección Segunda de Bogotá</t>
  </si>
  <si>
    <t>Juzgado 025 Administrativo de la Sección Segunda de Bogotá</t>
  </si>
  <si>
    <t>Juzgado 014 Administrativo de la Sección Segunda de Bogotá</t>
  </si>
  <si>
    <t>Juzgado 053 Administrativo de la Sección Segunda de Bogotá</t>
  </si>
  <si>
    <t>Juzgado 007 Administrativo de la Sección Segunda de Bogotá</t>
  </si>
  <si>
    <t>Juzgado 048 Administrativo de la Sección Segunda de Bogotá</t>
  </si>
  <si>
    <t>Juzgado 021 Administrativo de la Sección Segunda de Bogotá</t>
  </si>
  <si>
    <t>Juzgado 030 Administrativo de la Sección Segunda de Bogotá</t>
  </si>
  <si>
    <t>Juzgado 020 Administrativo de la Sección Segunda de Bogotá</t>
  </si>
  <si>
    <t>Juzgado 026 Administrativo de la Sección Segunda de Bogotá</t>
  </si>
  <si>
    <t>Juzgado 023 Administrativo de la Sección Segunda de Bogotá</t>
  </si>
  <si>
    <t>Juzgado 011 Administrativo de la Sección Segunda de Bogotá</t>
  </si>
  <si>
    <t>Juzgado 017 Administrativo de la Sección Segunda de Bogotá</t>
  </si>
  <si>
    <t>Juzgado 027 Administrativo de la Sección Segunda de Bogotá</t>
  </si>
  <si>
    <t>Juzgado 013 Administrativo de la Sección Segunda de Bogotá</t>
  </si>
  <si>
    <t>Juzgado 018 Administrativo de la Sección Segunda de Bogotá</t>
  </si>
  <si>
    <t>Juzgado 046 Administrativo de la Sección Segunda de Bogotá</t>
  </si>
  <si>
    <t>Juzgado 015 Administrativo de la Sección Segunda de Bogotá</t>
  </si>
  <si>
    <t>Juzgado 019 Administrativo de la Sección Segunda de Bogotá</t>
  </si>
  <si>
    <t>Juzgado 050 Administrativo de la Sección Segunda de Bogotá</t>
  </si>
  <si>
    <t>CLARA PATRICIA MALAVER SALCEDO</t>
  </si>
  <si>
    <t>Juzgado 016 Administrativo de la Sección Segunda de Bogotá</t>
  </si>
  <si>
    <t>Juzgado 055 Administrativo de la Sección Segunda de Bogotá</t>
  </si>
  <si>
    <t>Juzgado 008 Administrativo de la Sección Segunda de Bogotá</t>
  </si>
  <si>
    <t>Juzgado 029 Administrativo de la Sección Segunda de Bogotá</t>
  </si>
  <si>
    <t>Juzgado 031 Administrativo de la Sección Tercera de Bogotá</t>
  </si>
  <si>
    <t>Juzgado 034 Administrativo de la Sección Tercera de Bogotá</t>
  </si>
  <si>
    <t>Juzgado 063 Administrativo de la Sección Tercera de Bogotá</t>
  </si>
  <si>
    <t>LUCELLY ROCIO DE LAS MERCEDES MUNAR CASTELLANOS</t>
  </si>
  <si>
    <t>Juzgado 059 Administrativo de la Sección Tercera de Bogotá</t>
  </si>
  <si>
    <t>Juzgado 037 Administrativo de la Sección Tercera de Bogotá</t>
  </si>
  <si>
    <t>ADRIANA DEL PILAR CAMACHO RUIDIAZ</t>
  </si>
  <si>
    <t>Juzgado 062 Administrativo de la Sección Tercera de Bogotá</t>
  </si>
  <si>
    <t>Juzgado 032 Administrativo de la Sección Tercera de Bogotá</t>
  </si>
  <si>
    <t>DIEGO FERNANDO OVALLE IBAÑEZ</t>
  </si>
  <si>
    <t>Juzgado 060 Administrativo de la Sección Tercera de Bogotá</t>
  </si>
  <si>
    <t>Juzgado 036 Administrativo de la Sección Tercera de Bogotá</t>
  </si>
  <si>
    <t>LUIS EDUARDO CARDOZO CARRASCO</t>
  </si>
  <si>
    <t>Juzgado 038 Administrativo de la Sección Tercera de Bogotá</t>
  </si>
  <si>
    <t>HENRY ASDRUBAL CORREDOR VILLATE</t>
  </si>
  <si>
    <t>Juzgado 065 Administrativo de la Sección Tercera de Bogotá</t>
  </si>
  <si>
    <t>Juzgado 064 Administrativo de la Sección Tercera de Bogotá</t>
  </si>
  <si>
    <t>Juzgado 033 Administrativo de la Sección Tercera de Bogotá</t>
  </si>
  <si>
    <t>Juzgado 035 Administrativo de la Sección Tercera de Bogotá</t>
  </si>
  <si>
    <t>Juzgado 058 Administrativo de la Sección Tercera de Bogotá</t>
  </si>
  <si>
    <t>Juzgado 042 Administrativo de la Sección Cuarta de Bogotá</t>
  </si>
  <si>
    <t>ANA ELSA AGUDELO AREVALO</t>
  </si>
  <si>
    <t>Juzgado 040 Administrativo de la Sección Cuarta de Bogotá</t>
  </si>
  <si>
    <t>Juzgado 044 Administrativo de la Sección Cuarta de Bogotá</t>
  </si>
  <si>
    <t>OLGA VIRGINIA ALZATE PEREZ</t>
  </si>
  <si>
    <t>Juzgado 043 Administrativo de la Sección Cuarta de Bogotá</t>
  </si>
  <si>
    <t>LINA ANGELA MARIA CIFUENTES CRUZ</t>
  </si>
  <si>
    <t>Juzgado 041 Administrativo de la Sección Cuarta de Bogotá</t>
  </si>
  <si>
    <t>Juzgado 039 Administrativo de la Sección Cuarta de Bogotá</t>
  </si>
  <si>
    <t>Juzgado 002 Administrativo de Girardot</t>
  </si>
  <si>
    <t>Juzgado 001 Administrativo de Girardot</t>
  </si>
  <si>
    <t>Juzgado 003 Administrativo de Girardot</t>
  </si>
  <si>
    <t>Juzgado 002 Administrativo de Zipaquirá</t>
  </si>
  <si>
    <t>YENSSY MILENA FLECHAS MANOSALVA</t>
  </si>
  <si>
    <t>Juzgado 002 Administrativo de Facatativá</t>
  </si>
  <si>
    <t>Juzgado 003 Administrativo de Zipaquirá</t>
  </si>
  <si>
    <t>Juzgado 003 Administrativo de Facatativá</t>
  </si>
  <si>
    <t>PAOLA ANDREA BEJARANO ERAZO</t>
  </si>
  <si>
    <t>Juzgado 001 Administrativo de Leticia</t>
  </si>
  <si>
    <t>Juzgado 001 Administrativo de Facatativá</t>
  </si>
  <si>
    <t>Juzgado 006 Administrativo de Neiva</t>
  </si>
  <si>
    <t>Juzgado 002 Administrativo de Neiva</t>
  </si>
  <si>
    <t>Juzgado 009 Administrativo de Neiva</t>
  </si>
  <si>
    <t>Juzgado 007 Administrativo de Neiva</t>
  </si>
  <si>
    <t>Juzgado 003 Administrativo de Neiva</t>
  </si>
  <si>
    <t>Juzgado 008 Administrativo de Neiva</t>
  </si>
  <si>
    <t>Juzgado 001 Administrativo de Neiva</t>
  </si>
  <si>
    <t>EYLEN GENITH SALAZAR CUELLAR</t>
  </si>
  <si>
    <t>Juzgado 005 Administrativo de Neiva</t>
  </si>
  <si>
    <t>Juzgado 004 Administrativo de Neiva</t>
  </si>
  <si>
    <t>Juzgado 001 Administrativo de Riohacha</t>
  </si>
  <si>
    <t>Juzgado 002 Administrativo de Riohacha</t>
  </si>
  <si>
    <t>Juzgado 003 Administrativo de Riohacha</t>
  </si>
  <si>
    <t>Juzgado 001 Administrativo de Santa Marta</t>
  </si>
  <si>
    <t>Juzgado 005 Administrativo de Santa Marta</t>
  </si>
  <si>
    <t>Juzgado 007 Administrativo de Santa Marta</t>
  </si>
  <si>
    <t>Juzgado 004 Administrativo de Santa Marta</t>
  </si>
  <si>
    <t>Juzgado 008 Administrativo de Santa Marta</t>
  </si>
  <si>
    <t>Juzgado 006 Administrativo de Santa Marta</t>
  </si>
  <si>
    <t>FABIO EDEN CABALLERO ARGOTA</t>
  </si>
  <si>
    <t>Juzgado 003 Administrativo de Santa Marta</t>
  </si>
  <si>
    <t>Juzgado 002 Administrativo de Santa Marta</t>
  </si>
  <si>
    <t>Juzgado 008 Administrativo de Villavicencio</t>
  </si>
  <si>
    <t>Juzgado 002 Administrativo de Villavicencio</t>
  </si>
  <si>
    <t>Juzgado 005 Administrativo de Villavicencio</t>
  </si>
  <si>
    <t>Juzgado 003 Administrativo de Villavicencio</t>
  </si>
  <si>
    <t>Juzgado 001 Administrativo de Villavicencio</t>
  </si>
  <si>
    <t>Juzgado 007 Administrativo de Villavicencio</t>
  </si>
  <si>
    <t>Juzgado 006 Administrativo de Villavicencio</t>
  </si>
  <si>
    <t>Juzgado 004 Administrativo de Villavicencio</t>
  </si>
  <si>
    <t>Juzgado 009 Administrativo de Villavicencio</t>
  </si>
  <si>
    <t>GLADYS TERESA HERRERA MONSALVE</t>
  </si>
  <si>
    <t>Juzgado 002 Administrativo de Mocoa</t>
  </si>
  <si>
    <t>Juzgado 001 Administrativo de Mocoa</t>
  </si>
  <si>
    <t>Juzgado 003 Administrativo de Pasto</t>
  </si>
  <si>
    <t>Juzgado 005 Administrativo de Pasto</t>
  </si>
  <si>
    <t>Juzgado 001 Administrativo de Pasto</t>
  </si>
  <si>
    <t>Juzgado 004 Administrativo de Pasto</t>
  </si>
  <si>
    <t>Juzgado 007 Administrativo de Pasto</t>
  </si>
  <si>
    <t>Juzgado 006 Administrativo de Pasto</t>
  </si>
  <si>
    <t>MARINO CORAL ARGOTY</t>
  </si>
  <si>
    <t>Juzgado 002 Administrativo de Pasto</t>
  </si>
  <si>
    <t>Juzgado 008 Administrativo de Pasto</t>
  </si>
  <si>
    <t>Juzgado 009 Administrativo de Pasto</t>
  </si>
  <si>
    <t>Juzgado 004 Administrativo de Cúcuta</t>
  </si>
  <si>
    <t>Juzgado 001 Administrativo de Cúcuta</t>
  </si>
  <si>
    <t>Juzgado 006 Administrativo de Cúcuta</t>
  </si>
  <si>
    <t>CARMEN MARLENY VILLAMIZAR PORTILLA</t>
  </si>
  <si>
    <t>Juzgado 010 Administrativo de Cúcuta</t>
  </si>
  <si>
    <t>Juzgado 002 Administrativo de Cúcuta</t>
  </si>
  <si>
    <t>Juzgado 005 Administrativo de Cúcuta</t>
  </si>
  <si>
    <t>Juzgado 008 Administrativo de Cúcuta</t>
  </si>
  <si>
    <t>Juzgado 007 Administrativo de Cúcuta</t>
  </si>
  <si>
    <t>Juzgado 009 Administrativo de Cúcuta</t>
  </si>
  <si>
    <t>Juzgado 003 Administrativo de Cúcuta</t>
  </si>
  <si>
    <t>BERNARDINO CARRERO ROJAS</t>
  </si>
  <si>
    <t>Juzgado 001 Administrativo de Pamplona</t>
  </si>
  <si>
    <t>Juzgado 002 Administrativo de Armenia</t>
  </si>
  <si>
    <t>Juzgado 004 Administrativo de Armenia</t>
  </si>
  <si>
    <t>Juzgado 005 Administrativo de Armenia</t>
  </si>
  <si>
    <t>Juzgado 001 Administrativo de Armenia</t>
  </si>
  <si>
    <t>Juzgado 006 Administrativo de Armenia</t>
  </si>
  <si>
    <t>Juzgado 003 Administrativo de Armenia</t>
  </si>
  <si>
    <t>Juzgado 005 Administrativo de Pereira</t>
  </si>
  <si>
    <t>Juzgado 003 Administrativo de Pereira</t>
  </si>
  <si>
    <t>Juzgado 006 Administrativo de Pereira</t>
  </si>
  <si>
    <t>Juzgado 002 Administrativo de Pereira</t>
  </si>
  <si>
    <t>Juzgado 007 Administrativo de Pereira</t>
  </si>
  <si>
    <t>Juzgado 001 Administrativo de Pereira</t>
  </si>
  <si>
    <t>Juzgado 004 Administrativo de Pereira</t>
  </si>
  <si>
    <t>Juzgado 003 Administrativo de Bucaramanga</t>
  </si>
  <si>
    <t>Juzgado 002 Administrativo de Bucaramanga</t>
  </si>
  <si>
    <t>Juzgado 004 Administrativo de Bucaramanga</t>
  </si>
  <si>
    <t>Juzgado 001 Administrativo de Bucaramanga</t>
  </si>
  <si>
    <t>Juzgado 011 Administrativo de Bucaramanga</t>
  </si>
  <si>
    <t>EDILIA DUARTE DUARTE</t>
  </si>
  <si>
    <t>Juzgado 006 Administrativo de Bucaramanga</t>
  </si>
  <si>
    <t>Juzgado 014 Administrativo de Bucaramanga</t>
  </si>
  <si>
    <t>Juzgado 010 Administrativo de Bucaramanga</t>
  </si>
  <si>
    <t>Juzgado 009 Administrativo de Bucaramanga</t>
  </si>
  <si>
    <t>Juzgado 001 Administrativo de San Gil</t>
  </si>
  <si>
    <t>Juzgado 013 Administrativo de Bucaramanga</t>
  </si>
  <si>
    <t>Juzgado 003 Administrativo de San Gil</t>
  </si>
  <si>
    <t>Juzgado 005 Administrativo de Bucaramanga</t>
  </si>
  <si>
    <t>Juzgado 001 Administrativo de Barrancabermeja</t>
  </si>
  <si>
    <t>Juzgado 012 Administrativo de Bucaramanga</t>
  </si>
  <si>
    <t>Juzgado 002 Administrativo de Barrancabermeja</t>
  </si>
  <si>
    <t>Juzgado 008 Administrativo de Bucaramanga</t>
  </si>
  <si>
    <t>PAULA ANDREA HERRERA ARENAS</t>
  </si>
  <si>
    <t>Juzgado 007 Administrativo de Bucaramanga</t>
  </si>
  <si>
    <t>Juzgado 002 Administrativo de San Gil</t>
  </si>
  <si>
    <t>Juzgado 015 Administrativo de Bucaramanga</t>
  </si>
  <si>
    <t>EDWARD AVENDAÑO BAUTISTA</t>
  </si>
  <si>
    <t>Juzgado 003 Administrativo de Sincelejo</t>
  </si>
  <si>
    <t>Juzgado 007 Administrativo de Sincelejo</t>
  </si>
  <si>
    <t>Juzgado 002 Administrativo de Sincelejo</t>
  </si>
  <si>
    <t>Juzgado 004 Administrativo de Sincelejo</t>
  </si>
  <si>
    <t>Juzgado 005 Administrativo de Sincelejo</t>
  </si>
  <si>
    <t>Juzgado 008 Administrativo de Sincelejo</t>
  </si>
  <si>
    <t>JORGE ELIECER LORDUY VILORIA</t>
  </si>
  <si>
    <t>Juzgado 009 Administrativo de Sincelejo</t>
  </si>
  <si>
    <t>Juzgado 001 Administrativo de Sincelejo</t>
  </si>
  <si>
    <t>Juzgado 006 Administrativo de Sincelejo</t>
  </si>
  <si>
    <t>Juzgado 010 Administrativo de Ibagué</t>
  </si>
  <si>
    <t>Juzgado 003 Administrativo de Ibagué</t>
  </si>
  <si>
    <t>Juzgado 004 Administrativo de Ibagué</t>
  </si>
  <si>
    <t>Juzgado 001 Administrativo de Ibagué</t>
  </si>
  <si>
    <t>Juzgado 009 Administrativo de Ibagué</t>
  </si>
  <si>
    <t>DIANA PAOLA YEPES MEDINA</t>
  </si>
  <si>
    <t>Juzgado 005 Administrativo de Ibagué</t>
  </si>
  <si>
    <t>Juzgado 007 Administrativo de Ibagué</t>
  </si>
  <si>
    <t>Juzgado 008 Administrativo de Ibagué</t>
  </si>
  <si>
    <t>DIANA MILENA ORJUELA CUARTAS</t>
  </si>
  <si>
    <t>Juzgado 002 Administrativo de Ibagué</t>
  </si>
  <si>
    <t>CARLOS DANIEL CUENCA VALENZUELA</t>
  </si>
  <si>
    <t>Juzgado 012 Administrativo de Ibagué</t>
  </si>
  <si>
    <t>Juzgado 006 Administrativo de Ibagué</t>
  </si>
  <si>
    <t>Juzgado 011 Administrativo de Ibagué</t>
  </si>
  <si>
    <t>JOHN LIBARDO ANDRADE FLOREZ</t>
  </si>
  <si>
    <t>Juzgado 002 Administrativo de Cartago</t>
  </si>
  <si>
    <t>Juzgado 011 Administrativo de Cali</t>
  </si>
  <si>
    <t>Juzgado 006 Administrativo de Cali</t>
  </si>
  <si>
    <t>Juzgado 012 Administrativo de Cali</t>
  </si>
  <si>
    <t>Juzgado 013 Administrativo de Cali</t>
  </si>
  <si>
    <t>Juzgado 008 Administrativo de Cali</t>
  </si>
  <si>
    <t>Juzgado 021 Administrativo de Cali</t>
  </si>
  <si>
    <t>CARLOS EDUARDO CHAVES ZUÑIGA</t>
  </si>
  <si>
    <t>Juzgado 003 Administrativo de Cali</t>
  </si>
  <si>
    <t>SANDRA PATRICIA PINTO LEGUIZAMON</t>
  </si>
  <si>
    <t>Juzgado 001 Administrativo de Cali</t>
  </si>
  <si>
    <t>Juzgado 004 Administrativo de Cali</t>
  </si>
  <si>
    <t>Juzgado 016 Administrativo de Cali</t>
  </si>
  <si>
    <t>Juzgado 002 Administrativo de Cali</t>
  </si>
  <si>
    <t>CESAR AUGUSTO SAAVEDRA MADRID</t>
  </si>
  <si>
    <t>Juzgado 005 Administrativo de Cali</t>
  </si>
  <si>
    <t>Juzgado 003 Administrativo de Buga</t>
  </si>
  <si>
    <t>Juzgado 017 Administrativo de Cali</t>
  </si>
  <si>
    <t>Juzgado 007 Administrativo de Cali</t>
  </si>
  <si>
    <t>Juzgado 001 Administrativo de Cartago</t>
  </si>
  <si>
    <t>Juzgado 020 Administrativo de Cali</t>
  </si>
  <si>
    <t>JAIRO GUAGUA CASTILLO</t>
  </si>
  <si>
    <t>Juzgado 018 Administrativo de Cali</t>
  </si>
  <si>
    <t>FEDRA MORERA GIRALDO</t>
  </si>
  <si>
    <t>Juzgado 003 Administrativo de Buenaventura</t>
  </si>
  <si>
    <t>Juzgado 009 Administrativo de Cali</t>
  </si>
  <si>
    <t>Juzgado 015 Administrativo de Cali</t>
  </si>
  <si>
    <t>Juzgado 010 Administrativo de Cali</t>
  </si>
  <si>
    <t>Juzgado 002 Administrativo de Buga</t>
  </si>
  <si>
    <t>Juzgado 001 Administrativo de Buenaventura</t>
  </si>
  <si>
    <t>SARA HELEN PALACIOS</t>
  </si>
  <si>
    <t>Juzgado 014 Administrativo de Cali</t>
  </si>
  <si>
    <t>Juzgado 001 Administrativo de Buga</t>
  </si>
  <si>
    <t>Juzgado 019 Administrativo de Cali</t>
  </si>
  <si>
    <t>ROGERS AREHAM ARIAS TRUJILLO</t>
  </si>
  <si>
    <t>Juzgado 002 Administrativo de Buenaventura</t>
  </si>
  <si>
    <t>HUGO ALBERTO SAA VALENCIA</t>
  </si>
  <si>
    <t>JOHN ALEXANDER CEBALLOS GAVIRIA</t>
  </si>
  <si>
    <t>LUIS ALBERTO QUINTERO OBANDO</t>
  </si>
  <si>
    <t>JUAN CARLOS LASSO URRESTA</t>
  </si>
  <si>
    <t>NATALI SOFIA MUÑOZ TORRES</t>
  </si>
  <si>
    <t>LAURA CRISTINA TABARES GIL</t>
  </si>
  <si>
    <t>División de Estadística</t>
  </si>
  <si>
    <t>FUNCIONARIO</t>
  </si>
  <si>
    <t>LUIS ERNESTO ARCINIEGAS TRIANA</t>
  </si>
  <si>
    <t>Despacho 003 del Tribunal Administrativo de Caldas</t>
  </si>
  <si>
    <t>JAIRO JIMENEZ ARISTIZABAL</t>
  </si>
  <si>
    <t>Total Archipélago de San Andrés y Providencia</t>
  </si>
  <si>
    <t>LUIS CARLOS MARIN PULGARIN</t>
  </si>
  <si>
    <t>JOSE ANTONIO APONTE OLIVELLA</t>
  </si>
  <si>
    <t>DIVA MARIA CABRALES SOLANO</t>
  </si>
  <si>
    <t>LUIS ANTONIO RODRIGUEZ MONTAÑO</t>
  </si>
  <si>
    <t>SAMUEL JOSE RAMIREZ POVEDA</t>
  </si>
  <si>
    <t>MARIA CRISTINA QUINTERO FACUNDO</t>
  </si>
  <si>
    <t>MARIA VICTORIA QUIÑONEZ TRIANA</t>
  </si>
  <si>
    <t>ALVARO MONTENEGRO CALVACHY</t>
  </si>
  <si>
    <t>SANDRA LUCIA OJEDA INSUASTY</t>
  </si>
  <si>
    <t>ROBIEL AMED VARGAS GONZALEZ</t>
  </si>
  <si>
    <t>LEONARDO RODRIGUEZ ARANGO</t>
  </si>
  <si>
    <t>ANDRES MEDINA PINEDA</t>
  </si>
  <si>
    <t>JOSE ANDRES ROJAS VILLA</t>
  </si>
  <si>
    <t>ANGEL IGNACIO ALVAREZ SILVA</t>
  </si>
  <si>
    <t>PROMEDIO GENERAL</t>
  </si>
  <si>
    <t>TOTAL GENERAL</t>
  </si>
  <si>
    <t>DIEGO ALBERTO VELEZ GIRALDO</t>
  </si>
  <si>
    <t>PATRICIA CACERES LEAL</t>
  </si>
  <si>
    <t>FAVIO FERNANDO JIMENEZ CARDONA</t>
  </si>
  <si>
    <t>LILIBETH ASCANIO NUÑEZ</t>
  </si>
  <si>
    <t>JORGE LUIS QUIJANO PEREZ</t>
  </si>
  <si>
    <t>GUERTI MARTINEZ OLAYA</t>
  </si>
  <si>
    <t>OLGA XIMENA GONZALEZ MELO</t>
  </si>
  <si>
    <t>JAVIER LEONARDO ORJUELA ECHANDIA</t>
  </si>
  <si>
    <t>ANDRES JOSE QUINTERO GNECCO</t>
  </si>
  <si>
    <t>LUCIA DEL PILAR RUEDA VALBUENA</t>
  </si>
  <si>
    <t>ANGELICA ALEXANDRA SANDOVAL AVILA</t>
  </si>
  <si>
    <t>NELCY NAVARRO LOPEZ</t>
  </si>
  <si>
    <t>JOSE IGNACIO MANRIQUE NIÑO</t>
  </si>
  <si>
    <t>MARIA DEL TRANSITO HIGUERA GUIO</t>
  </si>
  <si>
    <t>JUAN FELIPE CASTAÑO RODRIGUEZ</t>
  </si>
  <si>
    <t>CARMEN EMILIA MONTIEL ORTIZ</t>
  </si>
  <si>
    <t>MARTHA LUCIA MOGOLLON SAKER</t>
  </si>
  <si>
    <t>FREICER GOMEZ HINESTROZA</t>
  </si>
  <si>
    <t>CARLOS ARTURO CUELLAR DE LOS RIOS</t>
  </si>
  <si>
    <t>ADRIANA LUCIA CHAVES ORTIZ</t>
  </si>
  <si>
    <t>GERMAN ALBERTO RODRIGUEZ MANASSE</t>
  </si>
  <si>
    <t>MAGDA YOLIMA PRADA GOMEZ</t>
  </si>
  <si>
    <t>HECTOR FERNANDO SOLORZANO DUARTE</t>
  </si>
  <si>
    <t>TRINIDAD JOSE LOPEZ PEÑA</t>
  </si>
  <si>
    <t>DIANA CAROLINA MENDEZ BERNAL</t>
  </si>
  <si>
    <t>INES ADRIANA SANCHEZ LEAL</t>
  </si>
  <si>
    <t>GERMAN ALFREDO JIMENEZ LEON</t>
  </si>
  <si>
    <t>ANDRES GONZALEZ ARANGO</t>
  </si>
  <si>
    <t>CARLOS ENRIQUE PALACIOS ALVAREZ</t>
  </si>
  <si>
    <t>WALTER MAURICIO ZULUAGA MEJIA</t>
  </si>
  <si>
    <t>MARIO ANDRES POSSO NIETO</t>
  </si>
  <si>
    <t>MONICA LONDOÑO FORERO</t>
  </si>
  <si>
    <t>OSCAR EDUARDO GARCIA GALLEGO</t>
  </si>
  <si>
    <t>DISTRITO ADMINISTRATIVO</t>
  </si>
  <si>
    <t>Despacho 002 de la Sección Primera del Tribunal Administrativo de Cundinamarca</t>
  </si>
  <si>
    <t>Despacho 001 de la Sección Primera del Tribunal Administrativo de Cundinamarca</t>
  </si>
  <si>
    <t>FELIPE ALIRIO SOLARTE MAYA</t>
  </si>
  <si>
    <t>Despacho 003 de la Sección Primera del Tribunal Administrativo de Cundinamarca</t>
  </si>
  <si>
    <t>CLAUDIA ELIZABETH LOZZI MORENO</t>
  </si>
  <si>
    <t>Despacho 008 de la Sección Segunda del Tribunal Administrativo de Cundinamarca</t>
  </si>
  <si>
    <t>Despacho 006 de la Sección Cuarta del Tribunal Administrativo de Cundinamarca</t>
  </si>
  <si>
    <t>JULIANA NANCLARES MARQUEZ</t>
  </si>
  <si>
    <t>JOSE LUIS OTERO HERNANDEZ</t>
  </si>
  <si>
    <t>MARCELA DE JESUS LOPEZ ALVAREZ</t>
  </si>
  <si>
    <t>NILSON IVAN JIMENEZ LIZARAZO</t>
  </si>
  <si>
    <t>FABIO HUERFANO LOPEZ</t>
  </si>
  <si>
    <t>ASTRID XIMENA SANCHEZ PAEZ</t>
  </si>
  <si>
    <t>ANAMARIA LOZADA VASQUEZ</t>
  </si>
  <si>
    <t>SANTANDER JOSE ORTIZ MARIN</t>
  </si>
  <si>
    <t>CARLOS ENRIQUE BERROCAL MORA</t>
  </si>
  <si>
    <t>LUIS EDUARDO PINEDA PALOMINO</t>
  </si>
  <si>
    <t>SECCIÓN</t>
  </si>
  <si>
    <t>TRIBUNAL ADMINISTRATIVO DE CUNDINAMARCA - DESPACHOS DESCONGESTIÓN</t>
  </si>
  <si>
    <t xml:space="preserve">GUILLERMO ALONSO AREVALO GAITAN </t>
  </si>
  <si>
    <t>SANDRA MILENA ZUÑIGA HERNANDEZ</t>
  </si>
  <si>
    <t xml:space="preserve"> AUGUSTO LLANOS RUIZ</t>
  </si>
  <si>
    <t xml:space="preserve">EDITH ALARCON BERNAL </t>
  </si>
  <si>
    <t>JESUS ORLANDO PARRA NA</t>
  </si>
  <si>
    <t>KELLY JOHANA NIEVES CHAMORRO</t>
  </si>
  <si>
    <t>ALBERTO JOSE CHARRIS ORTIZ</t>
  </si>
  <si>
    <t>LICETH ANGELICA RICAURTE MORA</t>
  </si>
  <si>
    <t>ANGELA MARIA TRUJILLO DIAZGRANADOS</t>
  </si>
  <si>
    <t xml:space="preserve">SONIA LUCIA CRUZ RODRIGUEZ </t>
  </si>
  <si>
    <t>VANESSA ALVAREZ VILLARREAL</t>
  </si>
  <si>
    <t>TRIBUNALES ADMINISTRATIVOS - DESPACHOS PERMANENTES</t>
  </si>
  <si>
    <t>JOHN JAIRO ALZATE LOPEZ</t>
  </si>
  <si>
    <t>ADRIANA BERNAL VELEZ</t>
  </si>
  <si>
    <t>ANDREW JULIAN MARTINEZ MARTINEZ</t>
  </si>
  <si>
    <t>LUIS EDUARDO CERRA JIMENEZ</t>
  </si>
  <si>
    <t>LUIS MIGUEL VILLALOBOS ALVAREZ</t>
  </si>
  <si>
    <t>FABIO IVAN AFANADOR GARCIA</t>
  </si>
  <si>
    <t xml:space="preserve">NESTOR ARTURO MENDEZ PEREZ </t>
  </si>
  <si>
    <t>JORGE HUMBERTO CALLE LOPEZ</t>
  </si>
  <si>
    <t>EVANNY MARTINEZ CORREA</t>
  </si>
  <si>
    <t>RICARDO LEON CONTRERAS GIRALDO</t>
  </si>
  <si>
    <t>CARLOS ANDRES GALLEGO GOMEZ</t>
  </si>
  <si>
    <t>JOSE ELKIN ALONSO SANCHEZ</t>
  </si>
  <si>
    <t>CARMEN ROSA LORDUY GONZALEZ</t>
  </si>
  <si>
    <t>JORGE IVÁN DUQUE GUTIERREZ</t>
  </si>
  <si>
    <t>JOSE MARÍA MOW HERRERA</t>
  </si>
  <si>
    <t>MERY CECILIA MORENO AMAYA</t>
  </si>
  <si>
    <t>CARLOS MARIO PEÑA DÍAZ</t>
  </si>
  <si>
    <t>WALTER MANUEL POSADA PEREZ</t>
  </si>
  <si>
    <t>LEIDY DIANA HOLGUÍN GARCIA</t>
  </si>
  <si>
    <t>ANGELA MARÍA JOJOA VELASQUEZ</t>
  </si>
  <si>
    <t>JAVIER LEONARDO LÓPEZ HIGUERA</t>
  </si>
  <si>
    <t>GLORIA DORYS ALVAREZ GARCÍA</t>
  </si>
  <si>
    <t>LALO ENRIQUE OLARTE RINCÓN</t>
  </si>
  <si>
    <t>MARÍA LUZ ÁLVAREZ ARAÚJO</t>
  </si>
  <si>
    <t>ANA FABIOLA CARDENAS HURTADO</t>
  </si>
  <si>
    <t>JOSE ALBERTO GARCÍA CLAVIJO</t>
  </si>
  <si>
    <t>MARY ROSA PÉREZ HERRERA</t>
  </si>
  <si>
    <t>CARLOS ARTURO GRLSALES LEDESMA</t>
  </si>
  <si>
    <t xml:space="preserve">PROMEDIO MENSUAL </t>
  </si>
  <si>
    <t>JORGE ELIECER FANDIÑO GALLO</t>
  </si>
  <si>
    <t>ZORANNY CASTILLO OTALORA</t>
  </si>
  <si>
    <t>GLORIA MERCEDES JARAMILLO VASQUEZ</t>
  </si>
  <si>
    <t>MILTON JOJANY MIRANDA MEDINA</t>
  </si>
  <si>
    <t>JULIAN ANDRES VELASCO ALBAN</t>
  </si>
  <si>
    <t>JUAN MIGUEL MARTINEZ LONDOÑO</t>
  </si>
  <si>
    <t>Despacho 413 de la Sala Transitoria en la Sección Segunda del Tribunal Administrativo de Cundinamarca</t>
  </si>
  <si>
    <t>Despacho 412 de la Sala Transitoria en la Sección Segunda del Tribunal Administrativo de Cundinamarca</t>
  </si>
  <si>
    <t>Despacho 411 de la Sala Transitoria en la Sección Segunda del Tribunal Administrativo de Cundinamarca</t>
  </si>
  <si>
    <t>JAVIER ALFONSO ARGOTE ROYER</t>
  </si>
  <si>
    <t>ALVARO CRUZ RIAÑO</t>
  </si>
  <si>
    <t>GONZALO JAVIER ZAMBRANO VELANDIA</t>
  </si>
  <si>
    <t>RAFAEL DARIO RESTREPO QUIJANO</t>
  </si>
  <si>
    <t>LILIANA PATRICIA NAVARRO GIRALDO</t>
  </si>
  <si>
    <t>BEATRIZ ELENA JARAMILLO MUÑOZ</t>
  </si>
  <si>
    <t>SUSANA NELLY ACOSTA PRADA</t>
  </si>
  <si>
    <t>JORGE LEON ARANGO FRANCO</t>
  </si>
  <si>
    <t>GLORIA MARIA GOMEZ MONTOYA</t>
  </si>
  <si>
    <t>DANIEL MONTERO BETANCUR</t>
  </si>
  <si>
    <t xml:space="preserve">LUIS NORBERTO CERMEÑO </t>
  </si>
  <si>
    <t>LIDA YANNETTE MANRIQUE ALONSO</t>
  </si>
  <si>
    <t>YENITZA MARIANA LOPEZ BLANCO</t>
  </si>
  <si>
    <t>JESUS GUILLERMO GUERRERO GONZALEZ</t>
  </si>
  <si>
    <t>NOEMI CARREÑO CORPUS</t>
  </si>
  <si>
    <t>ANGEL HERNANDEZ CANO</t>
  </si>
  <si>
    <t>Despacho 003del Tribunal Administrativo deAtlántico</t>
  </si>
  <si>
    <t>OSCAR ELIECER WILCHES DONADO</t>
  </si>
  <si>
    <t>LUIS CARLOS MARTELO MALDONADO</t>
  </si>
  <si>
    <t>CRISTOBAL RAFAEL CHRISTIANSEN MARTELO</t>
  </si>
  <si>
    <t>JAVIER EDUARDO BORNACELLY CAMPBELL</t>
  </si>
  <si>
    <t>EDGAR ALEXI VASQUEZ CONTRERAS</t>
  </si>
  <si>
    <t>JOSE RAFAEL GUERRERO LEAL</t>
  </si>
  <si>
    <t>MOISES DE JESUS RODRIGUEZ PEREZ</t>
  </si>
  <si>
    <t>DIGNA MARIA GUERRA PICON</t>
  </si>
  <si>
    <t>Despacho 007del Tribunal Administrativo deBolívar</t>
  </si>
  <si>
    <t>JEAN PAÚL VÁSQUEZ GÓMEZ</t>
  </si>
  <si>
    <t>OSCAR ALFONSO GRANADOS NARANJO</t>
  </si>
  <si>
    <t>JOSE ASCENCION FERNANDEZ OSORIO</t>
  </si>
  <si>
    <t>CLARA ELISA CIFUENTES ORTIZ</t>
  </si>
  <si>
    <t>FELIX ALBERTO RODRIGUEZ RIVEROS</t>
  </si>
  <si>
    <t>DAHOR EDWIN VARON VIVAS</t>
  </si>
  <si>
    <t>CARLOS MANUEL ZAPATA JAIMES</t>
  </si>
  <si>
    <t>PUBLIO MARTIN ANDRES PATIÑO MEJIA</t>
  </si>
  <si>
    <t>AUGUSTO MORALES VALENCIA</t>
  </si>
  <si>
    <t>AUGUSTO RAMON CHAVEZ MARIN</t>
  </si>
  <si>
    <t>JAIRO ANGEL GOMEZ PEÑA</t>
  </si>
  <si>
    <t>YANNETH REYES VILLAMIZAR</t>
  </si>
  <si>
    <t>JOSE ANTONIO FIGUEROA BURBANO</t>
  </si>
  <si>
    <t>NESTOR TRUJILLO GONZALEZ</t>
  </si>
  <si>
    <t>AURA PATRICIA LARA OJEDA</t>
  </si>
  <si>
    <t>NAUN MIRAWAL MUÑOZ MUÑOZ</t>
  </si>
  <si>
    <t>JAIRO RESTREPO CACERES</t>
  </si>
  <si>
    <t>CARLOS LEONEL BUITRAGO CHAVEZ</t>
  </si>
  <si>
    <t>DAVID FERNANDO RAMIEZ FAJARDO</t>
  </si>
  <si>
    <t>CARLOS HERNANDO JARAMILLO DELGADO</t>
  </si>
  <si>
    <t>CARLOS ALFONSO GUECHA MEDINA</t>
  </si>
  <si>
    <t>DORIS PINZON AMADO</t>
  </si>
  <si>
    <t>OSCAR IVAN CASTAÑEDA DAZA</t>
  </si>
  <si>
    <t>NORMA MORENO MOSQUERA</t>
  </si>
  <si>
    <t>MIRTHA ABADIA SERNA</t>
  </si>
  <si>
    <t>NADIA PATRICIA BENITEZ VEGA</t>
  </si>
  <si>
    <t>Despacho 001del Tribunal Administrativo deCórdoba</t>
  </si>
  <si>
    <t>PEDRO OLIVELLA SOLANO</t>
  </si>
  <si>
    <t>GLADYS JOSEFINA ARTEAGA DIAZ</t>
  </si>
  <si>
    <t>JUAN CARLOS GARZON MARTINEZ</t>
  </si>
  <si>
    <t>ALBA LUCIA BECERRA AVELLA</t>
  </si>
  <si>
    <t>JOSE RODRIGO ROMERO ROMERO</t>
  </si>
  <si>
    <t>AMPARO OVIEDO PINTO</t>
  </si>
  <si>
    <t>ETNA PATRICIA SALAMANCA GALLO</t>
  </si>
  <si>
    <t>ALFONSO SARMIENTO CASTRO</t>
  </si>
  <si>
    <t>FREDY HERNANDO IBARRA MARTINEZ</t>
  </si>
  <si>
    <t>ISRAEL SOLER PEDROZA</t>
  </si>
  <si>
    <t>FRANKLIN PEREZ CAMARGO</t>
  </si>
  <si>
    <t>CARLOS ALBERTO ORLANDO JAIQUEL</t>
  </si>
  <si>
    <t>FERNANDO IREGUI CAMELO</t>
  </si>
  <si>
    <t>HENRY ALDEMAR BARRETO MOGOLLON</t>
  </si>
  <si>
    <t>LUIS GILBERTO ORTEGON ORTEGON</t>
  </si>
  <si>
    <t>BERTHA LUCY CEBALLOS POSADA</t>
  </si>
  <si>
    <t>NESTOR JAVIER CALVO CHAVES</t>
  </si>
  <si>
    <t>LUIS MANUEL LASSO LOZANO</t>
  </si>
  <si>
    <t>CERVELEÓN PADILLA LINARES</t>
  </si>
  <si>
    <t>JOSE MARIA ARMENTA FUENTES</t>
  </si>
  <si>
    <t>PATRICIA VICTORIA MANJARRÉS BRAVO</t>
  </si>
  <si>
    <t xml:space="preserve">MOISES RODRIGO MAZABEL PINZON </t>
  </si>
  <si>
    <t>JOSE ELVER MUÑOZ BARRERA</t>
  </si>
  <si>
    <t>CARMEN AMPARO PONCE DELGADO</t>
  </si>
  <si>
    <t>JAIME ALBERTO GALEANO GARZÓN</t>
  </si>
  <si>
    <t>OSCAR ARMANDO DIMATE CARDENAS</t>
  </si>
  <si>
    <t>NELLY YOLANDA VILLAMIZAR DE PEÑARANDA</t>
  </si>
  <si>
    <t>GLORIA ISABEL CACERES MARTINEZ</t>
  </si>
  <si>
    <t>AMPARO NAVARRO LÓPEZ</t>
  </si>
  <si>
    <t>CLARA CECILIA SUAREZ VARGAS</t>
  </si>
  <si>
    <t>BEATRIZ TERESA GALVIS BUSTOS</t>
  </si>
  <si>
    <t>RAMIRO APONTE PINO</t>
  </si>
  <si>
    <t>JOSE MILLER LUGO BARRERO</t>
  </si>
  <si>
    <t>JORGE ALIRIO CORTES SOTO</t>
  </si>
  <si>
    <t>GERARDO IVAN MUÑOZ HERMIDA</t>
  </si>
  <si>
    <t>ENRIQUE DUSSAN CABRERA</t>
  </si>
  <si>
    <t>CARMEN CECILIA PLATA JIMENEZ</t>
  </si>
  <si>
    <t>HIRINA MEZA RHENALS</t>
  </si>
  <si>
    <t>MARIA DEL PILAR VELOZA PARRA</t>
  </si>
  <si>
    <t>ADONAY FERRARI PADILLA</t>
  </si>
  <si>
    <t>MARIBEL MENDOZA JIMENEZ</t>
  </si>
  <si>
    <t>ELSA MIREYA REYES CASTELLANOS</t>
  </si>
  <si>
    <t>NELCY VARGAS TOVAR</t>
  </si>
  <si>
    <t>CLAUDIA PATRICIA ALONSO PEREZ</t>
  </si>
  <si>
    <t>CARLOS ENRIQUE ARDILA OBANDO</t>
  </si>
  <si>
    <t>HECTOR ENRIQUE REY MORENO</t>
  </si>
  <si>
    <t>TERESA DE JESUS HERRERA ANDRADE</t>
  </si>
  <si>
    <t>PAULO LEON ESPAÑA PANTOJA</t>
  </si>
  <si>
    <t>EDGAR GUILLERMO CABRERA RAMOS</t>
  </si>
  <si>
    <t>ANABEEL BASTIDAS PANTOJA</t>
  </si>
  <si>
    <t>BEATRIZ ISABEL MELODELGADO PABON</t>
  </si>
  <si>
    <t>EDGAR ENRIQUE BERNAL JAUREGUI</t>
  </si>
  <si>
    <t>MARIA JOSEFINA IBARRA RODRIGUEZ</t>
  </si>
  <si>
    <t>JUAN CARLOS BOTINA GOMEZ</t>
  </si>
  <si>
    <t>RIGOBERTO REYES GOMEZ</t>
  </si>
  <si>
    <t>LUIS JAVIER ROSERO VILLOTA</t>
  </si>
  <si>
    <t>ALEJANDRO LONDOÑO JARAMILLO</t>
  </si>
  <si>
    <t>DUFAY CARVAJAL CASTAÑEDA</t>
  </si>
  <si>
    <t>FERNANDO ALBERTO ALVAREZ BELTRAN</t>
  </si>
  <si>
    <t>JUAN CARLOS HINCAPIE MEJIA</t>
  </si>
  <si>
    <t>MILCIADES RODRIGUEZ QUINTERO</t>
  </si>
  <si>
    <t>JULIO EDISSON RAMOS SALAZAR</t>
  </si>
  <si>
    <t>IVAN MAURICIO MENDOZA SAAVEDRA</t>
  </si>
  <si>
    <t>SOLANGE BLANCO VILLAMIZAR</t>
  </si>
  <si>
    <t>RAFAEL GUTIERREZ SOLANO</t>
  </si>
  <si>
    <t>Despacho 007del Tribunal Administrativo deSantander</t>
  </si>
  <si>
    <t>CLAUDIA PATRICIA PEÑUELA ARCE</t>
  </si>
  <si>
    <t>EDUARDO JAVIER TORRALVO NEGRETE</t>
  </si>
  <si>
    <t>RUFO ARTURO CARVAJAL ARGOTY</t>
  </si>
  <si>
    <t>TULIA ISABEL JARAVA CARDENAS</t>
  </si>
  <si>
    <t>CARLOS ARTURO MENDIETA RODRIGUEZ</t>
  </si>
  <si>
    <t>LUIS EDUARDO COLLAZOS OLAYA</t>
  </si>
  <si>
    <t>BELISARIO BELTRAN BASTIDAS</t>
  </si>
  <si>
    <t>JOSE ALETH RUIZ CASTRO</t>
  </si>
  <si>
    <t>OMAR EDGAR BORJA SOTO</t>
  </si>
  <si>
    <t>LUZ ELENA SIERRA VALENCIA</t>
  </si>
  <si>
    <t>ANA MARGOTH CHAMORRO BENAVIDES</t>
  </si>
  <si>
    <t>FERNANDO AUGUSTO GARCIA MUÑOZ</t>
  </si>
  <si>
    <t>VICTOR ADOLFO HERNANDEZ DIAZ</t>
  </si>
  <si>
    <t xml:space="preserve">JHON ERICK CHAVES BRAVO </t>
  </si>
  <si>
    <t>PATRICIA DEL PILAR FEUILLET PALOMARES</t>
  </si>
  <si>
    <t>Despacho 013del Tribunal Administrativo deValle del Cauca</t>
  </si>
  <si>
    <t>GUILLERMO POVEDA PERDOMO</t>
  </si>
  <si>
    <t>Total general</t>
  </si>
  <si>
    <t>Total sección Primera</t>
  </si>
  <si>
    <t>Total sección Segunda</t>
  </si>
  <si>
    <t>Total sección Tercera</t>
  </si>
  <si>
    <t>Total sección Cuarta</t>
  </si>
  <si>
    <t>Archipiélago de San Andrés y Providencia</t>
  </si>
  <si>
    <t>ESTADÍSTICAS DE MOVIMIENTO DE PROCESOS AÑO 2020 - ENERO - DICIEMBRE</t>
  </si>
  <si>
    <t>JUZGADOS ADMINISTRATIVOS  - DESPACHOS DESCONGESTIÓN</t>
  </si>
  <si>
    <t>DIANA CAMPILLO MONTOYA</t>
  </si>
  <si>
    <t xml:space="preserve">Juzgado 411 Administrativo Transitorio de Bogotá </t>
  </si>
  <si>
    <t>LUIS GABRIEL ARANGO TRIANA</t>
  </si>
  <si>
    <t>CLAUDIA PATRICIA ALVARADO PACHON</t>
  </si>
  <si>
    <t>JUZGADOS ADMINISTRATIVOS  - DESPACHOS PERMANENTES</t>
  </si>
  <si>
    <t>ARMEL VASQUEZ MEJIA</t>
  </si>
  <si>
    <t>MARIO DE JESUS ZAPATA LONDOÑO</t>
  </si>
  <si>
    <t>MARTHA CECILIA MADRID ROLDAN</t>
  </si>
  <si>
    <t>LUZ MYRIAM SANCHEZ ARBOLEDA</t>
  </si>
  <si>
    <t>FRANCY ELENA RAMIREZ HENAO</t>
  </si>
  <si>
    <t>MARTHA NURY VELASQUEZ BEDOYA</t>
  </si>
  <si>
    <t>RODRIGO VERGARA CORTES</t>
  </si>
  <si>
    <t>MARIA CAROLINA TORRES ESCOBAR</t>
  </si>
  <si>
    <t>CARLOS CRISTOPHER VIVEROS ECHEVERRI</t>
  </si>
  <si>
    <t>MANUEL FERNANDO MEJÍA RAMIREZ</t>
  </si>
  <si>
    <t>FRANKY GAVIRIA CASTAÑO</t>
  </si>
  <si>
    <t>LUZ ESTELLA URIBE CORREA</t>
  </si>
  <si>
    <t>JULIAN EDGARDO MONCALEANO CARDONA</t>
  </si>
  <si>
    <t>JAIVER CAMARGO ARTEAGA</t>
  </si>
  <si>
    <t>ELIAS DANIEL PASTRANA BUSTAMANTE</t>
  </si>
  <si>
    <t>PATRICIA DEL CARMEN CORDOBA VALLEJO</t>
  </si>
  <si>
    <t xml:space="preserve">JUAN GUILLERMO CARDONA OSORIO </t>
  </si>
  <si>
    <t>ALEJANDRO MORALES MONCADA</t>
  </si>
  <si>
    <t>JOSE IGNACIO MADRIGAL ALZATE</t>
  </si>
  <si>
    <t>VERONICA GUTIERREZ TOBON</t>
  </si>
  <si>
    <t>GERARDO HERNANDEZ QUINTERO</t>
  </si>
  <si>
    <t>VANNESA ALEJANDRA PEREZ ROSALES</t>
  </si>
  <si>
    <t>SAUL MARTINEZ SALAS</t>
  </si>
  <si>
    <t>JORGE WILDER GIL OSPINA</t>
  </si>
  <si>
    <t>JAIRO ALEXANDER LUNA ZAPATA</t>
  </si>
  <si>
    <t>MARIA CECILIA ESCOBAR RESTREPO</t>
  </si>
  <si>
    <t>OMAIRA ARBOLEDA RODRIGUEZ</t>
  </si>
  <si>
    <t>RUTDER ENRIQUE CANTILLO CHIQUILLO</t>
  </si>
  <si>
    <t>SHIRLEY MARGARITA MEDINA CASTILLO</t>
  </si>
  <si>
    <t>JESUS ENRIQUE HERNANDEZ GAMEZ</t>
  </si>
  <si>
    <t>AYDA LUZ CAMPO PERNET</t>
  </si>
  <si>
    <t>LILIA YANETH ALVAREZ QUIROZ</t>
  </si>
  <si>
    <t>EUGENIO RAFAEL FONSECA OVALLE</t>
  </si>
  <si>
    <t>HUGO JOSE CALABRIA LOPEZ</t>
  </si>
  <si>
    <t>MILDRED DEL SOCORRO ARTETA MORALES</t>
  </si>
  <si>
    <t>GUILLERMO OSORIO AFANADOR</t>
  </si>
  <si>
    <t>HUBERLANDO PELAEZ NUÑEZ</t>
  </si>
  <si>
    <t>JUAN WILCHES ARRIETA</t>
  </si>
  <si>
    <t>JANNETTE DEL SOCORRO VILLADIEGO CABALLERO</t>
  </si>
  <si>
    <t>BEATRIZ ELENA VERGARA GARCIA</t>
  </si>
  <si>
    <t>ENRIQUE ANTONIO DEL VECCIO DOMINGUEZ</t>
  </si>
  <si>
    <t>ESTHER MARIA MEZA CAMERA</t>
  </si>
  <si>
    <t>LAURA ARNEDO JIMENEZ</t>
  </si>
  <si>
    <t>MARIA MAGDALENA GARCIA BUSTOS</t>
  </si>
  <si>
    <t>GIOVANNA BONILLA MITROTTI</t>
  </si>
  <si>
    <t>ALFREDO DE JESUS MORENO DIAZ</t>
  </si>
  <si>
    <t>MONICA PATRICIA ELLES MORA</t>
  </si>
  <si>
    <t>ARTURO EDUARDO MATSON CARBALLO</t>
  </si>
  <si>
    <t>JAVIER HUMBERTO PEREIRA JAUREGUI</t>
  </si>
  <si>
    <t>ROSA MILENA ROBLES ESPINOSA</t>
  </si>
  <si>
    <t>LAURA PATRICIA ALBA CALIXTO</t>
  </si>
  <si>
    <t>GLORIA CARMENZA PAEZ PALACIOS</t>
  </si>
  <si>
    <t>DEYNA JOHANNA BELTRAN GONZALEZ</t>
  </si>
  <si>
    <t>ANGELA DANIELA SANCHEZ MONTAÑA</t>
  </si>
  <si>
    <t>EMILSEN GELVES MALDONADO</t>
  </si>
  <si>
    <t>ADRIANA ROCIO LIMAS SUAREZ</t>
  </si>
  <si>
    <t>YOHANA ELIZABETH ALBARRACIN PEREZ</t>
  </si>
  <si>
    <t>INES DE PILAR NUÑEZ CRUZ</t>
  </si>
  <si>
    <t>BIBIANA MARÍA LONDOÑO VALENCIA</t>
  </si>
  <si>
    <t>LILIANA DEL ROCIO OJEDA INSUASTY</t>
  </si>
  <si>
    <t>JUAN GUILLERMO ANGEL TREJOS</t>
  </si>
  <si>
    <t>CARLOS MARIO ARANGO HOYOS</t>
  </si>
  <si>
    <t>PATRICIA VARELA CIFUENTES</t>
  </si>
  <si>
    <t>JACKELINE GARCIA GOMEZ</t>
  </si>
  <si>
    <t>LUIS GONZAGA MONCADA CANO</t>
  </si>
  <si>
    <t>MARIA ISABEL GRISALES GOMEZ</t>
  </si>
  <si>
    <t>FLOR ANGELA SILVA FAJARDO</t>
  </si>
  <si>
    <t>GINA PAMELA BERMEO SIERRA</t>
  </si>
  <si>
    <t>VIVIANA ANDREA GUEVARA VALBUENA</t>
  </si>
  <si>
    <t>ROBERTO VEGA BARRERA</t>
  </si>
  <si>
    <t>LUBIER ANIBAL ACOSTA GONZALEZ</t>
  </si>
  <si>
    <t>YENNY LOPEZ ALEGRIA</t>
  </si>
  <si>
    <t>MARIA CLAUDIA VARONA ORTIZ</t>
  </si>
  <si>
    <t>GLORIA MILENA PAREDES ROJAS</t>
  </si>
  <si>
    <t>ZULDERY RIVERA ANGULO</t>
  </si>
  <si>
    <t>JENNY XIMENA CUETIA FERNANDEZ</t>
  </si>
  <si>
    <t>MARITZA GALINDEZ LÓPEZ</t>
  </si>
  <si>
    <t>CARMEN YANETH ZAMBRANO HINESTROZA</t>
  </si>
  <si>
    <t>MAGNOLIA CORTES CARDOZO</t>
  </si>
  <si>
    <t>MANUEL FERNANDO GUERRERO BRACHO</t>
  </si>
  <si>
    <t>JAIME ALFONSO CASTRO MARTINEZ</t>
  </si>
  <si>
    <t>CARMEN DALIS ARGOTE SOLANO</t>
  </si>
  <si>
    <t>ANIBAL RAFAEL MARTINEZ PIMIENTA</t>
  </si>
  <si>
    <t>VICTOR ORTEGA VILLARREAL</t>
  </si>
  <si>
    <t>YUDY YINETH MORENO CORREA</t>
  </si>
  <si>
    <t>YEFFERSON ROMAÑA TELLO</t>
  </si>
  <si>
    <t>JAIRO ALBERTO JARABA GUTIERREZ</t>
  </si>
  <si>
    <t>LUIS ENRIQUE OW PADILLA</t>
  </si>
  <si>
    <t>LAURA ISABEL BUSTOS VOLPE</t>
  </si>
  <si>
    <t>AURA SANCHEZ JARAMILLO</t>
  </si>
  <si>
    <t>MARIA BERNARDA MARTINEZ CRUZ</t>
  </si>
  <si>
    <t>GLORIA LETICIA URREGO MEDINA</t>
  </si>
  <si>
    <t>MARCELA VIVIANA SANCHEZ TORRES</t>
  </si>
  <si>
    <t xml:space="preserve">ELKIN MAURICIO LEGARDA NARVAEZ </t>
  </si>
  <si>
    <t>JORGE VLADIMIR PAEZ AGUIRRE</t>
  </si>
  <si>
    <t>MARLA JULIETH JULIO IBARRA</t>
  </si>
  <si>
    <t>Total Cundinamarca Sin Sección</t>
  </si>
  <si>
    <t>LUZ MYRIAM ESPEJO RODRIGUEZ</t>
  </si>
  <si>
    <t>EDNA PAOLA RODRIGUEZ RIBERO</t>
  </si>
  <si>
    <t>MAYFREN PADILLA TELLEZ</t>
  </si>
  <si>
    <t>SAMUEL PALACIOS OVIEDO</t>
  </si>
  <si>
    <t>Total Cundinamarca Sección Primera</t>
  </si>
  <si>
    <t>OSCAR DOMINGO QUINTERO ARGUELLO</t>
  </si>
  <si>
    <t>MARIA TERESA LEYES BONILLA</t>
  </si>
  <si>
    <t>JAIME ENRIQUE SOSA CARRILLO</t>
  </si>
  <si>
    <t>YOLANDA VELASCO GUTIERREZ</t>
  </si>
  <si>
    <t>ENRIQUE ULISES ARCOS ALVEAR</t>
  </si>
  <si>
    <t>ROSSE MAIRE MESA CEPEDA</t>
  </si>
  <si>
    <t>JORGE HERNÁN SÁNCHEZ FELIZZOLA</t>
  </si>
  <si>
    <t>MARTHA HELENA QUINTERO QUINTERO</t>
  </si>
  <si>
    <t>LUZ MATILDE ADAIME CABRERA</t>
  </si>
  <si>
    <t>LUZ NUBIA GUTIERREZ RUEDA</t>
  </si>
  <si>
    <t>MARIA CECILIA PIZARRO TOLEDO</t>
  </si>
  <si>
    <t>HUMBERTO LOPEZ NARVAEZ</t>
  </si>
  <si>
    <t>MIRYAM ESNEDA SALAZAR RAMIREZ</t>
  </si>
  <si>
    <t>ANA MILENA CHINOME LESMES</t>
  </si>
  <si>
    <t>GIOVANNI HUMBERTO LEGRO MACHADO</t>
  </si>
  <si>
    <t>ANTONIO JOSE REYES MEDINA</t>
  </si>
  <si>
    <t>LUIS OCTAVIO MORA BEJARANO</t>
  </si>
  <si>
    <t>LUZ DARY AVILA DAVILA</t>
  </si>
  <si>
    <t>YANIRA PERDOMO OSUNA</t>
  </si>
  <si>
    <t>ELKIN ALONSO RODRIGUEZ RODRIGUEZ</t>
  </si>
  <si>
    <t>TANIA INES JAIMES MARTINEZ</t>
  </si>
  <si>
    <t>NORBERTO APOLINAR MENDIVELSO PINZON</t>
  </si>
  <si>
    <t>LUIS EDUARDO GUERRERO TORRES</t>
  </si>
  <si>
    <t>JANNETH PEDRAZA GARCIA</t>
  </si>
  <si>
    <t>Total Cundinamarca Sección Segunda</t>
  </si>
  <si>
    <t>LIDIA YOLANDA SANTAFE ALFONSO</t>
  </si>
  <si>
    <t>MAGDA CRISTINA CASTAÑEDA PARRA</t>
  </si>
  <si>
    <t>HERNAN DARIO GUZMAN MORALES</t>
  </si>
  <si>
    <t>CORINA DUQUE AYALA</t>
  </si>
  <si>
    <t>ALEJANDRO BONILLA ALDANA</t>
  </si>
  <si>
    <t>OLGA CECILIA HENAO MARIN</t>
  </si>
  <si>
    <t>Total Cundinamarca Sección Tercera</t>
  </si>
  <si>
    <t>TERESA DE JESUS MONTAÑA GONZALEZ</t>
  </si>
  <si>
    <t>LEONARDO GALEANO GUEVARA</t>
  </si>
  <si>
    <t>LILIA APARICIO MILLAN</t>
  </si>
  <si>
    <t>Total Cundinamarca Sección Cuarta</t>
  </si>
  <si>
    <t xml:space="preserve"> LINA MARCELA CLEVES ROA</t>
  </si>
  <si>
    <t>TITO ALEJANDRO RUBIANO HERRERA</t>
  </si>
  <si>
    <t>MARIA CONSUELO ROJAS NOGUERA</t>
  </si>
  <si>
    <t>MARIA NANCY TRUJILLO AVILES</t>
  </si>
  <si>
    <t>MIGUEL AUGUSTO MEDINA RAMIREZ</t>
  </si>
  <si>
    <t>ANA MARIA CORREA ANGEL</t>
  </si>
  <si>
    <t>CARLOS ELIECER YASPE YASPE</t>
  </si>
  <si>
    <t>CEILIS RIVEIRA RODRIGUEZ</t>
  </si>
  <si>
    <t>VIVIANA MERCEDES LOPEZ RAMOS</t>
  </si>
  <si>
    <t>SAINE MAYEN MENDOZA OÑATE</t>
  </si>
  <si>
    <t>ROSALBA ESCORCIA ROMO</t>
  </si>
  <si>
    <t>MARIA DEL PILAR HERRERA BARROS</t>
  </si>
  <si>
    <t>CLARA PIEDAD RODRIGUEZ CASTILLO</t>
  </si>
  <si>
    <t>GUSTAVO ADOLFO ARIZA MAHECHA</t>
  </si>
  <si>
    <t>NILCE BONILLA ESCOBAR</t>
  </si>
  <si>
    <t>YELITZA MORENO CORDOBA</t>
  </si>
  <si>
    <t>CARLOS ALBERTO HUERTAS BELLO</t>
  </si>
  <si>
    <t>CATALINA PINEDA BACCA</t>
  </si>
  <si>
    <t>VLADIMIR ENRIQUE HERRERA MORENO</t>
  </si>
  <si>
    <t>JOSE GABRIEL SANTACRUZ MIRANDA</t>
  </si>
  <si>
    <t>JIMMY VILIMAN PATIÑO TUTISTAR</t>
  </si>
  <si>
    <t>MARCO ANTONIO MUÑOZ MERA</t>
  </si>
  <si>
    <t>ADRIANA INES BRAVO URBANO</t>
  </si>
  <si>
    <t>JAVIER OSWALDO USCATEGUI AVILA</t>
  </si>
  <si>
    <t>JOHN ALEXANDER HURTADO PAREDES</t>
  </si>
  <si>
    <t>ANDREA MELISSA ANDRADE RUIZ</t>
  </si>
  <si>
    <t>ALEXA YADIRA ACEVEDO ROJAS</t>
  </si>
  <si>
    <t xml:space="preserve">JENNY LIZETH JAIMES GRIMALDOS </t>
  </si>
  <si>
    <t>YUDDY MILENA QUINTERO CONTRERAS</t>
  </si>
  <si>
    <t>SERGIO RAFAEL ALVAREZ MÁRQUEZ</t>
  </si>
  <si>
    <t xml:space="preserve">DELEWVSKY SUSAN YELLYZZA CONTRERAS ALVAREZ </t>
  </si>
  <si>
    <t>MARTHA PATRICIA ROZO GAMBOA</t>
  </si>
  <si>
    <t>LUZ AMPARO RIVERA CORTES</t>
  </si>
  <si>
    <t>ZULMA LILIANA MARIN MORENO</t>
  </si>
  <si>
    <t>DIANA PATRICIA HERNANDEZ CASTAÑO</t>
  </si>
  <si>
    <t>NINEYI OSPINA CUBILLOS</t>
  </si>
  <si>
    <t>CRUZ ADRIANA CERVANTES ALOMIA</t>
  </si>
  <si>
    <t>CARLOS ALBERTO CARDONA TORO</t>
  </si>
  <si>
    <t>CRISTINA ISABEL SANCHEZ BRITO</t>
  </si>
  <si>
    <t>JANE CATALINA CORTES ESCARRAGA</t>
  </si>
  <si>
    <t>SANDRA MERCEDES HERRERA GONZALEZ</t>
  </si>
  <si>
    <t>EDIER ENRIQUE ARIAS MONTOYA</t>
  </si>
  <si>
    <t>JUAN PABLO APRAEZ MUÑOZ</t>
  </si>
  <si>
    <t>ARLEY MENDEZ DE LA ROSA</t>
  </si>
  <si>
    <t>ELSA BEATRIZ MARTINEZ RUEDA</t>
  </si>
  <si>
    <t>LUISA FERNANDA FLOREZ REYES</t>
  </si>
  <si>
    <t>MARIA LILIANA MARTINEZ RUEDA</t>
  </si>
  <si>
    <t>FREDY ALFONSO JAIMES PLATA</t>
  </si>
  <si>
    <t>MAUD AMPARO RUIZ ROJAS</t>
  </si>
  <si>
    <t>HUGO ANDRES FRANCO FLOREZ</t>
  </si>
  <si>
    <t>JAIRO GARCIA SUAREZ</t>
  </si>
  <si>
    <t>CLAUDIA XIMENA ARDILA PEREZ</t>
  </si>
  <si>
    <t>LUIS CARLOS PINTO SALAZAR</t>
  </si>
  <si>
    <t>KRISTEL PIERINA ARIZA PACHON</t>
  </si>
  <si>
    <t>CARLOS GUEVARA DURAN</t>
  </si>
  <si>
    <t>ALDEMAR RIOS RAMIREZ</t>
  </si>
  <si>
    <t>VICTOR EMILIO HERNANDEZ JIMENEZ</t>
  </si>
  <si>
    <t>JORGE ELIECER GOMEZ TOLOZA</t>
  </si>
  <si>
    <t>BLANCA JUDITH MARTINEZ MENDOZA</t>
  </si>
  <si>
    <t>LISSETE MAIRELY NOVA SANTOS</t>
  </si>
  <si>
    <t xml:space="preserve">CESAR ENRIQUE GOMEZ CARDENAS </t>
  </si>
  <si>
    <t>SILVIA ROSA ESCUDERO BARBOZA</t>
  </si>
  <si>
    <t>CARLOS MARIO DE LA ESPRIELLA OYOLA</t>
  </si>
  <si>
    <t>JOSE DAVID DIAZ VERGARA</t>
  </si>
  <si>
    <t>LIGIA DEL CARMEN RAMÍREZ CASTAÑO</t>
  </si>
  <si>
    <t>SANDRA LILIANA SERENO CAICEDO</t>
  </si>
  <si>
    <t>JUANITA DEL PILAR MATIZ CIFUENTES</t>
  </si>
  <si>
    <t>JOSE DAVID MURILLO GARCES</t>
  </si>
  <si>
    <t>MARIA PATRICIA VALENCIA RODRIGUEZ</t>
  </si>
  <si>
    <t xml:space="preserve">LUIS MANUEL GUZMAN </t>
  </si>
  <si>
    <t>PAOLA ANDREA BEJARANO VERGARA</t>
  </si>
  <si>
    <t>ANDRES JOSE ARBOLEDA LOPEZ</t>
  </si>
  <si>
    <t>RAMON GONZALEZ GONZALEZ</t>
  </si>
  <si>
    <t>LORENA SILVANA MARTINEZ JARAMILLO</t>
  </si>
  <si>
    <t>VICTOR MANUEL MARÍN HERNANDEZ</t>
  </si>
  <si>
    <t>LARRY YESID CUESTA PALACIOS</t>
  </si>
  <si>
    <t>ANGELA SOLEDAD JARAMILLO MENDEZ</t>
  </si>
  <si>
    <t>PABLO JOSE CAICEDO GIL</t>
  </si>
  <si>
    <t>MIRFELLY ROCIO VELANDIA BERMEO</t>
  </si>
  <si>
    <t>ADELA YRIASNY CASAS DUNLAP</t>
  </si>
  <si>
    <t>PAOLA ANDREA GARTNER HENAO</t>
  </si>
  <si>
    <t>JUAN FERNANDO ARANGO BETANCUR</t>
  </si>
  <si>
    <t>Total Archipiélago de San Andrés y Providencia</t>
  </si>
  <si>
    <t xml:space="preserve">Juzgado 005 Administrativo de Florencia </t>
  </si>
  <si>
    <t>Juzgado 061 Administrativo de la Sección Tercera de Bogotá</t>
  </si>
  <si>
    <t xml:space="preserve">Juzgado 066 Administrativo de la Sección Tercera de Bogotá </t>
  </si>
  <si>
    <t xml:space="preserve">Juzgado 003 Administrativo de Cartago </t>
  </si>
  <si>
    <t xml:space="preserve">Juzgado 411 Administrativo Transitorio de Medellín </t>
  </si>
  <si>
    <t xml:space="preserve">Juzgado 412 Administrativo de Bogotá </t>
  </si>
  <si>
    <t>**Nota: La Dra Solange Blanco Villamizar es titular del despacho 002 de Tribunal Administrativo del Santander y en encargo del despacho 004 del Tribunal Administrativo del Santander.</t>
  </si>
  <si>
    <t>PUBLICADO EN PÁGINA WEB: Julio 27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</si>
</sst>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1"/>
      <color theme="3"/>
      <name val="Arial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2" fillId="3" borderId="0" xfId="0" applyFont="1" applyFill="1"/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3" fontId="2" fillId="3" borderId="0" xfId="0" applyNumberFormat="1" applyFont="1" applyFill="1" applyAlignment="1">
      <alignment horizontal="center" wrapText="1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>
      <alignment wrapText="1"/>
    </xf>
    <xf numFmtId="3" fontId="12" fillId="3" borderId="0" xfId="0" applyNumberFormat="1" applyFont="1" applyFill="1" applyAlignment="1">
      <alignment horizontal="center" wrapText="1"/>
    </xf>
    <xf numFmtId="3" fontId="13" fillId="0" borderId="0" xfId="0" applyNumberFormat="1" applyFont="1" applyAlignment="1">
      <alignment horizontal="center"/>
    </xf>
    <xf numFmtId="0" fontId="13" fillId="0" borderId="0" xfId="0" applyFont="1"/>
    <xf numFmtId="0" fontId="11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4" fillId="3" borderId="0" xfId="0" applyFont="1" applyFill="1" applyAlignment="1"/>
    <xf numFmtId="0" fontId="10" fillId="4" borderId="0" xfId="0" applyFont="1" applyFill="1" applyAlignment="1">
      <alignment horizontal="justify" vertical="center" wrapText="1"/>
    </xf>
    <xf numFmtId="3" fontId="17" fillId="3" borderId="0" xfId="1" applyNumberFormat="1" applyFont="1" applyFill="1" applyAlignment="1">
      <alignment horizontal="center" vertical="center"/>
    </xf>
    <xf numFmtId="3" fontId="16" fillId="3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3" fontId="10" fillId="4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7" borderId="0" xfId="0" applyFont="1" applyFill="1" applyBorder="1" applyAlignment="1">
      <alignment horizontal="left" wrapText="1"/>
    </xf>
    <xf numFmtId="0" fontId="1" fillId="7" borderId="0" xfId="0" applyFont="1" applyFill="1" applyBorder="1" applyAlignment="1">
      <alignment wrapText="1"/>
    </xf>
    <xf numFmtId="0" fontId="5" fillId="7" borderId="0" xfId="0" applyFont="1" applyFill="1" applyBorder="1" applyAlignment="1">
      <alignment horizontal="center" wrapText="1"/>
    </xf>
    <xf numFmtId="0" fontId="2" fillId="3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6" borderId="1" xfId="0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3" fontId="1" fillId="7" borderId="0" xfId="0" applyNumberFormat="1" applyFont="1" applyFill="1" applyBorder="1" applyAlignment="1"/>
    <xf numFmtId="0" fontId="0" fillId="3" borderId="0" xfId="0" applyFill="1" applyBorder="1" applyAlignment="1"/>
    <xf numFmtId="0" fontId="0" fillId="3" borderId="0" xfId="0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3" fontId="0" fillId="6" borderId="1" xfId="0" applyNumberFormat="1" applyFill="1" applyBorder="1" applyAlignment="1">
      <alignment vertical="center"/>
    </xf>
    <xf numFmtId="3" fontId="19" fillId="6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" fontId="0" fillId="0" borderId="0" xfId="0" applyNumberFormat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7" fillId="3" borderId="0" xfId="0" applyNumberFormat="1" applyFont="1" applyFill="1" applyAlignment="1">
      <alignment horizontal="center" vertical="center"/>
    </xf>
    <xf numFmtId="3" fontId="17" fillId="3" borderId="0" xfId="1" applyNumberFormat="1" applyFont="1" applyFill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justify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wrapText="1"/>
    </xf>
    <xf numFmtId="3" fontId="16" fillId="3" borderId="0" xfId="0" applyNumberFormat="1" applyFont="1" applyFill="1" applyAlignment="1">
      <alignment horizontal="center" vertical="center"/>
    </xf>
    <xf numFmtId="3" fontId="16" fillId="3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196216</xdr:colOff>
      <xdr:row>3</xdr:row>
      <xdr:rowOff>34291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77416" cy="605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</xdr:colOff>
      <xdr:row>0</xdr:row>
      <xdr:rowOff>51434</xdr:rowOff>
    </xdr:from>
    <xdr:to>
      <xdr:col>2</xdr:col>
      <xdr:colOff>85725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" y="51434"/>
          <a:ext cx="2177416" cy="605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3"/>
  <sheetViews>
    <sheetView showGridLines="0" tabSelected="1" zoomScaleNormal="100" workbookViewId="0">
      <selection activeCell="C7" sqref="C7"/>
    </sheetView>
  </sheetViews>
  <sheetFormatPr baseColWidth="10" defaultColWidth="11.42578125" defaultRowHeight="15" x14ac:dyDescent="0.25"/>
  <cols>
    <col min="1" max="1" width="15.28515625" style="31" customWidth="1"/>
    <col min="2" max="2" width="14.42578125" style="36" customWidth="1"/>
    <col min="3" max="3" width="36.28515625" style="37" customWidth="1"/>
    <col min="4" max="4" width="29" style="37" customWidth="1"/>
    <col min="5" max="5" width="9.28515625" style="37" customWidth="1"/>
    <col min="6" max="6" width="9.42578125" style="9" customWidth="1"/>
    <col min="7" max="7" width="8.85546875" style="9" customWidth="1"/>
    <col min="8" max="8" width="9.28515625" style="9" customWidth="1"/>
    <col min="9" max="9" width="9.140625" style="9" customWidth="1"/>
    <col min="10" max="10" width="11.140625" style="9" customWidth="1"/>
    <col min="11" max="11" width="10.28515625" style="9" customWidth="1"/>
    <col min="12" max="12" width="11.5703125" style="9" customWidth="1"/>
    <col min="13" max="13" width="13.5703125" style="9" customWidth="1"/>
    <col min="14" max="14" width="10.28515625" style="9" customWidth="1"/>
    <col min="15" max="15" width="12.5703125" style="9" customWidth="1"/>
    <col min="16" max="16" width="12.7109375" style="9" customWidth="1"/>
    <col min="17" max="16384" width="11.42578125" style="31"/>
  </cols>
  <sheetData>
    <row r="1" spans="1:16" customFormat="1" x14ac:dyDescent="0.25">
      <c r="B1" s="5"/>
      <c r="C1" s="96" t="s">
        <v>243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customFormat="1" x14ac:dyDescent="0.25">
      <c r="B2" s="5"/>
      <c r="C2" s="97" t="s">
        <v>244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customFormat="1" x14ac:dyDescent="0.25">
      <c r="A3" s="1"/>
      <c r="B3" s="2"/>
      <c r="C3" s="97" t="s">
        <v>655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customFormat="1" ht="6" customHeight="1" x14ac:dyDescent="0.25">
      <c r="A4" s="1"/>
      <c r="B4" s="2"/>
      <c r="C4" s="3"/>
      <c r="D4" s="54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customFormat="1" x14ac:dyDescent="0.25">
      <c r="A5" s="20" t="s">
        <v>922</v>
      </c>
      <c r="B5" s="7"/>
      <c r="C5" s="7"/>
      <c r="D5" s="3"/>
      <c r="E5" s="3"/>
      <c r="F5" s="8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customFormat="1" x14ac:dyDescent="0.25">
      <c r="A6" s="6" t="s">
        <v>245</v>
      </c>
      <c r="B6" s="7"/>
      <c r="C6" s="7"/>
      <c r="D6" s="3"/>
      <c r="E6" s="3"/>
      <c r="F6" s="8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customFormat="1" x14ac:dyDescent="0.25">
      <c r="A7" s="6" t="s">
        <v>246</v>
      </c>
      <c r="B7" s="7"/>
      <c r="C7" s="7"/>
      <c r="D7" s="3"/>
      <c r="E7" s="3"/>
      <c r="F7" s="8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customFormat="1" x14ac:dyDescent="0.25">
      <c r="A8" s="6" t="s">
        <v>247</v>
      </c>
      <c r="B8" s="7"/>
      <c r="C8" s="7"/>
      <c r="D8" s="3"/>
      <c r="E8" s="3"/>
      <c r="F8" s="8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s="17" customFormat="1" ht="3" customHeight="1" x14ac:dyDescent="0.2">
      <c r="A9" s="13"/>
      <c r="B9" s="18"/>
      <c r="C9" s="19"/>
      <c r="D9" s="14"/>
      <c r="E9" s="14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17" customFormat="1" ht="48.75" customHeight="1" x14ac:dyDescent="0.2">
      <c r="A10" s="99" t="s">
        <v>248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spans="1:16" s="17" customFormat="1" ht="5.0999999999999996" customHeight="1" x14ac:dyDescent="0.2">
      <c r="A11" s="21"/>
      <c r="B11" s="21"/>
      <c r="C11" s="47"/>
      <c r="D11" s="4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s="17" customFormat="1" ht="18" customHeight="1" x14ac:dyDescent="0.2">
      <c r="A12" s="101" t="s">
        <v>729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</row>
    <row r="13" spans="1:16" s="17" customFormat="1" ht="6.75" customHeight="1" x14ac:dyDescent="0.2">
      <c r="A13" s="21"/>
      <c r="B13" s="21"/>
      <c r="C13" s="47"/>
      <c r="D13" s="47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s="17" customFormat="1" ht="33.75" customHeight="1" x14ac:dyDescent="0.2">
      <c r="A14" s="21"/>
      <c r="B14" s="21"/>
      <c r="C14" s="47"/>
      <c r="D14" s="47"/>
      <c r="E14" s="21"/>
      <c r="F14" s="21"/>
      <c r="G14" s="21"/>
      <c r="H14" s="21"/>
      <c r="I14" s="21"/>
      <c r="J14" s="21"/>
      <c r="K14" s="100" t="s">
        <v>249</v>
      </c>
      <c r="L14" s="100"/>
      <c r="M14" s="100"/>
      <c r="N14" s="100" t="s">
        <v>250</v>
      </c>
      <c r="O14" s="100"/>
      <c r="P14" s="100"/>
    </row>
    <row r="15" spans="1:16" s="32" customFormat="1" ht="72" x14ac:dyDescent="0.25">
      <c r="A15" s="24" t="s">
        <v>710</v>
      </c>
      <c r="B15" s="24" t="s">
        <v>728</v>
      </c>
      <c r="C15" s="24" t="s">
        <v>0</v>
      </c>
      <c r="D15" s="24" t="s">
        <v>656</v>
      </c>
      <c r="E15" s="25" t="s">
        <v>252</v>
      </c>
      <c r="F15" s="24" t="s">
        <v>253</v>
      </c>
      <c r="G15" s="25" t="s">
        <v>256</v>
      </c>
      <c r="H15" s="24" t="s">
        <v>254</v>
      </c>
      <c r="I15" s="25" t="s">
        <v>257</v>
      </c>
      <c r="J15" s="25" t="s">
        <v>260</v>
      </c>
      <c r="K15" s="46" t="s">
        <v>236</v>
      </c>
      <c r="L15" s="46" t="s">
        <v>237</v>
      </c>
      <c r="M15" s="46" t="s">
        <v>255</v>
      </c>
      <c r="N15" s="46" t="s">
        <v>236</v>
      </c>
      <c r="O15" s="46" t="s">
        <v>237</v>
      </c>
      <c r="P15" s="46" t="s">
        <v>255</v>
      </c>
    </row>
    <row r="16" spans="1:16" s="32" customFormat="1" ht="45" x14ac:dyDescent="0.25">
      <c r="A16" s="44" t="s">
        <v>99</v>
      </c>
      <c r="B16" s="48" t="s">
        <v>239</v>
      </c>
      <c r="C16" s="49" t="s">
        <v>777</v>
      </c>
      <c r="D16" s="48" t="s">
        <v>727</v>
      </c>
      <c r="E16" s="50">
        <v>10</v>
      </c>
      <c r="F16" s="50">
        <v>692</v>
      </c>
      <c r="G16" s="50">
        <v>69.199999999999989</v>
      </c>
      <c r="H16" s="50">
        <v>387</v>
      </c>
      <c r="I16" s="50">
        <v>38.700000000000003</v>
      </c>
      <c r="J16" s="50">
        <v>68</v>
      </c>
      <c r="K16" s="50">
        <v>69.199999999999989</v>
      </c>
      <c r="L16" s="27"/>
      <c r="M16" s="42"/>
      <c r="N16" s="50">
        <v>38.700000000000003</v>
      </c>
      <c r="O16" s="27"/>
      <c r="P16" s="28"/>
    </row>
    <row r="17" spans="1:16" s="32" customFormat="1" ht="45" x14ac:dyDescent="0.25">
      <c r="A17" s="44" t="s">
        <v>99</v>
      </c>
      <c r="B17" s="48" t="s">
        <v>239</v>
      </c>
      <c r="C17" s="49" t="s">
        <v>778</v>
      </c>
      <c r="D17" s="48" t="s">
        <v>726</v>
      </c>
      <c r="E17" s="50">
        <v>10</v>
      </c>
      <c r="F17" s="50">
        <v>544</v>
      </c>
      <c r="G17" s="50">
        <v>54.399999999999991</v>
      </c>
      <c r="H17" s="50">
        <v>331</v>
      </c>
      <c r="I17" s="50">
        <v>33.1</v>
      </c>
      <c r="J17" s="50">
        <v>165</v>
      </c>
      <c r="K17" s="50">
        <v>54.399999999999991</v>
      </c>
      <c r="L17" s="27"/>
      <c r="M17" s="42"/>
      <c r="N17" s="50">
        <v>33.1</v>
      </c>
      <c r="O17" s="27"/>
      <c r="P17" s="28"/>
    </row>
    <row r="18" spans="1:16" s="32" customFormat="1" ht="45" x14ac:dyDescent="0.25">
      <c r="A18" s="44" t="s">
        <v>99</v>
      </c>
      <c r="B18" s="48" t="s">
        <v>239</v>
      </c>
      <c r="C18" s="49" t="s">
        <v>779</v>
      </c>
      <c r="D18" s="48" t="s">
        <v>780</v>
      </c>
      <c r="E18" s="50">
        <v>10</v>
      </c>
      <c r="F18" s="50">
        <v>304</v>
      </c>
      <c r="G18" s="50">
        <v>30.4</v>
      </c>
      <c r="H18" s="50">
        <v>268</v>
      </c>
      <c r="I18" s="50">
        <v>26.799999999999997</v>
      </c>
      <c r="J18" s="50">
        <v>36</v>
      </c>
      <c r="K18" s="50">
        <v>30.4</v>
      </c>
      <c r="L18" s="27"/>
      <c r="M18" s="42"/>
      <c r="N18" s="50">
        <v>26.799999999999997</v>
      </c>
      <c r="O18" s="27"/>
      <c r="P18" s="28"/>
    </row>
    <row r="19" spans="1:16" s="32" customFormat="1" ht="24" customHeight="1" x14ac:dyDescent="0.25">
      <c r="A19" s="92" t="s">
        <v>770</v>
      </c>
      <c r="B19" s="87"/>
      <c r="C19" s="87"/>
      <c r="D19" s="88"/>
      <c r="E19" s="88"/>
      <c r="F19" s="88"/>
      <c r="G19" s="29">
        <v>51</v>
      </c>
      <c r="H19" s="29"/>
      <c r="I19" s="29">
        <v>33</v>
      </c>
      <c r="J19" s="29"/>
      <c r="K19" s="29">
        <v>51</v>
      </c>
      <c r="L19" s="29"/>
      <c r="M19" s="29"/>
      <c r="N19" s="29">
        <v>33</v>
      </c>
      <c r="O19" s="29"/>
      <c r="P19" s="29"/>
    </row>
    <row r="20" spans="1:16" s="32" customFormat="1" ht="23.25" customHeight="1" x14ac:dyDescent="0.25">
      <c r="A20" s="89" t="s">
        <v>676</v>
      </c>
      <c r="B20" s="26"/>
      <c r="C20" s="26"/>
      <c r="D20" s="26"/>
      <c r="E20" s="51"/>
      <c r="F20" s="51">
        <v>1540</v>
      </c>
      <c r="G20" s="51"/>
      <c r="H20" s="51">
        <v>986</v>
      </c>
      <c r="I20" s="51"/>
      <c r="J20" s="51">
        <v>269</v>
      </c>
      <c r="K20" s="26"/>
      <c r="L20" s="26"/>
      <c r="M20" s="26"/>
      <c r="N20" s="26"/>
      <c r="O20" s="26"/>
      <c r="P20" s="26"/>
    </row>
    <row r="21" spans="1:16" s="32" customFormat="1" ht="12.75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s="32" customFormat="1" ht="12.75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s="32" customFormat="1" ht="21" x14ac:dyDescent="0.25">
      <c r="A23" s="101" t="s">
        <v>741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1:16" s="32" customFormat="1" ht="12.75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s="32" customFormat="1" ht="12.75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31.15" customHeight="1" x14ac:dyDescent="0.25">
      <c r="B26" s="33"/>
      <c r="C26" s="34"/>
      <c r="D26" s="34"/>
      <c r="E26" s="34"/>
      <c r="F26" s="11"/>
      <c r="G26" s="11"/>
      <c r="H26" s="11"/>
      <c r="I26" s="11"/>
      <c r="J26" s="11"/>
      <c r="K26" s="100" t="s">
        <v>249</v>
      </c>
      <c r="L26" s="100"/>
      <c r="M26" s="100"/>
      <c r="N26" s="100" t="s">
        <v>250</v>
      </c>
      <c r="O26" s="100"/>
      <c r="P26" s="100"/>
    </row>
    <row r="27" spans="1:16" s="35" customFormat="1" ht="72" x14ac:dyDescent="0.25">
      <c r="A27" s="24" t="s">
        <v>710</v>
      </c>
      <c r="B27" s="24" t="s">
        <v>728</v>
      </c>
      <c r="C27" s="24" t="s">
        <v>0</v>
      </c>
      <c r="D27" s="24" t="s">
        <v>656</v>
      </c>
      <c r="E27" s="25" t="s">
        <v>252</v>
      </c>
      <c r="F27" s="24" t="s">
        <v>253</v>
      </c>
      <c r="G27" s="25" t="s">
        <v>256</v>
      </c>
      <c r="H27" s="24" t="s">
        <v>254</v>
      </c>
      <c r="I27" s="25" t="s">
        <v>257</v>
      </c>
      <c r="J27" s="25" t="s">
        <v>260</v>
      </c>
      <c r="K27" s="43" t="s">
        <v>236</v>
      </c>
      <c r="L27" s="43" t="s">
        <v>237</v>
      </c>
      <c r="M27" s="43" t="s">
        <v>255</v>
      </c>
      <c r="N27" s="43" t="s">
        <v>236</v>
      </c>
      <c r="O27" s="43" t="s">
        <v>237</v>
      </c>
      <c r="P27" s="43" t="s">
        <v>255</v>
      </c>
    </row>
    <row r="28" spans="1:16" ht="30" x14ac:dyDescent="0.25">
      <c r="A28" s="55" t="s">
        <v>1</v>
      </c>
      <c r="B28" s="56" t="s">
        <v>238</v>
      </c>
      <c r="C28" s="57" t="s">
        <v>3</v>
      </c>
      <c r="D28" s="48" t="s">
        <v>781</v>
      </c>
      <c r="E28" s="50">
        <v>12</v>
      </c>
      <c r="F28" s="50">
        <v>504</v>
      </c>
      <c r="G28" s="50">
        <v>41.999999999999993</v>
      </c>
      <c r="H28" s="50">
        <v>358</v>
      </c>
      <c r="I28" s="50">
        <v>29.833333333333329</v>
      </c>
      <c r="J28" s="50">
        <v>1078</v>
      </c>
      <c r="K28" s="50">
        <v>34.333333333333321</v>
      </c>
      <c r="L28" s="50">
        <v>6.416666666666667</v>
      </c>
      <c r="M28" s="50">
        <v>1.2499999999999998</v>
      </c>
      <c r="N28" s="50">
        <v>22.416666666666661</v>
      </c>
      <c r="O28" s="50">
        <v>6.416666666666667</v>
      </c>
      <c r="P28" s="50">
        <v>1</v>
      </c>
    </row>
    <row r="29" spans="1:16" ht="30" x14ac:dyDescent="0.25">
      <c r="A29" s="55" t="s">
        <v>1</v>
      </c>
      <c r="B29" s="56" t="s">
        <v>238</v>
      </c>
      <c r="C29" s="57" t="s">
        <v>12</v>
      </c>
      <c r="D29" s="48" t="s">
        <v>782</v>
      </c>
      <c r="E29" s="50">
        <v>12</v>
      </c>
      <c r="F29" s="50">
        <v>501</v>
      </c>
      <c r="G29" s="50">
        <v>41.750000000000007</v>
      </c>
      <c r="H29" s="50">
        <v>340</v>
      </c>
      <c r="I29" s="50">
        <v>28.333333333333339</v>
      </c>
      <c r="J29" s="50">
        <v>995</v>
      </c>
      <c r="K29" s="50">
        <v>33.583333333333336</v>
      </c>
      <c r="L29" s="50">
        <v>6.6666666666666679</v>
      </c>
      <c r="M29" s="50">
        <v>1.5000000000000002</v>
      </c>
      <c r="N29" s="50">
        <v>20.666666666666668</v>
      </c>
      <c r="O29" s="50">
        <v>6.5000000000000009</v>
      </c>
      <c r="P29" s="50">
        <v>1.1666666666666667</v>
      </c>
    </row>
    <row r="30" spans="1:16" ht="30" x14ac:dyDescent="0.25">
      <c r="A30" s="55" t="s">
        <v>1</v>
      </c>
      <c r="B30" s="56" t="s">
        <v>238</v>
      </c>
      <c r="C30" s="57" t="s">
        <v>4</v>
      </c>
      <c r="D30" s="48" t="s">
        <v>783</v>
      </c>
      <c r="E30" s="50">
        <v>12</v>
      </c>
      <c r="F30" s="50">
        <v>485</v>
      </c>
      <c r="G30" s="50">
        <v>40.416666666666671</v>
      </c>
      <c r="H30" s="50">
        <v>320</v>
      </c>
      <c r="I30" s="50">
        <v>26.666666666666671</v>
      </c>
      <c r="J30" s="50">
        <v>1001</v>
      </c>
      <c r="K30" s="50">
        <v>33.5</v>
      </c>
      <c r="L30" s="50">
        <v>5.75</v>
      </c>
      <c r="M30" s="50">
        <v>1.1666666666666667</v>
      </c>
      <c r="N30" s="50">
        <v>20</v>
      </c>
      <c r="O30" s="50">
        <v>5.6666666666666679</v>
      </c>
      <c r="P30" s="50">
        <v>1</v>
      </c>
    </row>
    <row r="31" spans="1:16" ht="30" x14ac:dyDescent="0.25">
      <c r="A31" s="55" t="s">
        <v>1</v>
      </c>
      <c r="B31" s="56" t="s">
        <v>238</v>
      </c>
      <c r="C31" s="57" t="s">
        <v>15</v>
      </c>
      <c r="D31" s="48" t="s">
        <v>784</v>
      </c>
      <c r="E31" s="50">
        <v>12</v>
      </c>
      <c r="F31" s="50">
        <v>481</v>
      </c>
      <c r="G31" s="50">
        <v>40.083333333333336</v>
      </c>
      <c r="H31" s="50">
        <v>316</v>
      </c>
      <c r="I31" s="50">
        <v>26.333333333333336</v>
      </c>
      <c r="J31" s="50">
        <v>530</v>
      </c>
      <c r="K31" s="50">
        <v>32.500000000000007</v>
      </c>
      <c r="L31" s="50">
        <v>6.5000000000000009</v>
      </c>
      <c r="M31" s="50">
        <v>1.0833333333333335</v>
      </c>
      <c r="N31" s="50">
        <v>19.25</v>
      </c>
      <c r="O31" s="50">
        <v>6.0833333333333321</v>
      </c>
      <c r="P31" s="50">
        <v>1</v>
      </c>
    </row>
    <row r="32" spans="1:16" ht="30" x14ac:dyDescent="0.25">
      <c r="A32" s="55" t="s">
        <v>1</v>
      </c>
      <c r="B32" s="56" t="s">
        <v>238</v>
      </c>
      <c r="C32" s="57" t="s">
        <v>2</v>
      </c>
      <c r="D32" s="48" t="s">
        <v>743</v>
      </c>
      <c r="E32" s="50">
        <v>12</v>
      </c>
      <c r="F32" s="50">
        <v>484</v>
      </c>
      <c r="G32" s="50">
        <v>40.333333333333329</v>
      </c>
      <c r="H32" s="50">
        <v>303</v>
      </c>
      <c r="I32" s="50">
        <v>25.249999999999996</v>
      </c>
      <c r="J32" s="50">
        <v>1167</v>
      </c>
      <c r="K32" s="50">
        <v>33</v>
      </c>
      <c r="L32" s="50">
        <v>6.6666666666666652</v>
      </c>
      <c r="M32" s="50">
        <v>0.66666666666666674</v>
      </c>
      <c r="N32" s="50">
        <v>18.083333333333332</v>
      </c>
      <c r="O32" s="50">
        <v>6.166666666666667</v>
      </c>
      <c r="P32" s="50">
        <v>1</v>
      </c>
    </row>
    <row r="33" spans="1:16" ht="30" x14ac:dyDescent="0.25">
      <c r="A33" s="55" t="s">
        <v>1</v>
      </c>
      <c r="B33" s="56" t="s">
        <v>238</v>
      </c>
      <c r="C33" s="57" t="s">
        <v>6</v>
      </c>
      <c r="D33" s="48" t="s">
        <v>7</v>
      </c>
      <c r="E33" s="50">
        <v>12</v>
      </c>
      <c r="F33" s="50">
        <v>548</v>
      </c>
      <c r="G33" s="50">
        <v>45.666666666666671</v>
      </c>
      <c r="H33" s="50">
        <v>281</v>
      </c>
      <c r="I33" s="50">
        <v>23.416666666666671</v>
      </c>
      <c r="J33" s="50">
        <v>1088</v>
      </c>
      <c r="K33" s="50">
        <v>37.166666666666671</v>
      </c>
      <c r="L33" s="50">
        <v>7.083333333333333</v>
      </c>
      <c r="M33" s="50">
        <v>1.4166666666666665</v>
      </c>
      <c r="N33" s="50">
        <v>15.833333333333332</v>
      </c>
      <c r="O33" s="50">
        <v>6.5</v>
      </c>
      <c r="P33" s="50">
        <v>1.0833333333333333</v>
      </c>
    </row>
    <row r="34" spans="1:16" ht="30" x14ac:dyDescent="0.25">
      <c r="A34" s="55" t="s">
        <v>1</v>
      </c>
      <c r="B34" s="56" t="s">
        <v>238</v>
      </c>
      <c r="C34" s="57" t="s">
        <v>11</v>
      </c>
      <c r="D34" s="48" t="s">
        <v>785</v>
      </c>
      <c r="E34" s="50">
        <v>12</v>
      </c>
      <c r="F34" s="50">
        <v>524</v>
      </c>
      <c r="G34" s="50">
        <v>43.666666666666664</v>
      </c>
      <c r="H34" s="50">
        <v>276</v>
      </c>
      <c r="I34" s="50">
        <v>23</v>
      </c>
      <c r="J34" s="50">
        <v>962</v>
      </c>
      <c r="K34" s="50">
        <v>35.416666666666664</v>
      </c>
      <c r="L34" s="50">
        <v>6.75</v>
      </c>
      <c r="M34" s="50">
        <v>1.4999999999999998</v>
      </c>
      <c r="N34" s="50">
        <v>15.500000000000002</v>
      </c>
      <c r="O34" s="50">
        <v>6.416666666666667</v>
      </c>
      <c r="P34" s="50">
        <v>1.0833333333333333</v>
      </c>
    </row>
    <row r="35" spans="1:16" ht="30" x14ac:dyDescent="0.25">
      <c r="A35" s="55" t="s">
        <v>1</v>
      </c>
      <c r="B35" s="56" t="s">
        <v>238</v>
      </c>
      <c r="C35" s="57" t="s">
        <v>14</v>
      </c>
      <c r="D35" s="48" t="s">
        <v>786</v>
      </c>
      <c r="E35" s="50">
        <v>12</v>
      </c>
      <c r="F35" s="50">
        <v>382</v>
      </c>
      <c r="G35" s="50">
        <v>31.833333333333329</v>
      </c>
      <c r="H35" s="50">
        <v>276</v>
      </c>
      <c r="I35" s="50">
        <v>23.000000000000004</v>
      </c>
      <c r="J35" s="50">
        <v>729</v>
      </c>
      <c r="K35" s="50">
        <v>26.083333333333332</v>
      </c>
      <c r="L35" s="50">
        <v>4.6666666666666652</v>
      </c>
      <c r="M35" s="50">
        <v>1.0833333333333333</v>
      </c>
      <c r="N35" s="50">
        <v>18.583333333333336</v>
      </c>
      <c r="O35" s="50">
        <v>3.75</v>
      </c>
      <c r="P35" s="50">
        <v>0.66666666666666674</v>
      </c>
    </row>
    <row r="36" spans="1:16" ht="30" x14ac:dyDescent="0.25">
      <c r="A36" s="55" t="s">
        <v>1</v>
      </c>
      <c r="B36" s="56" t="s">
        <v>238</v>
      </c>
      <c r="C36" s="57" t="s">
        <v>16</v>
      </c>
      <c r="D36" s="48" t="s">
        <v>787</v>
      </c>
      <c r="E36" s="50">
        <v>12</v>
      </c>
      <c r="F36" s="50">
        <v>468</v>
      </c>
      <c r="G36" s="50">
        <v>39</v>
      </c>
      <c r="H36" s="50">
        <v>267</v>
      </c>
      <c r="I36" s="50">
        <v>22.25</v>
      </c>
      <c r="J36" s="50">
        <v>602</v>
      </c>
      <c r="K36" s="50">
        <v>31.333333333333329</v>
      </c>
      <c r="L36" s="50">
        <v>6.5</v>
      </c>
      <c r="M36" s="50">
        <v>1.1666666666666667</v>
      </c>
      <c r="N36" s="50">
        <v>15</v>
      </c>
      <c r="O36" s="50">
        <v>6.1666666666666661</v>
      </c>
      <c r="P36" s="50">
        <v>1.0833333333333333</v>
      </c>
    </row>
    <row r="37" spans="1:16" ht="30" x14ac:dyDescent="0.25">
      <c r="A37" s="55" t="s">
        <v>1</v>
      </c>
      <c r="B37" s="56" t="s">
        <v>238</v>
      </c>
      <c r="C37" s="57" t="s">
        <v>10</v>
      </c>
      <c r="D37" s="48" t="s">
        <v>788</v>
      </c>
      <c r="E37" s="50">
        <v>12</v>
      </c>
      <c r="F37" s="50">
        <v>471</v>
      </c>
      <c r="G37" s="50">
        <v>39.25</v>
      </c>
      <c r="H37" s="50">
        <v>261</v>
      </c>
      <c r="I37" s="50">
        <v>21.75</v>
      </c>
      <c r="J37" s="50">
        <v>884</v>
      </c>
      <c r="K37" s="50">
        <v>32.083333333333336</v>
      </c>
      <c r="L37" s="50">
        <v>6.083333333333333</v>
      </c>
      <c r="M37" s="50">
        <v>1.0833333333333333</v>
      </c>
      <c r="N37" s="50">
        <v>14.999999999999998</v>
      </c>
      <c r="O37" s="50">
        <v>5.833333333333333</v>
      </c>
      <c r="P37" s="50">
        <v>0.91666666666666685</v>
      </c>
    </row>
    <row r="38" spans="1:16" ht="30" x14ac:dyDescent="0.25">
      <c r="A38" s="55" t="s">
        <v>1</v>
      </c>
      <c r="B38" s="56" t="s">
        <v>238</v>
      </c>
      <c r="C38" s="57" t="s">
        <v>5</v>
      </c>
      <c r="D38" s="48" t="s">
        <v>755</v>
      </c>
      <c r="E38" s="50">
        <v>12</v>
      </c>
      <c r="F38" s="50">
        <v>517</v>
      </c>
      <c r="G38" s="50">
        <v>43.083333333333343</v>
      </c>
      <c r="H38" s="50">
        <v>256</v>
      </c>
      <c r="I38" s="50">
        <v>21.333333333333332</v>
      </c>
      <c r="J38" s="50">
        <v>900</v>
      </c>
      <c r="K38" s="50">
        <v>35.750000000000007</v>
      </c>
      <c r="L38" s="50">
        <v>6.3333333333333339</v>
      </c>
      <c r="M38" s="50">
        <v>1</v>
      </c>
      <c r="N38" s="50">
        <v>14.666666666666671</v>
      </c>
      <c r="O38" s="50">
        <v>5.6666666666666661</v>
      </c>
      <c r="P38" s="50">
        <v>1</v>
      </c>
    </row>
    <row r="39" spans="1:16" ht="30" x14ac:dyDescent="0.25">
      <c r="A39" s="55" t="s">
        <v>1</v>
      </c>
      <c r="B39" s="56" t="s">
        <v>238</v>
      </c>
      <c r="C39" s="57" t="s">
        <v>13</v>
      </c>
      <c r="D39" s="48" t="s">
        <v>744</v>
      </c>
      <c r="E39" s="50">
        <v>12</v>
      </c>
      <c r="F39" s="50">
        <v>489</v>
      </c>
      <c r="G39" s="50">
        <v>40.749999999999993</v>
      </c>
      <c r="H39" s="50">
        <v>213</v>
      </c>
      <c r="I39" s="50">
        <v>17.750000000000004</v>
      </c>
      <c r="J39" s="50">
        <v>1060</v>
      </c>
      <c r="K39" s="50">
        <v>33.083333333333343</v>
      </c>
      <c r="L39" s="50">
        <v>6.333333333333333</v>
      </c>
      <c r="M39" s="50">
        <v>1.3333333333333333</v>
      </c>
      <c r="N39" s="50">
        <v>10.5</v>
      </c>
      <c r="O39" s="50">
        <v>6.1666666666666661</v>
      </c>
      <c r="P39" s="50">
        <v>1.0833333333333333</v>
      </c>
    </row>
    <row r="40" spans="1:16" ht="30" x14ac:dyDescent="0.25">
      <c r="A40" s="55" t="s">
        <v>1</v>
      </c>
      <c r="B40" s="56" t="s">
        <v>238</v>
      </c>
      <c r="C40" s="57" t="s">
        <v>8</v>
      </c>
      <c r="D40" s="48" t="s">
        <v>742</v>
      </c>
      <c r="E40" s="50">
        <v>12</v>
      </c>
      <c r="F40" s="50">
        <v>498</v>
      </c>
      <c r="G40" s="50">
        <v>41.500000000000014</v>
      </c>
      <c r="H40" s="50">
        <v>198</v>
      </c>
      <c r="I40" s="50">
        <v>16.499999999999996</v>
      </c>
      <c r="J40" s="50">
        <v>1308</v>
      </c>
      <c r="K40" s="50">
        <v>34.000000000000007</v>
      </c>
      <c r="L40" s="50">
        <v>6.416666666666667</v>
      </c>
      <c r="M40" s="50">
        <v>1.0833333333333335</v>
      </c>
      <c r="N40" s="50">
        <v>9.1666666666666679</v>
      </c>
      <c r="O40" s="50">
        <v>6.3333333333333321</v>
      </c>
      <c r="P40" s="50">
        <v>1.0000000000000002</v>
      </c>
    </row>
    <row r="41" spans="1:16" ht="30" x14ac:dyDescent="0.25">
      <c r="A41" s="55" t="s">
        <v>1</v>
      </c>
      <c r="B41" s="56" t="s">
        <v>238</v>
      </c>
      <c r="C41" s="57" t="s">
        <v>9</v>
      </c>
      <c r="D41" s="48" t="s">
        <v>659</v>
      </c>
      <c r="E41" s="50">
        <v>12</v>
      </c>
      <c r="F41" s="50">
        <v>259</v>
      </c>
      <c r="G41" s="50">
        <v>21.583333333333339</v>
      </c>
      <c r="H41" s="50">
        <v>179</v>
      </c>
      <c r="I41" s="50">
        <v>14.916666666666668</v>
      </c>
      <c r="J41" s="50">
        <v>797</v>
      </c>
      <c r="K41" s="50">
        <v>17.250000000000004</v>
      </c>
      <c r="L41" s="50">
        <v>3.5833333333333339</v>
      </c>
      <c r="M41" s="50">
        <v>0.75</v>
      </c>
      <c r="N41" s="50">
        <v>10.916666666666668</v>
      </c>
      <c r="O41" s="50">
        <v>3.1666666666666665</v>
      </c>
      <c r="P41" s="50">
        <v>0.83333333333333326</v>
      </c>
    </row>
    <row r="42" spans="1:16" ht="30" x14ac:dyDescent="0.25">
      <c r="A42" s="55" t="s">
        <v>1</v>
      </c>
      <c r="B42" s="56" t="s">
        <v>238</v>
      </c>
      <c r="C42" s="57" t="s">
        <v>17</v>
      </c>
      <c r="D42" s="48" t="s">
        <v>789</v>
      </c>
      <c r="E42" s="50">
        <v>12</v>
      </c>
      <c r="F42" s="50">
        <v>577</v>
      </c>
      <c r="G42" s="50">
        <v>48.083333333333336</v>
      </c>
      <c r="H42" s="50">
        <v>164</v>
      </c>
      <c r="I42" s="50">
        <v>13.666666666666671</v>
      </c>
      <c r="J42" s="50">
        <v>879</v>
      </c>
      <c r="K42" s="50">
        <v>37.333333333333336</v>
      </c>
      <c r="L42" s="50">
        <v>9</v>
      </c>
      <c r="M42" s="50">
        <v>1.75</v>
      </c>
      <c r="N42" s="50">
        <v>5.9166666666666661</v>
      </c>
      <c r="O42" s="50">
        <v>6.4166666666666661</v>
      </c>
      <c r="P42" s="50">
        <v>1.3333333333333335</v>
      </c>
    </row>
    <row r="43" spans="1:16" x14ac:dyDescent="0.25">
      <c r="A43" s="62" t="s">
        <v>770</v>
      </c>
      <c r="B43" s="84"/>
      <c r="C43" s="59"/>
      <c r="D43" s="70"/>
      <c r="E43" s="60"/>
      <c r="F43" s="60"/>
      <c r="G43" s="60">
        <f t="shared" ref="G43:P43" si="0">+AVERAGE(G28:G42)</f>
        <v>39.933333333333344</v>
      </c>
      <c r="H43" s="60"/>
      <c r="I43" s="60">
        <f t="shared" si="0"/>
        <v>22.266666666666669</v>
      </c>
      <c r="J43" s="60"/>
      <c r="K43" s="60">
        <f>+AVERAGE(K28:K42)</f>
        <v>32.42777777777777</v>
      </c>
      <c r="L43" s="60">
        <f>+AVERAGE(L28:L42)</f>
        <v>6.3166666666666664</v>
      </c>
      <c r="M43" s="60">
        <f>+AVERAGE(M28:M42)</f>
        <v>1.1888888888888891</v>
      </c>
      <c r="N43" s="60">
        <f>+AVERAGE(N28:N42)</f>
        <v>15.433333333333332</v>
      </c>
      <c r="O43" s="60">
        <f>+AVERAGE(O28:O42)</f>
        <v>5.8166666666666673</v>
      </c>
      <c r="P43" s="60">
        <f t="shared" si="0"/>
        <v>1.0166666666666668</v>
      </c>
    </row>
    <row r="44" spans="1:16" x14ac:dyDescent="0.25">
      <c r="A44" s="58" t="s">
        <v>18</v>
      </c>
      <c r="B44" s="58"/>
      <c r="C44" s="59"/>
      <c r="D44" s="59"/>
      <c r="E44" s="60"/>
      <c r="F44" s="60">
        <v>7188</v>
      </c>
      <c r="G44" s="60"/>
      <c r="H44" s="60">
        <v>4008</v>
      </c>
      <c r="I44" s="60"/>
      <c r="J44" s="60">
        <v>13980</v>
      </c>
      <c r="K44" s="60"/>
      <c r="L44" s="60"/>
      <c r="M44" s="60"/>
      <c r="N44" s="60"/>
      <c r="O44" s="60"/>
      <c r="P44" s="60"/>
    </row>
    <row r="45" spans="1:16" ht="30" x14ac:dyDescent="0.25">
      <c r="A45" s="55" t="s">
        <v>19</v>
      </c>
      <c r="B45" s="56" t="s">
        <v>238</v>
      </c>
      <c r="C45" s="57" t="s">
        <v>22</v>
      </c>
      <c r="D45" s="48" t="s">
        <v>790</v>
      </c>
      <c r="E45" s="50">
        <v>12</v>
      </c>
      <c r="F45" s="50">
        <v>156</v>
      </c>
      <c r="G45" s="50">
        <v>13.000000000000002</v>
      </c>
      <c r="H45" s="50">
        <v>312</v>
      </c>
      <c r="I45" s="50">
        <v>26</v>
      </c>
      <c r="J45" s="50">
        <v>54</v>
      </c>
      <c r="K45" s="50">
        <v>11.5</v>
      </c>
      <c r="L45" s="50">
        <v>1.0833333333333333</v>
      </c>
      <c r="M45" s="50">
        <v>0.41666666666666674</v>
      </c>
      <c r="N45" s="50">
        <v>24.666666666666664</v>
      </c>
      <c r="O45" s="50">
        <v>1</v>
      </c>
      <c r="P45" s="50">
        <v>0.33333333333333343</v>
      </c>
    </row>
    <row r="46" spans="1:16" ht="30" x14ac:dyDescent="0.25">
      <c r="A46" s="55" t="s">
        <v>19</v>
      </c>
      <c r="B46" s="56" t="s">
        <v>238</v>
      </c>
      <c r="C46" s="57" t="s">
        <v>20</v>
      </c>
      <c r="D46" s="48" t="s">
        <v>791</v>
      </c>
      <c r="E46" s="50">
        <v>12</v>
      </c>
      <c r="F46" s="50">
        <v>164</v>
      </c>
      <c r="G46" s="50">
        <v>13.66666666666667</v>
      </c>
      <c r="H46" s="50">
        <v>129</v>
      </c>
      <c r="I46" s="50">
        <v>10.75</v>
      </c>
      <c r="J46" s="50">
        <v>309</v>
      </c>
      <c r="K46" s="50">
        <v>11.750000000000002</v>
      </c>
      <c r="L46" s="50">
        <v>1.6666666666666665</v>
      </c>
      <c r="M46" s="50">
        <v>0.25000000000000006</v>
      </c>
      <c r="N46" s="50">
        <v>8.9166666666666661</v>
      </c>
      <c r="O46" s="50">
        <v>1.6666666666666665</v>
      </c>
      <c r="P46" s="50">
        <v>0.16666666666666666</v>
      </c>
    </row>
    <row r="47" spans="1:16" ht="30" x14ac:dyDescent="0.25">
      <c r="A47" s="55" t="s">
        <v>19</v>
      </c>
      <c r="B47" s="56" t="s">
        <v>238</v>
      </c>
      <c r="C47" s="57" t="s">
        <v>21</v>
      </c>
      <c r="D47" s="48" t="s">
        <v>792</v>
      </c>
      <c r="E47" s="50">
        <v>12</v>
      </c>
      <c r="F47" s="50">
        <v>142</v>
      </c>
      <c r="G47" s="50">
        <v>11.833333333333332</v>
      </c>
      <c r="H47" s="50">
        <v>80</v>
      </c>
      <c r="I47" s="50">
        <v>6.6666666666666661</v>
      </c>
      <c r="J47" s="50">
        <v>329</v>
      </c>
      <c r="K47" s="50">
        <v>9.0833333333333339</v>
      </c>
      <c r="L47" s="50">
        <v>2.333333333333333</v>
      </c>
      <c r="M47" s="50">
        <v>0.41666666666666669</v>
      </c>
      <c r="N47" s="50">
        <v>4.25</v>
      </c>
      <c r="O47" s="50">
        <v>2.25</v>
      </c>
      <c r="P47" s="50">
        <v>0.16666666666666666</v>
      </c>
    </row>
    <row r="48" spans="1:16" x14ac:dyDescent="0.25">
      <c r="A48" s="92" t="s">
        <v>770</v>
      </c>
      <c r="B48" s="84"/>
      <c r="C48" s="59"/>
      <c r="D48" s="70"/>
      <c r="E48" s="60"/>
      <c r="F48" s="60"/>
      <c r="G48" s="60">
        <f t="shared" ref="G48:P48" si="1">+AVERAGE(G45:G47)</f>
        <v>12.833333333333334</v>
      </c>
      <c r="H48" s="60"/>
      <c r="I48" s="60">
        <f t="shared" si="1"/>
        <v>14.472222222222221</v>
      </c>
      <c r="J48" s="60"/>
      <c r="K48" s="60">
        <f>+AVERAGE(K45:K47)</f>
        <v>10.777777777777779</v>
      </c>
      <c r="L48" s="60">
        <f>+AVERAGE(L45:L47)</f>
        <v>1.6944444444444444</v>
      </c>
      <c r="M48" s="60">
        <f>+AVERAGE(M45:M47)</f>
        <v>0.36111111111111116</v>
      </c>
      <c r="N48" s="60">
        <f>+AVERAGE(N45:N47)</f>
        <v>12.611111111111109</v>
      </c>
      <c r="O48" s="60">
        <f>+AVERAGE(O45:O47)</f>
        <v>1.6388888888888886</v>
      </c>
      <c r="P48" s="60">
        <f t="shared" si="1"/>
        <v>0.22222222222222224</v>
      </c>
    </row>
    <row r="49" spans="1:16" x14ac:dyDescent="0.25">
      <c r="A49" s="58" t="s">
        <v>23</v>
      </c>
      <c r="B49" s="58"/>
      <c r="C49" s="59"/>
      <c r="D49" s="59"/>
      <c r="E49" s="60"/>
      <c r="F49" s="60">
        <v>462</v>
      </c>
      <c r="G49" s="60"/>
      <c r="H49" s="60">
        <v>521</v>
      </c>
      <c r="I49" s="60"/>
      <c r="J49" s="60">
        <v>692</v>
      </c>
      <c r="K49" s="60"/>
      <c r="L49" s="60"/>
      <c r="M49" s="60"/>
      <c r="N49" s="60"/>
      <c r="O49" s="60"/>
      <c r="P49" s="60"/>
    </row>
    <row r="50" spans="1:16" ht="45" x14ac:dyDescent="0.25">
      <c r="A50" s="57" t="s">
        <v>921</v>
      </c>
      <c r="B50" s="56" t="s">
        <v>238</v>
      </c>
      <c r="C50" s="57" t="s">
        <v>24</v>
      </c>
      <c r="D50" s="48" t="s">
        <v>793</v>
      </c>
      <c r="E50" s="50">
        <v>12</v>
      </c>
      <c r="F50" s="50">
        <v>62</v>
      </c>
      <c r="G50" s="50">
        <v>5.166666666666667</v>
      </c>
      <c r="H50" s="50">
        <v>82</v>
      </c>
      <c r="I50" s="50">
        <v>6.833333333333333</v>
      </c>
      <c r="J50" s="50">
        <v>39</v>
      </c>
      <c r="K50" s="50">
        <v>4.25</v>
      </c>
      <c r="L50" s="50">
        <v>0.75</v>
      </c>
      <c r="M50" s="50">
        <v>0.16666666666666671</v>
      </c>
      <c r="N50" s="50">
        <v>5.5000000000000009</v>
      </c>
      <c r="O50" s="50">
        <v>1.1666666666666667</v>
      </c>
      <c r="P50" s="50">
        <v>0.16666666666666671</v>
      </c>
    </row>
    <row r="51" spans="1:16" ht="45" x14ac:dyDescent="0.25">
      <c r="A51" s="57" t="s">
        <v>921</v>
      </c>
      <c r="B51" s="56" t="s">
        <v>238</v>
      </c>
      <c r="C51" s="57" t="s">
        <v>26</v>
      </c>
      <c r="D51" s="48" t="s">
        <v>756</v>
      </c>
      <c r="E51" s="50">
        <v>12</v>
      </c>
      <c r="F51" s="50">
        <v>44</v>
      </c>
      <c r="G51" s="50">
        <v>3.666666666666667</v>
      </c>
      <c r="H51" s="50">
        <v>81</v>
      </c>
      <c r="I51" s="50">
        <v>6.75</v>
      </c>
      <c r="J51" s="50">
        <v>21</v>
      </c>
      <c r="K51" s="50">
        <v>2.8333333333333335</v>
      </c>
      <c r="L51" s="50">
        <v>0.83333333333333359</v>
      </c>
      <c r="M51" s="50">
        <v>0</v>
      </c>
      <c r="N51" s="50">
        <v>5.8333333333333339</v>
      </c>
      <c r="O51" s="50">
        <v>0.91666666666666696</v>
      </c>
      <c r="P51" s="50">
        <v>0</v>
      </c>
    </row>
    <row r="52" spans="1:16" ht="45" x14ac:dyDescent="0.25">
      <c r="A52" s="57" t="s">
        <v>921</v>
      </c>
      <c r="B52" s="56" t="s">
        <v>238</v>
      </c>
      <c r="C52" s="57" t="s">
        <v>25</v>
      </c>
      <c r="D52" s="48" t="s">
        <v>794</v>
      </c>
      <c r="E52" s="50">
        <v>12</v>
      </c>
      <c r="F52" s="50">
        <v>49</v>
      </c>
      <c r="G52" s="50">
        <v>4.083333333333333</v>
      </c>
      <c r="H52" s="50">
        <v>63</v>
      </c>
      <c r="I52" s="50">
        <v>5.25</v>
      </c>
      <c r="J52" s="50">
        <v>18</v>
      </c>
      <c r="K52" s="50">
        <v>3.0833333333333335</v>
      </c>
      <c r="L52" s="50">
        <v>0.75</v>
      </c>
      <c r="M52" s="50">
        <v>0.25</v>
      </c>
      <c r="N52" s="50">
        <v>4.3333333333333339</v>
      </c>
      <c r="O52" s="50">
        <v>0.83333333333333337</v>
      </c>
      <c r="P52" s="50">
        <v>8.3333333333333329E-2</v>
      </c>
    </row>
    <row r="53" spans="1:16" x14ac:dyDescent="0.25">
      <c r="A53" s="92" t="s">
        <v>770</v>
      </c>
      <c r="B53" s="84"/>
      <c r="C53" s="59"/>
      <c r="D53" s="70"/>
      <c r="E53" s="60"/>
      <c r="F53" s="60"/>
      <c r="G53" s="60">
        <f t="shared" ref="G53:P53" si="2">+AVERAGE(G50:G52)</f>
        <v>4.3055555555555562</v>
      </c>
      <c r="H53" s="60"/>
      <c r="I53" s="60">
        <f t="shared" si="2"/>
        <v>6.2777777777777777</v>
      </c>
      <c r="J53" s="60"/>
      <c r="K53" s="60">
        <f>+AVERAGE(K50:K52)</f>
        <v>3.3888888888888893</v>
      </c>
      <c r="L53" s="60">
        <f>+AVERAGE(L50:L52)</f>
        <v>0.77777777777777779</v>
      </c>
      <c r="M53" s="60">
        <f>+AVERAGE(M50:M52)</f>
        <v>0.13888888888888892</v>
      </c>
      <c r="N53" s="60">
        <f>+AVERAGE(N50:N52)</f>
        <v>5.2222222222222232</v>
      </c>
      <c r="O53" s="60">
        <f>+AVERAGE(O50:O52)</f>
        <v>0.97222222222222243</v>
      </c>
      <c r="P53" s="60">
        <f t="shared" si="2"/>
        <v>8.3333333333333356E-2</v>
      </c>
    </row>
    <row r="54" spans="1:16" x14ac:dyDescent="0.25">
      <c r="A54" s="58" t="s">
        <v>660</v>
      </c>
      <c r="B54" s="58"/>
      <c r="C54" s="59"/>
      <c r="D54" s="59"/>
      <c r="E54" s="60"/>
      <c r="F54" s="60">
        <v>155</v>
      </c>
      <c r="G54" s="60"/>
      <c r="H54" s="60">
        <v>226</v>
      </c>
      <c r="I54" s="60"/>
      <c r="J54" s="60">
        <v>78</v>
      </c>
      <c r="K54" s="60"/>
      <c r="L54" s="60"/>
      <c r="M54" s="60"/>
      <c r="N54" s="60"/>
      <c r="O54" s="60"/>
      <c r="P54" s="60"/>
    </row>
    <row r="55" spans="1:16" ht="30" x14ac:dyDescent="0.25">
      <c r="A55" s="55" t="s">
        <v>27</v>
      </c>
      <c r="B55" s="56" t="s">
        <v>238</v>
      </c>
      <c r="C55" s="57" t="s">
        <v>33</v>
      </c>
      <c r="D55" s="48" t="s">
        <v>795</v>
      </c>
      <c r="E55" s="50">
        <v>12</v>
      </c>
      <c r="F55" s="50">
        <v>226</v>
      </c>
      <c r="G55" s="50">
        <v>18.833333333333336</v>
      </c>
      <c r="H55" s="50">
        <v>381</v>
      </c>
      <c r="I55" s="50">
        <v>31.749999999999996</v>
      </c>
      <c r="J55" s="50">
        <v>686</v>
      </c>
      <c r="K55" s="50">
        <v>13.166666666666668</v>
      </c>
      <c r="L55" s="50">
        <v>4.916666666666667</v>
      </c>
      <c r="M55" s="50">
        <v>0.75000000000000022</v>
      </c>
      <c r="N55" s="50">
        <v>26.333333333333329</v>
      </c>
      <c r="O55" s="50">
        <v>4.4166666666666661</v>
      </c>
      <c r="P55" s="50">
        <v>1.0000000000000002</v>
      </c>
    </row>
    <row r="56" spans="1:16" ht="30" x14ac:dyDescent="0.25">
      <c r="A56" s="55" t="s">
        <v>27</v>
      </c>
      <c r="B56" s="56" t="s">
        <v>238</v>
      </c>
      <c r="C56" s="57" t="s">
        <v>796</v>
      </c>
      <c r="D56" s="48" t="s">
        <v>797</v>
      </c>
      <c r="E56" s="50">
        <v>12</v>
      </c>
      <c r="F56" s="50">
        <v>241</v>
      </c>
      <c r="G56" s="50">
        <v>20.083333333333336</v>
      </c>
      <c r="H56" s="50">
        <v>375</v>
      </c>
      <c r="I56" s="50">
        <v>31.25</v>
      </c>
      <c r="J56" s="50">
        <v>799</v>
      </c>
      <c r="K56" s="50">
        <v>14.583333333333336</v>
      </c>
      <c r="L56" s="50">
        <v>4.5833333333333339</v>
      </c>
      <c r="M56" s="50">
        <v>0.91666666666666674</v>
      </c>
      <c r="N56" s="50">
        <v>25.583333333333332</v>
      </c>
      <c r="O56" s="50">
        <v>4.6666666666666661</v>
      </c>
      <c r="P56" s="50">
        <v>1</v>
      </c>
    </row>
    <row r="57" spans="1:16" ht="30" x14ac:dyDescent="0.25">
      <c r="A57" s="55" t="s">
        <v>27</v>
      </c>
      <c r="B57" s="56" t="s">
        <v>238</v>
      </c>
      <c r="C57" s="57" t="s">
        <v>30</v>
      </c>
      <c r="D57" s="48" t="s">
        <v>745</v>
      </c>
      <c r="E57" s="50">
        <v>12</v>
      </c>
      <c r="F57" s="50">
        <v>232</v>
      </c>
      <c r="G57" s="50">
        <v>19.333333333333329</v>
      </c>
      <c r="H57" s="50">
        <v>348</v>
      </c>
      <c r="I57" s="50">
        <v>28.999999999999996</v>
      </c>
      <c r="J57" s="50">
        <v>144</v>
      </c>
      <c r="K57" s="50">
        <v>13.416666666666664</v>
      </c>
      <c r="L57" s="50">
        <v>4.9166666666666661</v>
      </c>
      <c r="M57" s="50">
        <v>1</v>
      </c>
      <c r="N57" s="50">
        <v>24.416666666666664</v>
      </c>
      <c r="O57" s="50">
        <v>4.25</v>
      </c>
      <c r="P57" s="50">
        <v>0.33333333333333331</v>
      </c>
    </row>
    <row r="58" spans="1:16" ht="30" x14ac:dyDescent="0.25">
      <c r="A58" s="55" t="s">
        <v>27</v>
      </c>
      <c r="B58" s="56" t="s">
        <v>238</v>
      </c>
      <c r="C58" s="57" t="s">
        <v>31</v>
      </c>
      <c r="D58" s="48" t="s">
        <v>798</v>
      </c>
      <c r="E58" s="50">
        <v>12</v>
      </c>
      <c r="F58" s="50">
        <v>242</v>
      </c>
      <c r="G58" s="50">
        <v>20.166666666666664</v>
      </c>
      <c r="H58" s="50">
        <v>315</v>
      </c>
      <c r="I58" s="50">
        <v>26.25</v>
      </c>
      <c r="J58" s="50">
        <v>229</v>
      </c>
      <c r="K58" s="50">
        <v>14.749999999999996</v>
      </c>
      <c r="L58" s="50">
        <v>4.083333333333333</v>
      </c>
      <c r="M58" s="50">
        <v>1.3333333333333335</v>
      </c>
      <c r="N58" s="50">
        <v>21.5</v>
      </c>
      <c r="O58" s="50">
        <v>3.5</v>
      </c>
      <c r="P58" s="50">
        <v>1.25</v>
      </c>
    </row>
    <row r="59" spans="1:16" ht="30" x14ac:dyDescent="0.25">
      <c r="A59" s="55" t="s">
        <v>27</v>
      </c>
      <c r="B59" s="56" t="s">
        <v>238</v>
      </c>
      <c r="C59" s="57" t="s">
        <v>35</v>
      </c>
      <c r="D59" s="48" t="s">
        <v>771</v>
      </c>
      <c r="E59" s="50">
        <v>12</v>
      </c>
      <c r="F59" s="50">
        <v>258</v>
      </c>
      <c r="G59" s="50">
        <v>21.5</v>
      </c>
      <c r="H59" s="50">
        <v>272</v>
      </c>
      <c r="I59" s="50">
        <v>22.666666666666671</v>
      </c>
      <c r="J59" s="50">
        <v>224</v>
      </c>
      <c r="K59" s="50">
        <v>15.583333333333336</v>
      </c>
      <c r="L59" s="50">
        <v>4.3333333333333339</v>
      </c>
      <c r="M59" s="50">
        <v>1.5833333333333335</v>
      </c>
      <c r="N59" s="50">
        <v>17</v>
      </c>
      <c r="O59" s="50">
        <v>4.3333333333333339</v>
      </c>
      <c r="P59" s="50">
        <v>1.3333333333333337</v>
      </c>
    </row>
    <row r="60" spans="1:16" ht="30" x14ac:dyDescent="0.25">
      <c r="A60" s="55" t="s">
        <v>27</v>
      </c>
      <c r="B60" s="56" t="s">
        <v>238</v>
      </c>
      <c r="C60" s="57" t="s">
        <v>32</v>
      </c>
      <c r="D60" s="48" t="s">
        <v>799</v>
      </c>
      <c r="E60" s="50">
        <v>12</v>
      </c>
      <c r="F60" s="50">
        <v>255</v>
      </c>
      <c r="G60" s="50">
        <v>21.250000000000004</v>
      </c>
      <c r="H60" s="50">
        <v>261</v>
      </c>
      <c r="I60" s="50">
        <v>21.750000000000004</v>
      </c>
      <c r="J60" s="50">
        <v>342</v>
      </c>
      <c r="K60" s="50">
        <v>14.916666666666666</v>
      </c>
      <c r="L60" s="50">
        <v>5.166666666666667</v>
      </c>
      <c r="M60" s="50">
        <v>1.1666666666666667</v>
      </c>
      <c r="N60" s="50">
        <v>16.25</v>
      </c>
      <c r="O60" s="50">
        <v>4.583333333333333</v>
      </c>
      <c r="P60" s="50">
        <v>0.91666666666666674</v>
      </c>
    </row>
    <row r="61" spans="1:16" ht="30" x14ac:dyDescent="0.25">
      <c r="A61" s="55" t="s">
        <v>27</v>
      </c>
      <c r="B61" s="56" t="s">
        <v>238</v>
      </c>
      <c r="C61" s="57" t="s">
        <v>28</v>
      </c>
      <c r="D61" s="48" t="s">
        <v>29</v>
      </c>
      <c r="E61" s="50">
        <v>12</v>
      </c>
      <c r="F61" s="50">
        <v>240</v>
      </c>
      <c r="G61" s="50">
        <v>19.999999999999996</v>
      </c>
      <c r="H61" s="50">
        <v>208</v>
      </c>
      <c r="I61" s="50">
        <v>17.333333333333329</v>
      </c>
      <c r="J61" s="50">
        <v>335</v>
      </c>
      <c r="K61" s="50">
        <v>13.833333333333334</v>
      </c>
      <c r="L61" s="50">
        <v>5.666666666666667</v>
      </c>
      <c r="M61" s="50">
        <v>0.50000000000000011</v>
      </c>
      <c r="N61" s="50">
        <v>11.166666666666664</v>
      </c>
      <c r="O61" s="50">
        <v>5.583333333333333</v>
      </c>
      <c r="P61" s="50">
        <v>0.58333333333333337</v>
      </c>
    </row>
    <row r="62" spans="1:16" ht="30" x14ac:dyDescent="0.25">
      <c r="A62" s="55" t="s">
        <v>27</v>
      </c>
      <c r="B62" s="56" t="s">
        <v>238</v>
      </c>
      <c r="C62" s="57" t="s">
        <v>36</v>
      </c>
      <c r="D62" s="48" t="s">
        <v>37</v>
      </c>
      <c r="E62" s="50">
        <v>12</v>
      </c>
      <c r="F62" s="50">
        <v>163</v>
      </c>
      <c r="G62" s="50">
        <v>13.583333333333334</v>
      </c>
      <c r="H62" s="50">
        <v>206</v>
      </c>
      <c r="I62" s="50">
        <v>17.166666666666664</v>
      </c>
      <c r="J62" s="50">
        <v>152</v>
      </c>
      <c r="K62" s="50">
        <v>10.75</v>
      </c>
      <c r="L62" s="50">
        <v>2.25</v>
      </c>
      <c r="M62" s="50">
        <v>0.58333333333333337</v>
      </c>
      <c r="N62" s="50">
        <v>14.666666666666668</v>
      </c>
      <c r="O62" s="50">
        <v>2.083333333333333</v>
      </c>
      <c r="P62" s="50">
        <v>0.41666666666666663</v>
      </c>
    </row>
    <row r="63" spans="1:16" ht="30" x14ac:dyDescent="0.25">
      <c r="A63" s="55" t="s">
        <v>27</v>
      </c>
      <c r="B63" s="56" t="s">
        <v>238</v>
      </c>
      <c r="C63" s="57" t="s">
        <v>34</v>
      </c>
      <c r="D63" s="48" t="s">
        <v>800</v>
      </c>
      <c r="E63" s="50">
        <v>12</v>
      </c>
      <c r="F63" s="50">
        <v>223</v>
      </c>
      <c r="G63" s="50">
        <v>18.583333333333336</v>
      </c>
      <c r="H63" s="50">
        <v>200</v>
      </c>
      <c r="I63" s="50">
        <v>16.666666666666664</v>
      </c>
      <c r="J63" s="50">
        <v>319</v>
      </c>
      <c r="K63" s="50">
        <v>13.5</v>
      </c>
      <c r="L63" s="50">
        <v>4.25</v>
      </c>
      <c r="M63" s="50">
        <v>0.83333333333333348</v>
      </c>
      <c r="N63" s="50">
        <v>11.833333333333332</v>
      </c>
      <c r="O63" s="50">
        <v>4.25</v>
      </c>
      <c r="P63" s="50">
        <v>0.58333333333333348</v>
      </c>
    </row>
    <row r="64" spans="1:16" x14ac:dyDescent="0.25">
      <c r="A64" s="92" t="s">
        <v>770</v>
      </c>
      <c r="B64" s="84"/>
      <c r="C64" s="59"/>
      <c r="D64" s="70"/>
      <c r="E64" s="60"/>
      <c r="F64" s="60"/>
      <c r="G64" s="60">
        <f t="shared" ref="G64:P64" si="3">+AVERAGE(G55:G63)</f>
        <v>19.25925925925926</v>
      </c>
      <c r="H64" s="60"/>
      <c r="I64" s="60">
        <f t="shared" si="3"/>
        <v>23.759259259259256</v>
      </c>
      <c r="J64" s="60"/>
      <c r="K64" s="60">
        <f>+AVERAGE(K55:K63)</f>
        <v>13.833333333333334</v>
      </c>
      <c r="L64" s="60">
        <f>+AVERAGE(L55:L63)</f>
        <v>4.4629629629629637</v>
      </c>
      <c r="M64" s="60">
        <f>+AVERAGE(M55:M63)</f>
        <v>0.96296296296296313</v>
      </c>
      <c r="N64" s="60">
        <f>+AVERAGE(N55:N63)</f>
        <v>18.749999999999996</v>
      </c>
      <c r="O64" s="60">
        <f>+AVERAGE(O55:O63)</f>
        <v>4.1851851851851851</v>
      </c>
      <c r="P64" s="60">
        <f t="shared" si="3"/>
        <v>0.82407407407407418</v>
      </c>
    </row>
    <row r="65" spans="1:16" x14ac:dyDescent="0.25">
      <c r="A65" s="58" t="s">
        <v>38</v>
      </c>
      <c r="B65" s="58"/>
      <c r="C65" s="59"/>
      <c r="D65" s="59"/>
      <c r="E65" s="60"/>
      <c r="F65" s="60">
        <v>2080</v>
      </c>
      <c r="G65" s="60"/>
      <c r="H65" s="60">
        <v>2566</v>
      </c>
      <c r="I65" s="60"/>
      <c r="J65" s="60">
        <v>3230</v>
      </c>
      <c r="K65" s="60"/>
      <c r="L65" s="60"/>
      <c r="M65" s="60"/>
      <c r="N65" s="60"/>
      <c r="O65" s="60"/>
      <c r="P65" s="60"/>
    </row>
    <row r="66" spans="1:16" ht="30" x14ac:dyDescent="0.25">
      <c r="A66" s="55" t="s">
        <v>39</v>
      </c>
      <c r="B66" s="56" t="s">
        <v>238</v>
      </c>
      <c r="C66" s="57" t="s">
        <v>42</v>
      </c>
      <c r="D66" s="48" t="s">
        <v>746</v>
      </c>
      <c r="E66" s="50">
        <v>12</v>
      </c>
      <c r="F66" s="50">
        <v>298</v>
      </c>
      <c r="G66" s="50">
        <v>24.833333333333336</v>
      </c>
      <c r="H66" s="50">
        <v>373</v>
      </c>
      <c r="I66" s="50">
        <v>31.083333333333332</v>
      </c>
      <c r="J66" s="50">
        <v>625</v>
      </c>
      <c r="K66" s="50">
        <v>17.916666666666668</v>
      </c>
      <c r="L66" s="50">
        <v>6.583333333333333</v>
      </c>
      <c r="M66" s="50">
        <v>0.33333333333333331</v>
      </c>
      <c r="N66" s="50">
        <v>24.499999999999996</v>
      </c>
      <c r="O66" s="50">
        <v>6.1666666666666652</v>
      </c>
      <c r="P66" s="50">
        <v>0.41666666666666674</v>
      </c>
    </row>
    <row r="67" spans="1:16" ht="30" x14ac:dyDescent="0.25">
      <c r="A67" s="55" t="s">
        <v>39</v>
      </c>
      <c r="B67" s="56" t="s">
        <v>238</v>
      </c>
      <c r="C67" s="57" t="s">
        <v>40</v>
      </c>
      <c r="D67" s="48" t="s">
        <v>41</v>
      </c>
      <c r="E67" s="50">
        <v>12</v>
      </c>
      <c r="F67" s="50">
        <v>322</v>
      </c>
      <c r="G67" s="50">
        <v>26.833333333333329</v>
      </c>
      <c r="H67" s="50">
        <v>342</v>
      </c>
      <c r="I67" s="50">
        <v>28.5</v>
      </c>
      <c r="J67" s="50">
        <v>656</v>
      </c>
      <c r="K67" s="50">
        <v>19.75</v>
      </c>
      <c r="L67" s="50">
        <v>6.2499999999999991</v>
      </c>
      <c r="M67" s="50">
        <v>0.83333333333333348</v>
      </c>
      <c r="N67" s="50">
        <v>21.750000000000004</v>
      </c>
      <c r="O67" s="50">
        <v>5.5833333333333321</v>
      </c>
      <c r="P67" s="50">
        <v>1.166666666666667</v>
      </c>
    </row>
    <row r="68" spans="1:16" ht="30" x14ac:dyDescent="0.25">
      <c r="A68" s="55" t="s">
        <v>39</v>
      </c>
      <c r="B68" s="56" t="s">
        <v>238</v>
      </c>
      <c r="C68" s="57" t="s">
        <v>44</v>
      </c>
      <c r="D68" s="48" t="s">
        <v>801</v>
      </c>
      <c r="E68" s="50">
        <v>12</v>
      </c>
      <c r="F68" s="50">
        <v>252</v>
      </c>
      <c r="G68" s="50">
        <v>21.000000000000004</v>
      </c>
      <c r="H68" s="50">
        <v>332</v>
      </c>
      <c r="I68" s="50">
        <v>27.666666666666668</v>
      </c>
      <c r="J68" s="50">
        <v>591</v>
      </c>
      <c r="K68" s="50">
        <v>14.58333333333333</v>
      </c>
      <c r="L68" s="50">
        <v>5.25</v>
      </c>
      <c r="M68" s="50">
        <v>1.1666666666666665</v>
      </c>
      <c r="N68" s="50">
        <v>21.833333333333336</v>
      </c>
      <c r="O68" s="50">
        <v>4.25</v>
      </c>
      <c r="P68" s="50">
        <v>1.5833333333333335</v>
      </c>
    </row>
    <row r="69" spans="1:16" ht="30" x14ac:dyDescent="0.25">
      <c r="A69" s="55" t="s">
        <v>39</v>
      </c>
      <c r="B69" s="56" t="s">
        <v>238</v>
      </c>
      <c r="C69" s="57" t="s">
        <v>45</v>
      </c>
      <c r="D69" s="48" t="s">
        <v>802</v>
      </c>
      <c r="E69" s="50">
        <v>12</v>
      </c>
      <c r="F69" s="50">
        <v>338</v>
      </c>
      <c r="G69" s="50">
        <v>28.166666666666661</v>
      </c>
      <c r="H69" s="50">
        <v>328</v>
      </c>
      <c r="I69" s="50">
        <v>27.333333333333343</v>
      </c>
      <c r="J69" s="50">
        <v>464</v>
      </c>
      <c r="K69" s="50">
        <v>20.916666666666664</v>
      </c>
      <c r="L69" s="50">
        <v>6.333333333333333</v>
      </c>
      <c r="M69" s="50">
        <v>0.91666666666666685</v>
      </c>
      <c r="N69" s="50">
        <v>20.916666666666664</v>
      </c>
      <c r="O69" s="50">
        <v>5.333333333333333</v>
      </c>
      <c r="P69" s="50">
        <v>1.0833333333333335</v>
      </c>
    </row>
    <row r="70" spans="1:16" ht="30" x14ac:dyDescent="0.25">
      <c r="A70" s="55" t="s">
        <v>39</v>
      </c>
      <c r="B70" s="56" t="s">
        <v>238</v>
      </c>
      <c r="C70" s="57" t="s">
        <v>46</v>
      </c>
      <c r="D70" s="48" t="s">
        <v>803</v>
      </c>
      <c r="E70" s="50">
        <v>12</v>
      </c>
      <c r="F70" s="50">
        <v>341</v>
      </c>
      <c r="G70" s="50">
        <v>28.416666666666668</v>
      </c>
      <c r="H70" s="50">
        <v>283</v>
      </c>
      <c r="I70" s="50">
        <v>23.583333333333336</v>
      </c>
      <c r="J70" s="50">
        <v>446</v>
      </c>
      <c r="K70" s="50">
        <v>21.416666666666664</v>
      </c>
      <c r="L70" s="50">
        <v>6.583333333333333</v>
      </c>
      <c r="M70" s="50">
        <v>0.41666666666666669</v>
      </c>
      <c r="N70" s="50">
        <v>16</v>
      </c>
      <c r="O70" s="50">
        <v>6.5</v>
      </c>
      <c r="P70" s="50">
        <v>1.0833333333333335</v>
      </c>
    </row>
    <row r="71" spans="1:16" ht="30" x14ac:dyDescent="0.25">
      <c r="A71" s="55" t="s">
        <v>39</v>
      </c>
      <c r="B71" s="56" t="s">
        <v>238</v>
      </c>
      <c r="C71" s="57" t="s">
        <v>43</v>
      </c>
      <c r="D71" s="48" t="s">
        <v>804</v>
      </c>
      <c r="E71" s="50">
        <v>12</v>
      </c>
      <c r="F71" s="50">
        <v>310</v>
      </c>
      <c r="G71" s="50">
        <v>25.833333333333336</v>
      </c>
      <c r="H71" s="50">
        <v>254</v>
      </c>
      <c r="I71" s="50">
        <v>21.166666666666661</v>
      </c>
      <c r="J71" s="50">
        <v>526</v>
      </c>
      <c r="K71" s="50">
        <v>18.416666666666671</v>
      </c>
      <c r="L71" s="50">
        <v>6.8333333333333339</v>
      </c>
      <c r="M71" s="50">
        <v>0.58333333333333337</v>
      </c>
      <c r="N71" s="50">
        <v>14.666666666666668</v>
      </c>
      <c r="O71" s="50">
        <v>5.916666666666667</v>
      </c>
      <c r="P71" s="50">
        <v>0.58333333333333337</v>
      </c>
    </row>
    <row r="72" spans="1:16" ht="30" x14ac:dyDescent="0.25">
      <c r="A72" s="55" t="s">
        <v>39</v>
      </c>
      <c r="B72" s="56" t="s">
        <v>238</v>
      </c>
      <c r="C72" s="57" t="s">
        <v>805</v>
      </c>
      <c r="D72" s="48" t="s">
        <v>806</v>
      </c>
      <c r="E72" s="50">
        <v>3</v>
      </c>
      <c r="F72" s="50">
        <v>22</v>
      </c>
      <c r="G72" s="50">
        <v>7.3333333333333321</v>
      </c>
      <c r="H72" s="50">
        <v>0</v>
      </c>
      <c r="I72" s="50">
        <v>0</v>
      </c>
      <c r="J72" s="50">
        <v>22</v>
      </c>
      <c r="K72" s="50">
        <v>1.9999999999999998</v>
      </c>
      <c r="L72" s="50">
        <v>5</v>
      </c>
      <c r="M72" s="50">
        <v>0.33333333333333331</v>
      </c>
      <c r="N72" s="50">
        <v>0</v>
      </c>
      <c r="O72" s="50">
        <v>0</v>
      </c>
      <c r="P72" s="50">
        <v>0</v>
      </c>
    </row>
    <row r="73" spans="1:16" x14ac:dyDescent="0.25">
      <c r="A73" s="92" t="s">
        <v>770</v>
      </c>
      <c r="B73" s="84"/>
      <c r="C73" s="59"/>
      <c r="D73" s="70"/>
      <c r="E73" s="60"/>
      <c r="F73" s="60"/>
      <c r="G73" s="60">
        <f t="shared" ref="G73:P73" si="4">+AVERAGE(G66:G72)</f>
        <v>23.202380952380956</v>
      </c>
      <c r="H73" s="60"/>
      <c r="I73" s="60">
        <f t="shared" si="4"/>
        <v>22.761904761904763</v>
      </c>
      <c r="J73" s="60"/>
      <c r="K73" s="60">
        <f>+AVERAGE(K66:K72)</f>
        <v>16.428571428571427</v>
      </c>
      <c r="L73" s="60">
        <f>+AVERAGE(L66:L72)</f>
        <v>6.1190476190476186</v>
      </c>
      <c r="M73" s="60">
        <f>+AVERAGE(M66:M72)</f>
        <v>0.65476190476190477</v>
      </c>
      <c r="N73" s="60">
        <f>+AVERAGE(N66:N72)</f>
        <v>17.095238095238095</v>
      </c>
      <c r="O73" s="60">
        <f>+AVERAGE(O66:O72)</f>
        <v>4.8214285714285703</v>
      </c>
      <c r="P73" s="60">
        <f t="shared" si="4"/>
        <v>0.84523809523809523</v>
      </c>
    </row>
    <row r="74" spans="1:16" x14ac:dyDescent="0.25">
      <c r="A74" s="58" t="s">
        <v>47</v>
      </c>
      <c r="B74" s="58"/>
      <c r="C74" s="59"/>
      <c r="D74" s="59"/>
      <c r="E74" s="60"/>
      <c r="F74" s="60">
        <v>1883</v>
      </c>
      <c r="G74" s="60"/>
      <c r="H74" s="60">
        <v>1912</v>
      </c>
      <c r="I74" s="60"/>
      <c r="J74" s="60">
        <v>3330</v>
      </c>
      <c r="K74" s="60"/>
      <c r="L74" s="60"/>
      <c r="M74" s="60"/>
      <c r="N74" s="60"/>
      <c r="O74" s="60"/>
      <c r="P74" s="60"/>
    </row>
    <row r="75" spans="1:16" ht="30" x14ac:dyDescent="0.25">
      <c r="A75" s="55" t="s">
        <v>48</v>
      </c>
      <c r="B75" s="56" t="s">
        <v>238</v>
      </c>
      <c r="C75" s="57" t="s">
        <v>54</v>
      </c>
      <c r="D75" s="48" t="s">
        <v>807</v>
      </c>
      <c r="E75" s="50">
        <v>12</v>
      </c>
      <c r="F75" s="50">
        <v>622</v>
      </c>
      <c r="G75" s="50">
        <v>51.833333333333364</v>
      </c>
      <c r="H75" s="50">
        <v>580</v>
      </c>
      <c r="I75" s="50">
        <v>48.333333333333336</v>
      </c>
      <c r="J75" s="50">
        <v>229</v>
      </c>
      <c r="K75" s="50">
        <v>44.500000000000007</v>
      </c>
      <c r="L75" s="50">
        <v>6.166666666666667</v>
      </c>
      <c r="M75" s="50">
        <v>1.1666666666666667</v>
      </c>
      <c r="N75" s="50">
        <v>41.833333333333336</v>
      </c>
      <c r="O75" s="50">
        <v>5.583333333333333</v>
      </c>
      <c r="P75" s="50">
        <v>0.91666666666666685</v>
      </c>
    </row>
    <row r="76" spans="1:16" ht="30" x14ac:dyDescent="0.25">
      <c r="A76" s="55" t="s">
        <v>48</v>
      </c>
      <c r="B76" s="56" t="s">
        <v>238</v>
      </c>
      <c r="C76" s="57" t="s">
        <v>51</v>
      </c>
      <c r="D76" s="48" t="s">
        <v>747</v>
      </c>
      <c r="E76" s="50">
        <v>12</v>
      </c>
      <c r="F76" s="50">
        <v>619</v>
      </c>
      <c r="G76" s="50">
        <v>51.583333333333329</v>
      </c>
      <c r="H76" s="50">
        <v>563</v>
      </c>
      <c r="I76" s="50">
        <v>46.916666666666679</v>
      </c>
      <c r="J76" s="50">
        <v>540</v>
      </c>
      <c r="K76" s="50">
        <v>44</v>
      </c>
      <c r="L76" s="50">
        <v>6.416666666666667</v>
      </c>
      <c r="M76" s="50">
        <v>1.1666666666666667</v>
      </c>
      <c r="N76" s="50">
        <v>40.5</v>
      </c>
      <c r="O76" s="50">
        <v>5.583333333333333</v>
      </c>
      <c r="P76" s="50">
        <v>0.83333333333333348</v>
      </c>
    </row>
    <row r="77" spans="1:16" ht="30" x14ac:dyDescent="0.25">
      <c r="A77" s="55" t="s">
        <v>48</v>
      </c>
      <c r="B77" s="56" t="s">
        <v>238</v>
      </c>
      <c r="C77" s="57" t="s">
        <v>49</v>
      </c>
      <c r="D77" s="48" t="s">
        <v>808</v>
      </c>
      <c r="E77" s="50">
        <v>12</v>
      </c>
      <c r="F77" s="50">
        <v>578</v>
      </c>
      <c r="G77" s="50">
        <v>48.166666666666664</v>
      </c>
      <c r="H77" s="50">
        <v>560</v>
      </c>
      <c r="I77" s="50">
        <v>46.666666666666679</v>
      </c>
      <c r="J77" s="50">
        <v>159</v>
      </c>
      <c r="K77" s="50">
        <v>41</v>
      </c>
      <c r="L77" s="50">
        <v>6.0833333333333339</v>
      </c>
      <c r="M77" s="50">
        <v>1.0833333333333335</v>
      </c>
      <c r="N77" s="50">
        <v>40.58333333333335</v>
      </c>
      <c r="O77" s="50">
        <v>5.5</v>
      </c>
      <c r="P77" s="50">
        <v>0.58333333333333348</v>
      </c>
    </row>
    <row r="78" spans="1:16" ht="30" x14ac:dyDescent="0.25">
      <c r="A78" s="55" t="s">
        <v>48</v>
      </c>
      <c r="B78" s="56" t="s">
        <v>238</v>
      </c>
      <c r="C78" s="57" t="s">
        <v>53</v>
      </c>
      <c r="D78" s="48" t="s">
        <v>809</v>
      </c>
      <c r="E78" s="50">
        <v>12</v>
      </c>
      <c r="F78" s="50">
        <v>604</v>
      </c>
      <c r="G78" s="50">
        <v>50.333333333333321</v>
      </c>
      <c r="H78" s="50">
        <v>524</v>
      </c>
      <c r="I78" s="50">
        <v>43.666666666666679</v>
      </c>
      <c r="J78" s="50">
        <v>146</v>
      </c>
      <c r="K78" s="50">
        <v>42.583333333333329</v>
      </c>
      <c r="L78" s="50">
        <v>6.2499999999999982</v>
      </c>
      <c r="M78" s="50">
        <v>1.5000000000000002</v>
      </c>
      <c r="N78" s="50">
        <v>37.833333333333343</v>
      </c>
      <c r="O78" s="50">
        <v>4.75</v>
      </c>
      <c r="P78" s="50">
        <v>1.0833333333333335</v>
      </c>
    </row>
    <row r="79" spans="1:16" ht="30" x14ac:dyDescent="0.25">
      <c r="A79" s="55" t="s">
        <v>48</v>
      </c>
      <c r="B79" s="56" t="s">
        <v>238</v>
      </c>
      <c r="C79" s="57" t="s">
        <v>52</v>
      </c>
      <c r="D79" s="48" t="s">
        <v>810</v>
      </c>
      <c r="E79" s="50">
        <v>12</v>
      </c>
      <c r="F79" s="50">
        <v>655</v>
      </c>
      <c r="G79" s="50">
        <v>54.583333333333343</v>
      </c>
      <c r="H79" s="50">
        <v>482</v>
      </c>
      <c r="I79" s="50">
        <v>40.166666666666657</v>
      </c>
      <c r="J79" s="50">
        <v>308</v>
      </c>
      <c r="K79" s="50">
        <v>46.416666666666679</v>
      </c>
      <c r="L79" s="50">
        <v>6.916666666666667</v>
      </c>
      <c r="M79" s="50">
        <v>1.2500000000000002</v>
      </c>
      <c r="N79" s="50">
        <v>33.25</v>
      </c>
      <c r="O79" s="50">
        <v>5.9999999999999991</v>
      </c>
      <c r="P79" s="50">
        <v>0.91666666666666685</v>
      </c>
    </row>
    <row r="80" spans="1:16" ht="30" x14ac:dyDescent="0.25">
      <c r="A80" s="55" t="s">
        <v>48</v>
      </c>
      <c r="B80" s="56" t="s">
        <v>238</v>
      </c>
      <c r="C80" s="57" t="s">
        <v>50</v>
      </c>
      <c r="D80" s="48" t="s">
        <v>657</v>
      </c>
      <c r="E80" s="50">
        <v>12</v>
      </c>
      <c r="F80" s="50">
        <v>558</v>
      </c>
      <c r="G80" s="50">
        <v>46.500000000000007</v>
      </c>
      <c r="H80" s="50">
        <v>212</v>
      </c>
      <c r="I80" s="50">
        <v>17.666666666666664</v>
      </c>
      <c r="J80" s="50">
        <v>328</v>
      </c>
      <c r="K80" s="50">
        <v>41</v>
      </c>
      <c r="L80" s="50">
        <v>4.0000000000000009</v>
      </c>
      <c r="M80" s="50">
        <v>1.5</v>
      </c>
      <c r="N80" s="50">
        <v>13.083333333333334</v>
      </c>
      <c r="O80" s="50">
        <v>3.583333333333333</v>
      </c>
      <c r="P80" s="50">
        <v>1</v>
      </c>
    </row>
    <row r="81" spans="1:16" x14ac:dyDescent="0.25">
      <c r="A81" s="92" t="s">
        <v>770</v>
      </c>
      <c r="B81" s="84"/>
      <c r="C81" s="59"/>
      <c r="D81" s="70"/>
      <c r="E81" s="60"/>
      <c r="F81" s="60"/>
      <c r="G81" s="60">
        <f t="shared" ref="G81:P81" si="5">+AVERAGE(G75:G80)</f>
        <v>50.5</v>
      </c>
      <c r="H81" s="60"/>
      <c r="I81" s="60">
        <f t="shared" si="5"/>
        <v>40.56944444444445</v>
      </c>
      <c r="J81" s="60"/>
      <c r="K81" s="60">
        <f>+AVERAGE(K75:K80)</f>
        <v>43.25</v>
      </c>
      <c r="L81" s="60">
        <f>+AVERAGE(L75:L80)</f>
        <v>5.9722222222222223</v>
      </c>
      <c r="M81" s="60">
        <f>+AVERAGE(M75:M80)</f>
        <v>1.2777777777777779</v>
      </c>
      <c r="N81" s="60">
        <f>+AVERAGE(N75:N80)</f>
        <v>34.513888888888893</v>
      </c>
      <c r="O81" s="60">
        <f>+AVERAGE(O75:O80)</f>
        <v>5.1666666666666661</v>
      </c>
      <c r="P81" s="60">
        <f t="shared" si="5"/>
        <v>0.88888888888888895</v>
      </c>
    </row>
    <row r="82" spans="1:16" x14ac:dyDescent="0.25">
      <c r="A82" s="58" t="s">
        <v>55</v>
      </c>
      <c r="B82" s="58"/>
      <c r="C82" s="59"/>
      <c r="D82" s="59"/>
      <c r="E82" s="60"/>
      <c r="F82" s="60">
        <v>3636</v>
      </c>
      <c r="G82" s="60"/>
      <c r="H82" s="60">
        <v>2921</v>
      </c>
      <c r="I82" s="60"/>
      <c r="J82" s="60">
        <v>1710</v>
      </c>
      <c r="K82" s="60"/>
      <c r="L82" s="60"/>
      <c r="M82" s="60"/>
      <c r="N82" s="60"/>
      <c r="O82" s="60"/>
      <c r="P82" s="60"/>
    </row>
    <row r="83" spans="1:16" ht="30" x14ac:dyDescent="0.25">
      <c r="A83" s="55" t="s">
        <v>56</v>
      </c>
      <c r="B83" s="56" t="s">
        <v>238</v>
      </c>
      <c r="C83" s="57" t="s">
        <v>658</v>
      </c>
      <c r="D83" s="48" t="s">
        <v>811</v>
      </c>
      <c r="E83" s="50">
        <v>12</v>
      </c>
      <c r="F83" s="50">
        <v>142</v>
      </c>
      <c r="G83" s="50">
        <v>11.833333333333337</v>
      </c>
      <c r="H83" s="50">
        <v>428</v>
      </c>
      <c r="I83" s="50">
        <v>35.666666666666664</v>
      </c>
      <c r="J83" s="50">
        <v>63</v>
      </c>
      <c r="K83" s="50">
        <v>8.3333333333333321</v>
      </c>
      <c r="L83" s="50">
        <v>2.7500000000000004</v>
      </c>
      <c r="M83" s="50">
        <v>0.75</v>
      </c>
      <c r="N83" s="50">
        <v>31.583333333333332</v>
      </c>
      <c r="O83" s="50">
        <v>2.3333333333333339</v>
      </c>
      <c r="P83" s="50">
        <v>1.75</v>
      </c>
    </row>
    <row r="84" spans="1:16" ht="30" x14ac:dyDescent="0.25">
      <c r="A84" s="55" t="s">
        <v>56</v>
      </c>
      <c r="B84" s="56" t="s">
        <v>238</v>
      </c>
      <c r="C84" s="57" t="s">
        <v>59</v>
      </c>
      <c r="D84" s="48" t="s">
        <v>812</v>
      </c>
      <c r="E84" s="50">
        <v>12</v>
      </c>
      <c r="F84" s="50">
        <v>185</v>
      </c>
      <c r="G84" s="50">
        <v>15.416666666666671</v>
      </c>
      <c r="H84" s="50">
        <v>258</v>
      </c>
      <c r="I84" s="50">
        <v>21.5</v>
      </c>
      <c r="J84" s="50">
        <v>111</v>
      </c>
      <c r="K84" s="50">
        <v>10.083333333333337</v>
      </c>
      <c r="L84" s="50">
        <v>4.75</v>
      </c>
      <c r="M84" s="50">
        <v>0.58333333333333337</v>
      </c>
      <c r="N84" s="50">
        <v>16.583333333333332</v>
      </c>
      <c r="O84" s="50">
        <v>3.8333333333333335</v>
      </c>
      <c r="P84" s="50">
        <v>1.0833333333333333</v>
      </c>
    </row>
    <row r="85" spans="1:16" ht="30" x14ac:dyDescent="0.25">
      <c r="A85" s="55" t="s">
        <v>56</v>
      </c>
      <c r="B85" s="56" t="s">
        <v>238</v>
      </c>
      <c r="C85" s="57" t="s">
        <v>61</v>
      </c>
      <c r="D85" s="48" t="s">
        <v>813</v>
      </c>
      <c r="E85" s="50">
        <v>12</v>
      </c>
      <c r="F85" s="50">
        <v>209</v>
      </c>
      <c r="G85" s="50">
        <v>17.416666666666661</v>
      </c>
      <c r="H85" s="50">
        <v>240</v>
      </c>
      <c r="I85" s="50">
        <v>19.999999999999996</v>
      </c>
      <c r="J85" s="50">
        <v>216</v>
      </c>
      <c r="K85" s="50">
        <v>11.833333333333334</v>
      </c>
      <c r="L85" s="50">
        <v>4.6666666666666661</v>
      </c>
      <c r="M85" s="50">
        <v>0.91666666666666663</v>
      </c>
      <c r="N85" s="50">
        <v>15.583333333333332</v>
      </c>
      <c r="O85" s="50">
        <v>3.916666666666667</v>
      </c>
      <c r="P85" s="50">
        <v>0.49999999999999994</v>
      </c>
    </row>
    <row r="86" spans="1:16" ht="30" x14ac:dyDescent="0.25">
      <c r="A86" s="55" t="s">
        <v>56</v>
      </c>
      <c r="B86" s="56" t="s">
        <v>238</v>
      </c>
      <c r="C86" s="57" t="s">
        <v>60</v>
      </c>
      <c r="D86" s="48" t="s">
        <v>814</v>
      </c>
      <c r="E86" s="50">
        <v>12</v>
      </c>
      <c r="F86" s="50">
        <v>201</v>
      </c>
      <c r="G86" s="50">
        <v>16.75</v>
      </c>
      <c r="H86" s="50">
        <v>230</v>
      </c>
      <c r="I86" s="50">
        <v>19.166666666666668</v>
      </c>
      <c r="J86" s="50">
        <v>247</v>
      </c>
      <c r="K86" s="50">
        <v>10.833333333333334</v>
      </c>
      <c r="L86" s="50">
        <v>4.9166666666666661</v>
      </c>
      <c r="M86" s="50">
        <v>1</v>
      </c>
      <c r="N86" s="50">
        <v>13.75</v>
      </c>
      <c r="O86" s="50">
        <v>4.5</v>
      </c>
      <c r="P86" s="50">
        <v>0.91666666666666674</v>
      </c>
    </row>
    <row r="87" spans="1:16" ht="30" x14ac:dyDescent="0.25">
      <c r="A87" s="55" t="s">
        <v>56</v>
      </c>
      <c r="B87" s="56" t="s">
        <v>238</v>
      </c>
      <c r="C87" s="57" t="s">
        <v>58</v>
      </c>
      <c r="D87" s="48" t="s">
        <v>815</v>
      </c>
      <c r="E87" s="50">
        <v>12</v>
      </c>
      <c r="F87" s="50">
        <v>206</v>
      </c>
      <c r="G87" s="50">
        <v>17.166666666666668</v>
      </c>
      <c r="H87" s="50">
        <v>211</v>
      </c>
      <c r="I87" s="50">
        <v>17.583333333333336</v>
      </c>
      <c r="J87" s="50">
        <v>342</v>
      </c>
      <c r="K87" s="50">
        <v>12</v>
      </c>
      <c r="L87" s="50">
        <v>4.25</v>
      </c>
      <c r="M87" s="50">
        <v>0.91666666666666674</v>
      </c>
      <c r="N87" s="50">
        <v>13.000000000000004</v>
      </c>
      <c r="O87" s="50">
        <v>4.25</v>
      </c>
      <c r="P87" s="50">
        <v>0.33333333333333331</v>
      </c>
    </row>
    <row r="88" spans="1:16" ht="30" x14ac:dyDescent="0.25">
      <c r="A88" s="55" t="s">
        <v>56</v>
      </c>
      <c r="B88" s="56" t="s">
        <v>238</v>
      </c>
      <c r="C88" s="57" t="s">
        <v>57</v>
      </c>
      <c r="D88" s="48" t="s">
        <v>816</v>
      </c>
      <c r="E88" s="50">
        <v>12</v>
      </c>
      <c r="F88" s="50">
        <v>205</v>
      </c>
      <c r="G88" s="50">
        <v>17.083333333333329</v>
      </c>
      <c r="H88" s="50">
        <v>197</v>
      </c>
      <c r="I88" s="50">
        <v>16.416666666666664</v>
      </c>
      <c r="J88" s="50">
        <v>409</v>
      </c>
      <c r="K88" s="50">
        <v>11.000000000000004</v>
      </c>
      <c r="L88" s="50">
        <v>4.7499999999999982</v>
      </c>
      <c r="M88" s="50">
        <v>1.3333333333333335</v>
      </c>
      <c r="N88" s="50">
        <v>10.916666666666666</v>
      </c>
      <c r="O88" s="50">
        <v>4.4999999999999991</v>
      </c>
      <c r="P88" s="50">
        <v>1</v>
      </c>
    </row>
    <row r="89" spans="1:16" x14ac:dyDescent="0.25">
      <c r="A89" s="92" t="s">
        <v>770</v>
      </c>
      <c r="B89" s="84"/>
      <c r="C89" s="59"/>
      <c r="D89" s="70"/>
      <c r="E89" s="60"/>
      <c r="F89" s="60"/>
      <c r="G89" s="60">
        <f t="shared" ref="G89:P89" si="6">+AVERAGE(G83:G88)</f>
        <v>15.944444444444445</v>
      </c>
      <c r="H89" s="60"/>
      <c r="I89" s="60">
        <f t="shared" si="6"/>
        <v>21.722222222222218</v>
      </c>
      <c r="J89" s="60"/>
      <c r="K89" s="60">
        <f>+AVERAGE(K83:K88)</f>
        <v>10.680555555555557</v>
      </c>
      <c r="L89" s="60">
        <f>+AVERAGE(L83:L88)</f>
        <v>4.3472222222222214</v>
      </c>
      <c r="M89" s="60">
        <f>+AVERAGE(M83:M88)</f>
        <v>0.91666666666666663</v>
      </c>
      <c r="N89" s="60">
        <f>+AVERAGE(N83:N88)</f>
        <v>16.902777777777779</v>
      </c>
      <c r="O89" s="60">
        <f>+AVERAGE(O83:O88)</f>
        <v>3.8888888888888893</v>
      </c>
      <c r="P89" s="60">
        <f t="shared" si="6"/>
        <v>0.93055555555555547</v>
      </c>
    </row>
    <row r="90" spans="1:16" x14ac:dyDescent="0.25">
      <c r="A90" s="58" t="s">
        <v>62</v>
      </c>
      <c r="B90" s="58"/>
      <c r="C90" s="59"/>
      <c r="D90" s="59"/>
      <c r="E90" s="60"/>
      <c r="F90" s="60">
        <v>1148</v>
      </c>
      <c r="G90" s="60"/>
      <c r="H90" s="60">
        <v>1564</v>
      </c>
      <c r="I90" s="60"/>
      <c r="J90" s="60">
        <v>1388</v>
      </c>
      <c r="K90" s="60"/>
      <c r="L90" s="60"/>
      <c r="M90" s="60"/>
      <c r="N90" s="60"/>
      <c r="O90" s="60"/>
      <c r="P90" s="60"/>
    </row>
    <row r="91" spans="1:16" ht="30" x14ac:dyDescent="0.25">
      <c r="A91" s="55" t="s">
        <v>63</v>
      </c>
      <c r="B91" s="56" t="s">
        <v>238</v>
      </c>
      <c r="C91" s="57" t="s">
        <v>65</v>
      </c>
      <c r="D91" s="48" t="s">
        <v>66</v>
      </c>
      <c r="E91" s="50">
        <v>12</v>
      </c>
      <c r="F91" s="50">
        <v>304</v>
      </c>
      <c r="G91" s="50">
        <v>25.333333333333329</v>
      </c>
      <c r="H91" s="50">
        <v>195</v>
      </c>
      <c r="I91" s="50">
        <v>16.250000000000004</v>
      </c>
      <c r="J91" s="50">
        <v>508</v>
      </c>
      <c r="K91" s="50">
        <v>21.666666666666664</v>
      </c>
      <c r="L91" s="50">
        <v>2.7500000000000004</v>
      </c>
      <c r="M91" s="50">
        <v>0.91666666666666674</v>
      </c>
      <c r="N91" s="50">
        <v>13.16666666666667</v>
      </c>
      <c r="O91" s="50">
        <v>2.5833333333333335</v>
      </c>
      <c r="P91" s="50">
        <v>0.5</v>
      </c>
    </row>
    <row r="92" spans="1:16" ht="30" x14ac:dyDescent="0.25">
      <c r="A92" s="55" t="s">
        <v>63</v>
      </c>
      <c r="B92" s="56" t="s">
        <v>238</v>
      </c>
      <c r="C92" s="57" t="s">
        <v>67</v>
      </c>
      <c r="D92" s="48" t="s">
        <v>661</v>
      </c>
      <c r="E92" s="50">
        <v>12</v>
      </c>
      <c r="F92" s="50">
        <v>244</v>
      </c>
      <c r="G92" s="50">
        <v>20.333333333333329</v>
      </c>
      <c r="H92" s="50">
        <v>186</v>
      </c>
      <c r="I92" s="50">
        <v>15.500000000000004</v>
      </c>
      <c r="J92" s="50">
        <v>218</v>
      </c>
      <c r="K92" s="50">
        <v>16.833333333333336</v>
      </c>
      <c r="L92" s="50">
        <v>2.416666666666667</v>
      </c>
      <c r="M92" s="50">
        <v>1.0833333333333333</v>
      </c>
      <c r="N92" s="50">
        <v>12.583333333333336</v>
      </c>
      <c r="O92" s="50">
        <v>2.333333333333333</v>
      </c>
      <c r="P92" s="50">
        <v>0.58333333333333337</v>
      </c>
    </row>
    <row r="93" spans="1:16" ht="30" x14ac:dyDescent="0.25">
      <c r="A93" s="55" t="s">
        <v>63</v>
      </c>
      <c r="B93" s="56" t="s">
        <v>238</v>
      </c>
      <c r="C93" s="57" t="s">
        <v>68</v>
      </c>
      <c r="D93" s="48" t="s">
        <v>817</v>
      </c>
      <c r="E93" s="50">
        <v>12</v>
      </c>
      <c r="F93" s="50">
        <v>230</v>
      </c>
      <c r="G93" s="50">
        <v>19.166666666666668</v>
      </c>
      <c r="H93" s="50">
        <v>175</v>
      </c>
      <c r="I93" s="50">
        <v>14.583333333333336</v>
      </c>
      <c r="J93" s="50">
        <v>234</v>
      </c>
      <c r="K93" s="50">
        <v>16.5</v>
      </c>
      <c r="L93" s="50">
        <v>2.1666666666666665</v>
      </c>
      <c r="M93" s="50">
        <v>0.49999999999999994</v>
      </c>
      <c r="N93" s="50">
        <v>12.166666666666671</v>
      </c>
      <c r="O93" s="50">
        <v>2.083333333333333</v>
      </c>
      <c r="P93" s="50">
        <v>0.33333333333333331</v>
      </c>
    </row>
    <row r="94" spans="1:16" ht="30" x14ac:dyDescent="0.25">
      <c r="A94" s="55" t="s">
        <v>63</v>
      </c>
      <c r="B94" s="56" t="s">
        <v>238</v>
      </c>
      <c r="C94" s="57" t="s">
        <v>64</v>
      </c>
      <c r="D94" s="48" t="s">
        <v>748</v>
      </c>
      <c r="E94" s="50">
        <v>12</v>
      </c>
      <c r="F94" s="50">
        <v>182</v>
      </c>
      <c r="G94" s="50">
        <v>15.166666666666668</v>
      </c>
      <c r="H94" s="50">
        <v>168</v>
      </c>
      <c r="I94" s="50">
        <v>14.000000000000002</v>
      </c>
      <c r="J94" s="50">
        <v>168</v>
      </c>
      <c r="K94" s="50">
        <v>12.75</v>
      </c>
      <c r="L94" s="50">
        <v>2</v>
      </c>
      <c r="M94" s="50">
        <v>0.41666666666666669</v>
      </c>
      <c r="N94" s="50">
        <v>11.833333333333334</v>
      </c>
      <c r="O94" s="50">
        <v>1.8333333333333335</v>
      </c>
      <c r="P94" s="50">
        <v>0.33333333333333337</v>
      </c>
    </row>
    <row r="95" spans="1:16" x14ac:dyDescent="0.25">
      <c r="A95" s="92" t="s">
        <v>770</v>
      </c>
      <c r="B95" s="84"/>
      <c r="C95" s="59"/>
      <c r="D95" s="70"/>
      <c r="E95" s="60"/>
      <c r="F95" s="60"/>
      <c r="G95" s="60">
        <f t="shared" ref="G95:P95" si="7">+AVERAGE(G91:G94)</f>
        <v>20</v>
      </c>
      <c r="H95" s="60"/>
      <c r="I95" s="60">
        <f t="shared" si="7"/>
        <v>15.083333333333336</v>
      </c>
      <c r="J95" s="60"/>
      <c r="K95" s="60">
        <f>+AVERAGE(K91:K94)</f>
        <v>16.9375</v>
      </c>
      <c r="L95" s="60">
        <f>+AVERAGE(L91:L94)</f>
        <v>2.3333333333333335</v>
      </c>
      <c r="M95" s="60">
        <f>+AVERAGE(M91:M94)</f>
        <v>0.72916666666666663</v>
      </c>
      <c r="N95" s="60">
        <f>+AVERAGE(N91:N94)</f>
        <v>12.437500000000004</v>
      </c>
      <c r="O95" s="60">
        <f>+AVERAGE(O91:O94)</f>
        <v>2.208333333333333</v>
      </c>
      <c r="P95" s="60">
        <f t="shared" si="7"/>
        <v>0.4375</v>
      </c>
    </row>
    <row r="96" spans="1:16" x14ac:dyDescent="0.25">
      <c r="A96" s="58" t="s">
        <v>69</v>
      </c>
      <c r="B96" s="58"/>
      <c r="C96" s="59"/>
      <c r="D96" s="59"/>
      <c r="E96" s="60"/>
      <c r="F96" s="60">
        <v>960</v>
      </c>
      <c r="G96" s="60"/>
      <c r="H96" s="60">
        <v>724</v>
      </c>
      <c r="I96" s="60"/>
      <c r="J96" s="60">
        <v>1128</v>
      </c>
      <c r="K96" s="60"/>
      <c r="L96" s="60"/>
      <c r="M96" s="60"/>
      <c r="N96" s="60"/>
      <c r="O96" s="60"/>
      <c r="P96" s="60"/>
    </row>
    <row r="97" spans="1:16" ht="30" x14ac:dyDescent="0.25">
      <c r="A97" s="55" t="s">
        <v>70</v>
      </c>
      <c r="B97" s="56" t="s">
        <v>238</v>
      </c>
      <c r="C97" s="57" t="s">
        <v>72</v>
      </c>
      <c r="D97" s="48" t="s">
        <v>818</v>
      </c>
      <c r="E97" s="50">
        <v>12</v>
      </c>
      <c r="F97" s="50">
        <v>331</v>
      </c>
      <c r="G97" s="50">
        <v>27.583333333333329</v>
      </c>
      <c r="H97" s="50">
        <v>259</v>
      </c>
      <c r="I97" s="50">
        <v>21.583333333333332</v>
      </c>
      <c r="J97" s="50">
        <v>83</v>
      </c>
      <c r="K97" s="50">
        <v>25.999999999999996</v>
      </c>
      <c r="L97" s="50">
        <v>1.0833333333333337</v>
      </c>
      <c r="M97" s="50">
        <v>0.5</v>
      </c>
      <c r="N97" s="50">
        <v>19.833333333333329</v>
      </c>
      <c r="O97" s="50">
        <v>1.0000000000000002</v>
      </c>
      <c r="P97" s="50">
        <v>0.75</v>
      </c>
    </row>
    <row r="98" spans="1:16" ht="30" x14ac:dyDescent="0.25">
      <c r="A98" s="55" t="s">
        <v>70</v>
      </c>
      <c r="B98" s="56" t="s">
        <v>238</v>
      </c>
      <c r="C98" s="57" t="s">
        <v>73</v>
      </c>
      <c r="D98" s="48" t="s">
        <v>819</v>
      </c>
      <c r="E98" s="50">
        <v>12</v>
      </c>
      <c r="F98" s="50">
        <v>318</v>
      </c>
      <c r="G98" s="50">
        <v>26.499999999999989</v>
      </c>
      <c r="H98" s="50">
        <v>176</v>
      </c>
      <c r="I98" s="50">
        <v>14.66666666666667</v>
      </c>
      <c r="J98" s="50">
        <v>121</v>
      </c>
      <c r="K98" s="50">
        <v>24.749999999999996</v>
      </c>
      <c r="L98" s="50">
        <v>1.0833333333333333</v>
      </c>
      <c r="M98" s="50">
        <v>0.66666666666666674</v>
      </c>
      <c r="N98" s="50">
        <v>12.75</v>
      </c>
      <c r="O98" s="50">
        <v>1.0833333333333333</v>
      </c>
      <c r="P98" s="50">
        <v>0.83333333333333337</v>
      </c>
    </row>
    <row r="99" spans="1:16" ht="30" x14ac:dyDescent="0.25">
      <c r="A99" s="55" t="s">
        <v>70</v>
      </c>
      <c r="B99" s="56" t="s">
        <v>238</v>
      </c>
      <c r="C99" s="57" t="s">
        <v>71</v>
      </c>
      <c r="D99" s="48" t="s">
        <v>820</v>
      </c>
      <c r="E99" s="50">
        <v>9</v>
      </c>
      <c r="F99" s="50">
        <v>262</v>
      </c>
      <c r="G99" s="50">
        <v>29.111111111111107</v>
      </c>
      <c r="H99" s="50">
        <v>176</v>
      </c>
      <c r="I99" s="50">
        <v>19.555555555555546</v>
      </c>
      <c r="J99" s="50">
        <v>156</v>
      </c>
      <c r="K99" s="50">
        <v>27.666666666666664</v>
      </c>
      <c r="L99" s="50">
        <v>0.88888888888888884</v>
      </c>
      <c r="M99" s="50">
        <v>0.55555555555555558</v>
      </c>
      <c r="N99" s="50">
        <v>18.222222222222214</v>
      </c>
      <c r="O99" s="50">
        <v>0.88888888888888884</v>
      </c>
      <c r="P99" s="50">
        <v>0.44444444444444442</v>
      </c>
    </row>
    <row r="100" spans="1:16" x14ac:dyDescent="0.25">
      <c r="A100" s="92" t="s">
        <v>770</v>
      </c>
      <c r="B100" s="84"/>
      <c r="C100" s="59"/>
      <c r="D100" s="70"/>
      <c r="E100" s="60"/>
      <c r="F100" s="60"/>
      <c r="G100" s="60">
        <f t="shared" ref="G100:P100" si="8">+AVERAGE(G97:G99)</f>
        <v>27.731481481481477</v>
      </c>
      <c r="H100" s="60"/>
      <c r="I100" s="60">
        <f t="shared" si="8"/>
        <v>18.601851851851848</v>
      </c>
      <c r="J100" s="60"/>
      <c r="K100" s="60">
        <f>+AVERAGE(K97:K99)</f>
        <v>26.138888888888886</v>
      </c>
      <c r="L100" s="60">
        <f>+AVERAGE(L97:L99)</f>
        <v>1.0185185185185186</v>
      </c>
      <c r="M100" s="60">
        <f>+AVERAGE(M97:M99)</f>
        <v>0.57407407407407407</v>
      </c>
      <c r="N100" s="60">
        <f>+AVERAGE(N97:N99)</f>
        <v>16.93518518518518</v>
      </c>
      <c r="O100" s="60">
        <f>+AVERAGE(O97:O99)</f>
        <v>0.99074074074074081</v>
      </c>
      <c r="P100" s="60">
        <f t="shared" si="8"/>
        <v>0.67592592592592593</v>
      </c>
    </row>
    <row r="101" spans="1:16" x14ac:dyDescent="0.25">
      <c r="A101" s="58" t="s">
        <v>74</v>
      </c>
      <c r="B101" s="58"/>
      <c r="C101" s="59"/>
      <c r="D101" s="59"/>
      <c r="E101" s="60"/>
      <c r="F101" s="60">
        <v>911</v>
      </c>
      <c r="G101" s="60"/>
      <c r="H101" s="60">
        <v>611</v>
      </c>
      <c r="I101" s="60"/>
      <c r="J101" s="60">
        <v>360</v>
      </c>
      <c r="K101" s="60"/>
      <c r="L101" s="60"/>
      <c r="M101" s="60"/>
      <c r="N101" s="60"/>
      <c r="O101" s="60"/>
      <c r="P101" s="60"/>
    </row>
    <row r="102" spans="1:16" ht="30" x14ac:dyDescent="0.25">
      <c r="A102" s="55" t="s">
        <v>75</v>
      </c>
      <c r="B102" s="56" t="s">
        <v>238</v>
      </c>
      <c r="C102" s="57" t="s">
        <v>77</v>
      </c>
      <c r="D102" s="48" t="s">
        <v>821</v>
      </c>
      <c r="E102" s="50">
        <v>12</v>
      </c>
      <c r="F102" s="50">
        <v>353</v>
      </c>
      <c r="G102" s="50">
        <v>29.416666666666668</v>
      </c>
      <c r="H102" s="50">
        <v>287</v>
      </c>
      <c r="I102" s="50">
        <v>23.916666666666671</v>
      </c>
      <c r="J102" s="50">
        <v>442</v>
      </c>
      <c r="K102" s="50">
        <v>24.416666666666668</v>
      </c>
      <c r="L102" s="50">
        <v>4.166666666666667</v>
      </c>
      <c r="M102" s="50">
        <v>0.83333333333333337</v>
      </c>
      <c r="N102" s="50">
        <v>19.583333333333336</v>
      </c>
      <c r="O102" s="50">
        <v>4.083333333333333</v>
      </c>
      <c r="P102" s="50">
        <v>0.25000000000000006</v>
      </c>
    </row>
    <row r="103" spans="1:16" ht="30" x14ac:dyDescent="0.25">
      <c r="A103" s="55" t="s">
        <v>75</v>
      </c>
      <c r="B103" s="56" t="s">
        <v>238</v>
      </c>
      <c r="C103" s="57" t="s">
        <v>80</v>
      </c>
      <c r="D103" s="48" t="s">
        <v>822</v>
      </c>
      <c r="E103" s="50">
        <v>12</v>
      </c>
      <c r="F103" s="50">
        <v>345</v>
      </c>
      <c r="G103" s="50">
        <v>28.749999999999993</v>
      </c>
      <c r="H103" s="50">
        <v>283</v>
      </c>
      <c r="I103" s="50">
        <v>23.583333333333329</v>
      </c>
      <c r="J103" s="50">
        <v>377</v>
      </c>
      <c r="K103" s="50">
        <v>23.916666666666661</v>
      </c>
      <c r="L103" s="50">
        <v>3.916666666666667</v>
      </c>
      <c r="M103" s="50">
        <v>0.91666666666666696</v>
      </c>
      <c r="N103" s="50">
        <v>19.25</v>
      </c>
      <c r="O103" s="50">
        <v>3.8333333333333335</v>
      </c>
      <c r="P103" s="50">
        <v>0.50000000000000011</v>
      </c>
    </row>
    <row r="104" spans="1:16" ht="30" x14ac:dyDescent="0.25">
      <c r="A104" s="55" t="s">
        <v>75</v>
      </c>
      <c r="B104" s="56" t="s">
        <v>238</v>
      </c>
      <c r="C104" s="57" t="s">
        <v>76</v>
      </c>
      <c r="D104" s="48" t="s">
        <v>823</v>
      </c>
      <c r="E104" s="50">
        <v>12</v>
      </c>
      <c r="F104" s="50">
        <v>310</v>
      </c>
      <c r="G104" s="50">
        <v>25.833333333333329</v>
      </c>
      <c r="H104" s="50">
        <v>283</v>
      </c>
      <c r="I104" s="50">
        <v>23.583333333333336</v>
      </c>
      <c r="J104" s="50">
        <v>393</v>
      </c>
      <c r="K104" s="50">
        <v>21.083333333333336</v>
      </c>
      <c r="L104" s="50">
        <v>4.083333333333333</v>
      </c>
      <c r="M104" s="50">
        <v>0.66666666666666674</v>
      </c>
      <c r="N104" s="50">
        <v>19.583333333333336</v>
      </c>
      <c r="O104" s="50">
        <v>3.5</v>
      </c>
      <c r="P104" s="50">
        <v>0.5</v>
      </c>
    </row>
    <row r="105" spans="1:16" ht="30" x14ac:dyDescent="0.25">
      <c r="A105" s="55" t="s">
        <v>75</v>
      </c>
      <c r="B105" s="56" t="s">
        <v>238</v>
      </c>
      <c r="C105" s="57" t="s">
        <v>79</v>
      </c>
      <c r="D105" s="48" t="s">
        <v>824</v>
      </c>
      <c r="E105" s="50">
        <v>12</v>
      </c>
      <c r="F105" s="50">
        <v>357</v>
      </c>
      <c r="G105" s="50">
        <v>29.75</v>
      </c>
      <c r="H105" s="50">
        <v>279</v>
      </c>
      <c r="I105" s="50">
        <v>23.25</v>
      </c>
      <c r="J105" s="50">
        <v>427</v>
      </c>
      <c r="K105" s="50">
        <v>24.5</v>
      </c>
      <c r="L105" s="50">
        <v>4.5</v>
      </c>
      <c r="M105" s="50">
        <v>0.75</v>
      </c>
      <c r="N105" s="50">
        <v>18.416666666666664</v>
      </c>
      <c r="O105" s="50">
        <v>4.4166666666666661</v>
      </c>
      <c r="P105" s="50">
        <v>0.41666666666666674</v>
      </c>
    </row>
    <row r="106" spans="1:16" ht="30" x14ac:dyDescent="0.25">
      <c r="A106" s="55" t="s">
        <v>75</v>
      </c>
      <c r="B106" s="56" t="s">
        <v>238</v>
      </c>
      <c r="C106" s="57" t="s">
        <v>78</v>
      </c>
      <c r="D106" s="48" t="s">
        <v>825</v>
      </c>
      <c r="E106" s="50">
        <v>12</v>
      </c>
      <c r="F106" s="50">
        <v>280</v>
      </c>
      <c r="G106" s="50">
        <v>23.333333333333332</v>
      </c>
      <c r="H106" s="50">
        <v>265</v>
      </c>
      <c r="I106" s="50">
        <v>22.083333333333336</v>
      </c>
      <c r="J106" s="50">
        <v>449</v>
      </c>
      <c r="K106" s="50">
        <v>18.5</v>
      </c>
      <c r="L106" s="50">
        <v>4.083333333333333</v>
      </c>
      <c r="M106" s="50">
        <v>0.75</v>
      </c>
      <c r="N106" s="50">
        <v>18</v>
      </c>
      <c r="O106" s="50">
        <v>3.833333333333333</v>
      </c>
      <c r="P106" s="50">
        <v>0.25</v>
      </c>
    </row>
    <row r="107" spans="1:16" x14ac:dyDescent="0.25">
      <c r="A107" s="92" t="s">
        <v>770</v>
      </c>
      <c r="B107" s="84"/>
      <c r="C107" s="59"/>
      <c r="D107" s="70"/>
      <c r="E107" s="60"/>
      <c r="F107" s="60"/>
      <c r="G107" s="60">
        <f t="shared" ref="G107:P107" si="9">+AVERAGE(G102:G106)</f>
        <v>27.416666666666664</v>
      </c>
      <c r="H107" s="60"/>
      <c r="I107" s="60">
        <f t="shared" si="9"/>
        <v>23.283333333333339</v>
      </c>
      <c r="J107" s="60"/>
      <c r="K107" s="60">
        <f>+AVERAGE(K102:K106)</f>
        <v>22.483333333333331</v>
      </c>
      <c r="L107" s="60">
        <f>+AVERAGE(L102:L106)</f>
        <v>4.1500000000000004</v>
      </c>
      <c r="M107" s="60">
        <f>+AVERAGE(M102:M106)</f>
        <v>0.78333333333333344</v>
      </c>
      <c r="N107" s="60">
        <f>+AVERAGE(N102:N106)</f>
        <v>18.966666666666669</v>
      </c>
      <c r="O107" s="60">
        <f>+AVERAGE(O102:O106)</f>
        <v>3.9333333333333327</v>
      </c>
      <c r="P107" s="60">
        <f t="shared" si="9"/>
        <v>0.38333333333333341</v>
      </c>
    </row>
    <row r="108" spans="1:16" x14ac:dyDescent="0.25">
      <c r="A108" s="58" t="s">
        <v>81</v>
      </c>
      <c r="B108" s="58"/>
      <c r="C108" s="59"/>
      <c r="D108" s="59"/>
      <c r="E108" s="60"/>
      <c r="F108" s="60">
        <v>1645</v>
      </c>
      <c r="G108" s="60"/>
      <c r="H108" s="60">
        <v>1397</v>
      </c>
      <c r="I108" s="60"/>
      <c r="J108" s="60">
        <v>2088</v>
      </c>
      <c r="K108" s="60"/>
      <c r="L108" s="60"/>
      <c r="M108" s="60"/>
      <c r="N108" s="60"/>
      <c r="O108" s="60"/>
      <c r="P108" s="60"/>
    </row>
    <row r="109" spans="1:16" ht="30" x14ac:dyDescent="0.25">
      <c r="A109" s="55" t="s">
        <v>82</v>
      </c>
      <c r="B109" s="56" t="s">
        <v>238</v>
      </c>
      <c r="C109" s="57" t="s">
        <v>85</v>
      </c>
      <c r="D109" s="48" t="s">
        <v>826</v>
      </c>
      <c r="E109" s="50">
        <v>12</v>
      </c>
      <c r="F109" s="50">
        <v>467</v>
      </c>
      <c r="G109" s="50">
        <v>38.916666666666671</v>
      </c>
      <c r="H109" s="50">
        <v>403</v>
      </c>
      <c r="I109" s="50">
        <v>33.583333333333343</v>
      </c>
      <c r="J109" s="50">
        <v>382</v>
      </c>
      <c r="K109" s="50">
        <v>27.416666666666664</v>
      </c>
      <c r="L109" s="50">
        <v>10.416666666666666</v>
      </c>
      <c r="M109" s="50">
        <v>1.0833333333333335</v>
      </c>
      <c r="N109" s="50">
        <v>20.916666666666664</v>
      </c>
      <c r="O109" s="50">
        <v>11.666666666666666</v>
      </c>
      <c r="P109" s="50">
        <v>1</v>
      </c>
    </row>
    <row r="110" spans="1:16" ht="30" x14ac:dyDescent="0.25">
      <c r="A110" s="55" t="s">
        <v>82</v>
      </c>
      <c r="B110" s="56" t="s">
        <v>238</v>
      </c>
      <c r="C110" s="57" t="s">
        <v>86</v>
      </c>
      <c r="D110" s="48" t="s">
        <v>827</v>
      </c>
      <c r="E110" s="50">
        <v>12</v>
      </c>
      <c r="F110" s="50">
        <v>282</v>
      </c>
      <c r="G110" s="50">
        <v>23.499999999999993</v>
      </c>
      <c r="H110" s="50">
        <v>398</v>
      </c>
      <c r="I110" s="50">
        <v>33.166666666666664</v>
      </c>
      <c r="J110" s="50">
        <v>316</v>
      </c>
      <c r="K110" s="50">
        <v>14.41666666666667</v>
      </c>
      <c r="L110" s="50">
        <v>8.0000000000000018</v>
      </c>
      <c r="M110" s="50">
        <v>1.0833333333333333</v>
      </c>
      <c r="N110" s="50">
        <v>24.500000000000004</v>
      </c>
      <c r="O110" s="50">
        <v>7.25</v>
      </c>
      <c r="P110" s="50">
        <v>1.4166666666666667</v>
      </c>
    </row>
    <row r="111" spans="1:16" ht="30" x14ac:dyDescent="0.25">
      <c r="A111" s="55" t="s">
        <v>82</v>
      </c>
      <c r="B111" s="56" t="s">
        <v>238</v>
      </c>
      <c r="C111" s="57" t="s">
        <v>83</v>
      </c>
      <c r="D111" s="48" t="s">
        <v>828</v>
      </c>
      <c r="E111" s="50">
        <v>12</v>
      </c>
      <c r="F111" s="50">
        <v>319</v>
      </c>
      <c r="G111" s="50">
        <v>26.583333333333336</v>
      </c>
      <c r="H111" s="50">
        <v>380</v>
      </c>
      <c r="I111" s="50">
        <v>31.666666666666664</v>
      </c>
      <c r="J111" s="50">
        <v>241</v>
      </c>
      <c r="K111" s="50">
        <v>19.999999999999996</v>
      </c>
      <c r="L111" s="50">
        <v>6.5000000000000009</v>
      </c>
      <c r="M111" s="50">
        <v>8.3333333333333329E-2</v>
      </c>
      <c r="N111" s="50">
        <v>25.083333333333332</v>
      </c>
      <c r="O111" s="50">
        <v>6.5000000000000009</v>
      </c>
      <c r="P111" s="50">
        <v>8.3333333333333329E-2</v>
      </c>
    </row>
    <row r="112" spans="1:16" ht="30" x14ac:dyDescent="0.25">
      <c r="A112" s="55" t="s">
        <v>82</v>
      </c>
      <c r="B112" s="56" t="s">
        <v>238</v>
      </c>
      <c r="C112" s="57" t="s">
        <v>84</v>
      </c>
      <c r="D112" s="48" t="s">
        <v>662</v>
      </c>
      <c r="E112" s="50">
        <v>12</v>
      </c>
      <c r="F112" s="50">
        <v>403</v>
      </c>
      <c r="G112" s="50">
        <v>33.583333333333329</v>
      </c>
      <c r="H112" s="50">
        <v>321</v>
      </c>
      <c r="I112" s="50">
        <v>26.749999999999993</v>
      </c>
      <c r="J112" s="50">
        <v>344</v>
      </c>
      <c r="K112" s="50">
        <v>23.833333333333336</v>
      </c>
      <c r="L112" s="50">
        <v>8.6666666666666661</v>
      </c>
      <c r="M112" s="50">
        <v>1.0833333333333335</v>
      </c>
      <c r="N112" s="50">
        <v>18.75</v>
      </c>
      <c r="O112" s="50">
        <v>7.1666666666666661</v>
      </c>
      <c r="P112" s="50">
        <v>0.83333333333333337</v>
      </c>
    </row>
    <row r="113" spans="1:16" x14ac:dyDescent="0.25">
      <c r="A113" s="92" t="s">
        <v>770</v>
      </c>
      <c r="B113" s="84"/>
      <c r="C113" s="59"/>
      <c r="D113" s="70"/>
      <c r="E113" s="60"/>
      <c r="F113" s="60"/>
      <c r="G113" s="60">
        <f t="shared" ref="G113:P113" si="10">+AVERAGE(G109:G112)</f>
        <v>30.645833333333332</v>
      </c>
      <c r="H113" s="60"/>
      <c r="I113" s="60">
        <f t="shared" si="10"/>
        <v>31.291666666666664</v>
      </c>
      <c r="J113" s="60"/>
      <c r="K113" s="60">
        <f>+AVERAGE(K109:K112)</f>
        <v>21.416666666666664</v>
      </c>
      <c r="L113" s="60">
        <f>+AVERAGE(L109:L112)</f>
        <v>8.3958333333333339</v>
      </c>
      <c r="M113" s="60">
        <f>+AVERAGE(M109:M112)</f>
        <v>0.83333333333333348</v>
      </c>
      <c r="N113" s="60">
        <f>+AVERAGE(N109:N112)</f>
        <v>22.3125</v>
      </c>
      <c r="O113" s="60">
        <f>+AVERAGE(O109:O112)</f>
        <v>8.1458333333333321</v>
      </c>
      <c r="P113" s="60">
        <f t="shared" si="10"/>
        <v>0.83333333333333348</v>
      </c>
    </row>
    <row r="114" spans="1:16" x14ac:dyDescent="0.25">
      <c r="A114" s="58" t="s">
        <v>87</v>
      </c>
      <c r="B114" s="58"/>
      <c r="C114" s="59"/>
      <c r="D114" s="59"/>
      <c r="E114" s="60"/>
      <c r="F114" s="60">
        <v>1471</v>
      </c>
      <c r="G114" s="60"/>
      <c r="H114" s="60">
        <v>1502</v>
      </c>
      <c r="I114" s="60"/>
      <c r="J114" s="60">
        <v>1283</v>
      </c>
      <c r="K114" s="60"/>
      <c r="L114" s="60"/>
      <c r="M114" s="60"/>
      <c r="N114" s="60"/>
      <c r="O114" s="60"/>
      <c r="P114" s="60"/>
    </row>
    <row r="115" spans="1:16" ht="30" x14ac:dyDescent="0.25">
      <c r="A115" s="55" t="s">
        <v>88</v>
      </c>
      <c r="B115" s="56" t="s">
        <v>238</v>
      </c>
      <c r="C115" s="57" t="s">
        <v>92</v>
      </c>
      <c r="D115" s="48" t="s">
        <v>829</v>
      </c>
      <c r="E115" s="50">
        <v>12</v>
      </c>
      <c r="F115" s="50">
        <v>172</v>
      </c>
      <c r="G115" s="50">
        <v>14.333333333333332</v>
      </c>
      <c r="H115" s="50">
        <v>286</v>
      </c>
      <c r="I115" s="50">
        <v>23.833333333333336</v>
      </c>
      <c r="J115" s="50">
        <v>358</v>
      </c>
      <c r="K115" s="50">
        <v>12.166666666666668</v>
      </c>
      <c r="L115" s="50">
        <v>1.9166666666666665</v>
      </c>
      <c r="M115" s="50">
        <v>0.25000000000000006</v>
      </c>
      <c r="N115" s="50">
        <v>21.666666666666671</v>
      </c>
      <c r="O115" s="50">
        <v>1.75</v>
      </c>
      <c r="P115" s="50">
        <v>0.41666666666666663</v>
      </c>
    </row>
    <row r="116" spans="1:16" ht="30" x14ac:dyDescent="0.25">
      <c r="A116" s="55" t="s">
        <v>88</v>
      </c>
      <c r="B116" s="56" t="s">
        <v>238</v>
      </c>
      <c r="C116" s="57" t="s">
        <v>89</v>
      </c>
      <c r="D116" s="48" t="s">
        <v>830</v>
      </c>
      <c r="E116" s="50">
        <v>12</v>
      </c>
      <c r="F116" s="50">
        <v>175</v>
      </c>
      <c r="G116" s="50">
        <v>14.583333333333337</v>
      </c>
      <c r="H116" s="50">
        <v>224</v>
      </c>
      <c r="I116" s="50">
        <v>18.666666666666664</v>
      </c>
      <c r="J116" s="50">
        <v>309</v>
      </c>
      <c r="K116" s="50">
        <v>12.416666666666668</v>
      </c>
      <c r="L116" s="50">
        <v>1.9999999999999998</v>
      </c>
      <c r="M116" s="50">
        <v>0.16666666666666666</v>
      </c>
      <c r="N116" s="50">
        <v>16.166666666666668</v>
      </c>
      <c r="O116" s="50">
        <v>2.1666666666666665</v>
      </c>
      <c r="P116" s="50">
        <v>0.33333333333333343</v>
      </c>
    </row>
    <row r="117" spans="1:16" ht="30" x14ac:dyDescent="0.25">
      <c r="A117" s="55" t="s">
        <v>88</v>
      </c>
      <c r="B117" s="56" t="s">
        <v>238</v>
      </c>
      <c r="C117" s="57" t="s">
        <v>90</v>
      </c>
      <c r="D117" s="48" t="s">
        <v>91</v>
      </c>
      <c r="E117" s="50">
        <v>12</v>
      </c>
      <c r="F117" s="50">
        <v>378</v>
      </c>
      <c r="G117" s="50">
        <v>31.499999999999989</v>
      </c>
      <c r="H117" s="50">
        <v>153</v>
      </c>
      <c r="I117" s="50">
        <v>12.75</v>
      </c>
      <c r="J117" s="50">
        <v>318</v>
      </c>
      <c r="K117" s="50">
        <v>28.916666666666661</v>
      </c>
      <c r="L117" s="50">
        <v>2.3333333333333335</v>
      </c>
      <c r="M117" s="50">
        <v>0.25</v>
      </c>
      <c r="N117" s="50">
        <v>9.5833333333333321</v>
      </c>
      <c r="O117" s="50">
        <v>2.4166666666666665</v>
      </c>
      <c r="P117" s="50">
        <v>0.75000000000000011</v>
      </c>
    </row>
    <row r="118" spans="1:16" x14ac:dyDescent="0.25">
      <c r="A118" s="92" t="s">
        <v>770</v>
      </c>
      <c r="B118" s="84"/>
      <c r="C118" s="59"/>
      <c r="D118" s="70"/>
      <c r="E118" s="60"/>
      <c r="F118" s="60"/>
      <c r="G118" s="60">
        <f t="shared" ref="G118:P118" si="11">+AVERAGE(G115:G117)</f>
        <v>20.138888888888886</v>
      </c>
      <c r="H118" s="60"/>
      <c r="I118" s="60">
        <f t="shared" si="11"/>
        <v>18.416666666666668</v>
      </c>
      <c r="J118" s="60"/>
      <c r="K118" s="60">
        <f>+AVERAGE(K115:K117)</f>
        <v>17.833333333333332</v>
      </c>
      <c r="L118" s="60">
        <f>+AVERAGE(L115:L117)</f>
        <v>2.0833333333333335</v>
      </c>
      <c r="M118" s="60">
        <f>+AVERAGE(M115:M117)</f>
        <v>0.22222222222222224</v>
      </c>
      <c r="N118" s="60">
        <f>+AVERAGE(N115:N117)</f>
        <v>15.805555555555557</v>
      </c>
      <c r="O118" s="60">
        <f>+AVERAGE(O115:O117)</f>
        <v>2.1111111111111112</v>
      </c>
      <c r="P118" s="60">
        <f t="shared" si="11"/>
        <v>0.5</v>
      </c>
    </row>
    <row r="119" spans="1:16" x14ac:dyDescent="0.25">
      <c r="A119" s="58" t="s">
        <v>93</v>
      </c>
      <c r="B119" s="58"/>
      <c r="C119" s="59"/>
      <c r="D119" s="59"/>
      <c r="E119" s="60"/>
      <c r="F119" s="60">
        <v>725</v>
      </c>
      <c r="G119" s="60"/>
      <c r="H119" s="60">
        <v>663</v>
      </c>
      <c r="I119" s="60"/>
      <c r="J119" s="60">
        <v>985</v>
      </c>
      <c r="K119" s="60"/>
      <c r="L119" s="60"/>
      <c r="M119" s="60"/>
      <c r="N119" s="60"/>
      <c r="O119" s="60"/>
      <c r="P119" s="60"/>
    </row>
    <row r="120" spans="1:16" ht="30" x14ac:dyDescent="0.25">
      <c r="A120" s="55" t="s">
        <v>94</v>
      </c>
      <c r="B120" s="56" t="s">
        <v>238</v>
      </c>
      <c r="C120" s="57" t="s">
        <v>96</v>
      </c>
      <c r="D120" s="48" t="s">
        <v>663</v>
      </c>
      <c r="E120" s="50">
        <v>12</v>
      </c>
      <c r="F120" s="50">
        <v>316</v>
      </c>
      <c r="G120" s="50">
        <v>26.333333333333329</v>
      </c>
      <c r="H120" s="50">
        <v>394</v>
      </c>
      <c r="I120" s="50">
        <v>32.833333333333336</v>
      </c>
      <c r="J120" s="50">
        <v>589</v>
      </c>
      <c r="K120" s="50">
        <v>21.999999999999993</v>
      </c>
      <c r="L120" s="50">
        <v>3.5</v>
      </c>
      <c r="M120" s="50">
        <v>0.83333333333333348</v>
      </c>
      <c r="N120" s="50">
        <v>28.416666666666664</v>
      </c>
      <c r="O120" s="50">
        <v>3.583333333333333</v>
      </c>
      <c r="P120" s="50">
        <v>0.83333333333333348</v>
      </c>
    </row>
    <row r="121" spans="1:16" ht="30" x14ac:dyDescent="0.25">
      <c r="A121" s="55" t="s">
        <v>94</v>
      </c>
      <c r="B121" s="56" t="s">
        <v>238</v>
      </c>
      <c r="C121" s="57" t="s">
        <v>95</v>
      </c>
      <c r="D121" s="48" t="s">
        <v>831</v>
      </c>
      <c r="E121" s="50">
        <v>12</v>
      </c>
      <c r="F121" s="50">
        <v>337</v>
      </c>
      <c r="G121" s="50">
        <v>28.083333333333339</v>
      </c>
      <c r="H121" s="50">
        <v>393</v>
      </c>
      <c r="I121" s="50">
        <v>32.750000000000007</v>
      </c>
      <c r="J121" s="50">
        <v>654</v>
      </c>
      <c r="K121" s="50">
        <v>23.416666666666668</v>
      </c>
      <c r="L121" s="50">
        <v>3.9166666666666674</v>
      </c>
      <c r="M121" s="50">
        <v>0.75</v>
      </c>
      <c r="N121" s="50">
        <v>28.583333333333336</v>
      </c>
      <c r="O121" s="50">
        <v>3.5000000000000009</v>
      </c>
      <c r="P121" s="50">
        <v>0.66666666666666663</v>
      </c>
    </row>
    <row r="122" spans="1:16" ht="30" x14ac:dyDescent="0.25">
      <c r="A122" s="55" t="s">
        <v>94</v>
      </c>
      <c r="B122" s="56" t="s">
        <v>238</v>
      </c>
      <c r="C122" s="57" t="s">
        <v>832</v>
      </c>
      <c r="D122" s="48" t="s">
        <v>833</v>
      </c>
      <c r="E122" s="50">
        <v>12</v>
      </c>
      <c r="F122" s="50">
        <v>360</v>
      </c>
      <c r="G122" s="50">
        <v>30.000000000000004</v>
      </c>
      <c r="H122" s="50">
        <v>353</v>
      </c>
      <c r="I122" s="50">
        <v>29.416666666666657</v>
      </c>
      <c r="J122" s="50">
        <v>372</v>
      </c>
      <c r="K122" s="50">
        <v>25.583333333333329</v>
      </c>
      <c r="L122" s="50">
        <v>3.5833333333333335</v>
      </c>
      <c r="M122" s="50">
        <v>0.83333333333333359</v>
      </c>
      <c r="N122" s="50">
        <v>25.749999999999996</v>
      </c>
      <c r="O122" s="50">
        <v>3.0833333333333335</v>
      </c>
      <c r="P122" s="50">
        <v>0.58333333333333348</v>
      </c>
    </row>
    <row r="123" spans="1:16" ht="30" x14ac:dyDescent="0.25">
      <c r="A123" s="55" t="s">
        <v>94</v>
      </c>
      <c r="B123" s="56" t="s">
        <v>238</v>
      </c>
      <c r="C123" s="57" t="s">
        <v>97</v>
      </c>
      <c r="D123" s="48" t="s">
        <v>834</v>
      </c>
      <c r="E123" s="50">
        <v>12</v>
      </c>
      <c r="F123" s="50">
        <v>341</v>
      </c>
      <c r="G123" s="50">
        <v>28.416666666666664</v>
      </c>
      <c r="H123" s="50">
        <v>320</v>
      </c>
      <c r="I123" s="50">
        <v>26.666666666666664</v>
      </c>
      <c r="J123" s="50">
        <v>626</v>
      </c>
      <c r="K123" s="50">
        <v>24.333333333333336</v>
      </c>
      <c r="L123" s="50">
        <v>3.416666666666667</v>
      </c>
      <c r="M123" s="50">
        <v>0.66666666666666663</v>
      </c>
      <c r="N123" s="50">
        <v>22.75</v>
      </c>
      <c r="O123" s="50">
        <v>3.416666666666667</v>
      </c>
      <c r="P123" s="50">
        <v>0.49999999999999994</v>
      </c>
    </row>
    <row r="124" spans="1:16" x14ac:dyDescent="0.25">
      <c r="A124" s="92" t="s">
        <v>770</v>
      </c>
      <c r="B124" s="84"/>
      <c r="C124" s="59"/>
      <c r="D124" s="70"/>
      <c r="E124" s="60"/>
      <c r="F124" s="60"/>
      <c r="G124" s="60">
        <f t="shared" ref="G124:P124" si="12">+AVERAGE(G120:G123)</f>
        <v>28.208333333333336</v>
      </c>
      <c r="H124" s="60"/>
      <c r="I124" s="60">
        <f t="shared" si="12"/>
        <v>30.416666666666664</v>
      </c>
      <c r="J124" s="60"/>
      <c r="K124" s="60">
        <f>+AVERAGE(K120:K123)</f>
        <v>23.833333333333329</v>
      </c>
      <c r="L124" s="60">
        <f>+AVERAGE(L120:L123)</f>
        <v>3.604166666666667</v>
      </c>
      <c r="M124" s="60">
        <f>+AVERAGE(M120:M123)</f>
        <v>0.77083333333333337</v>
      </c>
      <c r="N124" s="60">
        <f>+AVERAGE(N120:N123)</f>
        <v>26.375</v>
      </c>
      <c r="O124" s="60">
        <f>+AVERAGE(O120:O123)</f>
        <v>3.3958333333333339</v>
      </c>
      <c r="P124" s="60">
        <f t="shared" si="12"/>
        <v>0.64583333333333337</v>
      </c>
    </row>
    <row r="125" spans="1:16" x14ac:dyDescent="0.25">
      <c r="A125" s="58" t="s">
        <v>98</v>
      </c>
      <c r="B125" s="58"/>
      <c r="C125" s="59"/>
      <c r="D125" s="59"/>
      <c r="E125" s="60"/>
      <c r="F125" s="60">
        <v>1354</v>
      </c>
      <c r="G125" s="60"/>
      <c r="H125" s="60">
        <v>1460</v>
      </c>
      <c r="I125" s="60"/>
      <c r="J125" s="60">
        <v>2241</v>
      </c>
      <c r="K125" s="60"/>
      <c r="L125" s="60"/>
      <c r="M125" s="60"/>
      <c r="N125" s="60"/>
      <c r="O125" s="60"/>
      <c r="P125" s="60"/>
    </row>
    <row r="126" spans="1:16" ht="45" x14ac:dyDescent="0.25">
      <c r="A126" s="55" t="s">
        <v>99</v>
      </c>
      <c r="B126" s="48" t="s">
        <v>241</v>
      </c>
      <c r="C126" s="57" t="s">
        <v>112</v>
      </c>
      <c r="D126" s="48" t="s">
        <v>841</v>
      </c>
      <c r="E126" s="50">
        <v>12</v>
      </c>
      <c r="F126" s="50">
        <v>358</v>
      </c>
      <c r="G126" s="50">
        <v>29.833333333333336</v>
      </c>
      <c r="H126" s="50">
        <v>411</v>
      </c>
      <c r="I126" s="50">
        <v>34.250000000000014</v>
      </c>
      <c r="J126" s="50">
        <v>384</v>
      </c>
      <c r="K126" s="50">
        <v>19.000000000000004</v>
      </c>
      <c r="L126" s="50">
        <v>6.9166666666666652</v>
      </c>
      <c r="M126" s="50">
        <v>3.9166666666666665</v>
      </c>
      <c r="N126" s="50">
        <v>23.083333333333336</v>
      </c>
      <c r="O126" s="50">
        <v>8.4166666666666661</v>
      </c>
      <c r="P126" s="50">
        <v>2.7500000000000004</v>
      </c>
    </row>
    <row r="127" spans="1:16" ht="45" x14ac:dyDescent="0.25">
      <c r="A127" s="55" t="s">
        <v>99</v>
      </c>
      <c r="B127" s="48" t="s">
        <v>241</v>
      </c>
      <c r="C127" s="57" t="s">
        <v>113</v>
      </c>
      <c r="D127" s="48" t="s">
        <v>850</v>
      </c>
      <c r="E127" s="50">
        <v>12</v>
      </c>
      <c r="F127" s="50">
        <v>431</v>
      </c>
      <c r="G127" s="50">
        <v>35.916666666666671</v>
      </c>
      <c r="H127" s="50">
        <v>341</v>
      </c>
      <c r="I127" s="50">
        <v>28.416666666666664</v>
      </c>
      <c r="J127" s="50">
        <v>283</v>
      </c>
      <c r="K127" s="50">
        <v>21.166666666666664</v>
      </c>
      <c r="L127" s="50">
        <v>9.9166666666666643</v>
      </c>
      <c r="M127" s="50">
        <v>4.8333333333333339</v>
      </c>
      <c r="N127" s="50">
        <v>19.416666666666664</v>
      </c>
      <c r="O127" s="50">
        <v>5.8333333333333339</v>
      </c>
      <c r="P127" s="50">
        <v>3.1666666666666665</v>
      </c>
    </row>
    <row r="128" spans="1:16" ht="45" x14ac:dyDescent="0.25">
      <c r="A128" s="55" t="s">
        <v>99</v>
      </c>
      <c r="B128" s="48" t="s">
        <v>241</v>
      </c>
      <c r="C128" s="57" t="s">
        <v>111</v>
      </c>
      <c r="D128" s="48" t="s">
        <v>854</v>
      </c>
      <c r="E128" s="50">
        <v>12</v>
      </c>
      <c r="F128" s="50">
        <v>419</v>
      </c>
      <c r="G128" s="50">
        <v>34.916666666666664</v>
      </c>
      <c r="H128" s="50">
        <v>322</v>
      </c>
      <c r="I128" s="50">
        <v>26.833333333333336</v>
      </c>
      <c r="J128" s="50">
        <v>435</v>
      </c>
      <c r="K128" s="50">
        <v>22</v>
      </c>
      <c r="L128" s="50">
        <v>8.4166666666666661</v>
      </c>
      <c r="M128" s="50">
        <v>4.5000000000000009</v>
      </c>
      <c r="N128" s="50">
        <v>16.083333333333332</v>
      </c>
      <c r="O128" s="50">
        <v>6.916666666666667</v>
      </c>
      <c r="P128" s="50">
        <v>3.8333333333333335</v>
      </c>
    </row>
    <row r="129" spans="1:16" ht="45" x14ac:dyDescent="0.25">
      <c r="A129" s="55" t="s">
        <v>99</v>
      </c>
      <c r="B129" s="48" t="s">
        <v>241</v>
      </c>
      <c r="C129" s="57" t="s">
        <v>712</v>
      </c>
      <c r="D129" s="48" t="s">
        <v>713</v>
      </c>
      <c r="E129" s="50">
        <v>12</v>
      </c>
      <c r="F129" s="50">
        <v>389</v>
      </c>
      <c r="G129" s="50">
        <v>32.416666666666671</v>
      </c>
      <c r="H129" s="50">
        <v>281</v>
      </c>
      <c r="I129" s="50">
        <v>23.416666666666675</v>
      </c>
      <c r="J129" s="50">
        <v>511</v>
      </c>
      <c r="K129" s="50">
        <v>18.416666666666668</v>
      </c>
      <c r="L129" s="50">
        <v>9.6666666666666625</v>
      </c>
      <c r="M129" s="50">
        <v>4.3333333333333339</v>
      </c>
      <c r="N129" s="50">
        <v>12</v>
      </c>
      <c r="O129" s="50">
        <v>8.7499999999999982</v>
      </c>
      <c r="P129" s="50">
        <v>2.666666666666667</v>
      </c>
    </row>
    <row r="130" spans="1:16" ht="45" x14ac:dyDescent="0.25">
      <c r="A130" s="55" t="s">
        <v>99</v>
      </c>
      <c r="B130" s="48" t="s">
        <v>241</v>
      </c>
      <c r="C130" s="57" t="s">
        <v>711</v>
      </c>
      <c r="D130" s="48" t="s">
        <v>858</v>
      </c>
      <c r="E130" s="50">
        <v>12</v>
      </c>
      <c r="F130" s="50">
        <v>344</v>
      </c>
      <c r="G130" s="50">
        <v>28.666666666666664</v>
      </c>
      <c r="H130" s="50">
        <v>266</v>
      </c>
      <c r="I130" s="50">
        <v>22.166666666666664</v>
      </c>
      <c r="J130" s="50">
        <v>472</v>
      </c>
      <c r="K130" s="50">
        <v>17.833333333333332</v>
      </c>
      <c r="L130" s="50">
        <v>7</v>
      </c>
      <c r="M130" s="50">
        <v>3.833333333333333</v>
      </c>
      <c r="N130" s="50">
        <v>12.666666666666668</v>
      </c>
      <c r="O130" s="50">
        <v>6.9166666666666679</v>
      </c>
      <c r="P130" s="50">
        <v>2.5833333333333339</v>
      </c>
    </row>
    <row r="131" spans="1:16" ht="45" x14ac:dyDescent="0.25">
      <c r="A131" s="55" t="s">
        <v>99</v>
      </c>
      <c r="B131" s="48" t="s">
        <v>241</v>
      </c>
      <c r="C131" s="57" t="s">
        <v>714</v>
      </c>
      <c r="D131" s="48" t="s">
        <v>715</v>
      </c>
      <c r="E131" s="50">
        <v>12</v>
      </c>
      <c r="F131" s="50">
        <v>318</v>
      </c>
      <c r="G131" s="50">
        <v>26.499999999999993</v>
      </c>
      <c r="H131" s="50">
        <v>213</v>
      </c>
      <c r="I131" s="50">
        <v>17.749999999999996</v>
      </c>
      <c r="J131" s="50">
        <v>572</v>
      </c>
      <c r="K131" s="50">
        <v>14.249999999999996</v>
      </c>
      <c r="L131" s="50">
        <v>8.0833333333333321</v>
      </c>
      <c r="M131" s="50">
        <v>4.166666666666667</v>
      </c>
      <c r="N131" s="50">
        <v>8.8333333333333321</v>
      </c>
      <c r="O131" s="50">
        <v>5.666666666666667</v>
      </c>
      <c r="P131" s="50">
        <v>3.25</v>
      </c>
    </row>
    <row r="132" spans="1:16" x14ac:dyDescent="0.25">
      <c r="A132" s="92" t="s">
        <v>770</v>
      </c>
      <c r="B132" s="58"/>
      <c r="C132" s="59"/>
      <c r="D132" s="59"/>
      <c r="E132" s="60"/>
      <c r="F132" s="60"/>
      <c r="G132" s="60">
        <f t="shared" ref="G132:P132" si="13">+AVERAGE(G126:G131)</f>
        <v>31.374999999999996</v>
      </c>
      <c r="H132" s="60"/>
      <c r="I132" s="60">
        <f t="shared" si="13"/>
        <v>25.472222222222225</v>
      </c>
      <c r="J132" s="60"/>
      <c r="K132" s="60">
        <f>+AVERAGE(K126:K131)</f>
        <v>18.777777777777779</v>
      </c>
      <c r="L132" s="60">
        <f>+AVERAGE(L126:L131)</f>
        <v>8.3333333333333304</v>
      </c>
      <c r="M132" s="60">
        <f>+AVERAGE(M126:M131)</f>
        <v>4.2638888888888893</v>
      </c>
      <c r="N132" s="60">
        <f>+AVERAGE(N126:N131)</f>
        <v>15.347222222222221</v>
      </c>
      <c r="O132" s="60">
        <f>+AVERAGE(O126:O131)</f>
        <v>7.0833333333333321</v>
      </c>
      <c r="P132" s="60">
        <f t="shared" si="13"/>
        <v>3.0416666666666665</v>
      </c>
    </row>
    <row r="133" spans="1:16" x14ac:dyDescent="0.25">
      <c r="A133" s="58" t="s">
        <v>917</v>
      </c>
      <c r="B133" s="58"/>
      <c r="C133" s="59"/>
      <c r="D133" s="59"/>
      <c r="E133" s="60"/>
      <c r="F133" s="60">
        <f t="shared" ref="F133:J133" si="14">+SUM(F126:F131)</f>
        <v>2259</v>
      </c>
      <c r="G133" s="60"/>
      <c r="H133" s="60">
        <f t="shared" si="14"/>
        <v>1834</v>
      </c>
      <c r="I133" s="60"/>
      <c r="J133" s="60">
        <f t="shared" si="14"/>
        <v>2657</v>
      </c>
      <c r="K133" s="60"/>
      <c r="L133" s="60"/>
      <c r="M133" s="60"/>
      <c r="N133" s="60"/>
      <c r="O133" s="60"/>
      <c r="P133" s="60"/>
    </row>
    <row r="134" spans="1:16" ht="45" x14ac:dyDescent="0.25">
      <c r="A134" s="55" t="s">
        <v>99</v>
      </c>
      <c r="B134" s="48" t="s">
        <v>239</v>
      </c>
      <c r="C134" s="57" t="s">
        <v>121</v>
      </c>
      <c r="D134" s="48" t="s">
        <v>122</v>
      </c>
      <c r="E134" s="50">
        <v>12</v>
      </c>
      <c r="F134" s="50">
        <v>456</v>
      </c>
      <c r="G134" s="50">
        <v>38</v>
      </c>
      <c r="H134" s="50">
        <v>604</v>
      </c>
      <c r="I134" s="50">
        <v>50.333333333333343</v>
      </c>
      <c r="J134" s="50">
        <v>321</v>
      </c>
      <c r="K134" s="50">
        <v>27.999999999999996</v>
      </c>
      <c r="L134" s="50">
        <v>9.4166666666666661</v>
      </c>
      <c r="M134" s="50">
        <v>0.58333333333333337</v>
      </c>
      <c r="N134" s="50">
        <v>42.75</v>
      </c>
      <c r="O134" s="50">
        <v>7.083333333333333</v>
      </c>
      <c r="P134" s="50">
        <v>0.49999999999999994</v>
      </c>
    </row>
    <row r="135" spans="1:16" ht="45" x14ac:dyDescent="0.25">
      <c r="A135" s="55" t="s">
        <v>99</v>
      </c>
      <c r="B135" s="48" t="s">
        <v>239</v>
      </c>
      <c r="C135" s="57" t="s">
        <v>123</v>
      </c>
      <c r="D135" s="48" t="s">
        <v>836</v>
      </c>
      <c r="E135" s="50">
        <v>12</v>
      </c>
      <c r="F135" s="50">
        <v>360</v>
      </c>
      <c r="G135" s="50">
        <v>30</v>
      </c>
      <c r="H135" s="50">
        <v>486</v>
      </c>
      <c r="I135" s="50">
        <v>40.499999999999993</v>
      </c>
      <c r="J135" s="50">
        <v>202</v>
      </c>
      <c r="K135" s="50">
        <v>19.833333333333336</v>
      </c>
      <c r="L135" s="50">
        <v>9.5833333333333339</v>
      </c>
      <c r="M135" s="50">
        <v>0.58333333333333348</v>
      </c>
      <c r="N135" s="50">
        <v>30.749999999999996</v>
      </c>
      <c r="O135" s="50">
        <v>9.1666666666666679</v>
      </c>
      <c r="P135" s="50">
        <v>0.58333333333333348</v>
      </c>
    </row>
    <row r="136" spans="1:16" ht="45" x14ac:dyDescent="0.25">
      <c r="A136" s="55" t="s">
        <v>99</v>
      </c>
      <c r="B136" s="48" t="s">
        <v>239</v>
      </c>
      <c r="C136" s="57" t="s">
        <v>119</v>
      </c>
      <c r="D136" s="48" t="s">
        <v>837</v>
      </c>
      <c r="E136" s="50">
        <v>12</v>
      </c>
      <c r="F136" s="50">
        <v>422</v>
      </c>
      <c r="G136" s="50">
        <v>35.166666666666657</v>
      </c>
      <c r="H136" s="50">
        <v>469</v>
      </c>
      <c r="I136" s="50">
        <v>39.083333333333329</v>
      </c>
      <c r="J136" s="50">
        <v>1247</v>
      </c>
      <c r="K136" s="50">
        <v>25.083333333333332</v>
      </c>
      <c r="L136" s="50">
        <v>9.75</v>
      </c>
      <c r="M136" s="50">
        <v>0.33333333333333337</v>
      </c>
      <c r="N136" s="50">
        <v>29.75</v>
      </c>
      <c r="O136" s="50">
        <v>9</v>
      </c>
      <c r="P136" s="50">
        <v>0.33333333333333337</v>
      </c>
    </row>
    <row r="137" spans="1:16" ht="45" x14ac:dyDescent="0.25">
      <c r="A137" s="55" t="s">
        <v>99</v>
      </c>
      <c r="B137" s="48" t="s">
        <v>239</v>
      </c>
      <c r="C137" s="57" t="s">
        <v>116</v>
      </c>
      <c r="D137" s="48" t="s">
        <v>838</v>
      </c>
      <c r="E137" s="50">
        <v>12</v>
      </c>
      <c r="F137" s="50">
        <v>478</v>
      </c>
      <c r="G137" s="50">
        <v>39.833333333333329</v>
      </c>
      <c r="H137" s="50">
        <v>469</v>
      </c>
      <c r="I137" s="50">
        <v>39.083333333333336</v>
      </c>
      <c r="J137" s="50">
        <v>172</v>
      </c>
      <c r="K137" s="50">
        <v>28.583333333333329</v>
      </c>
      <c r="L137" s="50">
        <v>10.833333333333336</v>
      </c>
      <c r="M137" s="50">
        <v>0.41666666666666663</v>
      </c>
      <c r="N137" s="50">
        <v>31.166666666666675</v>
      </c>
      <c r="O137" s="50">
        <v>7.5000000000000009</v>
      </c>
      <c r="P137" s="50">
        <v>0.41666666666666663</v>
      </c>
    </row>
    <row r="138" spans="1:16" ht="45" x14ac:dyDescent="0.25">
      <c r="A138" s="55" t="s">
        <v>99</v>
      </c>
      <c r="B138" s="48" t="s">
        <v>239</v>
      </c>
      <c r="C138" s="57" t="s">
        <v>114</v>
      </c>
      <c r="D138" s="48" t="s">
        <v>665</v>
      </c>
      <c r="E138" s="50">
        <v>12</v>
      </c>
      <c r="F138" s="50">
        <v>272</v>
      </c>
      <c r="G138" s="50">
        <v>22.666666666666668</v>
      </c>
      <c r="H138" s="50">
        <v>440</v>
      </c>
      <c r="I138" s="50">
        <v>36.666666666666664</v>
      </c>
      <c r="J138" s="50">
        <v>223</v>
      </c>
      <c r="K138" s="50">
        <v>13.833333333333332</v>
      </c>
      <c r="L138" s="50">
        <v>8.4166666666666661</v>
      </c>
      <c r="M138" s="50">
        <v>0.41666666666666663</v>
      </c>
      <c r="N138" s="50">
        <v>30.083333333333332</v>
      </c>
      <c r="O138" s="50">
        <v>6.083333333333333</v>
      </c>
      <c r="P138" s="50">
        <v>0.5</v>
      </c>
    </row>
    <row r="139" spans="1:16" ht="45" x14ac:dyDescent="0.25">
      <c r="A139" s="55" t="s">
        <v>99</v>
      </c>
      <c r="B139" s="48" t="s">
        <v>239</v>
      </c>
      <c r="C139" s="57" t="s">
        <v>135</v>
      </c>
      <c r="D139" s="48" t="s">
        <v>839</v>
      </c>
      <c r="E139" s="50">
        <v>12</v>
      </c>
      <c r="F139" s="50">
        <v>394</v>
      </c>
      <c r="G139" s="50">
        <v>32.833333333333336</v>
      </c>
      <c r="H139" s="50">
        <v>413</v>
      </c>
      <c r="I139" s="50">
        <v>34.416666666666664</v>
      </c>
      <c r="J139" s="50">
        <v>341</v>
      </c>
      <c r="K139" s="50">
        <v>23.166666666666664</v>
      </c>
      <c r="L139" s="50">
        <v>9.1666666666666661</v>
      </c>
      <c r="M139" s="50">
        <v>0.5</v>
      </c>
      <c r="N139" s="50">
        <v>27.333333333333332</v>
      </c>
      <c r="O139" s="50">
        <v>6.5833333333333339</v>
      </c>
      <c r="P139" s="50">
        <v>0.5</v>
      </c>
    </row>
    <row r="140" spans="1:16" ht="45" x14ac:dyDescent="0.25">
      <c r="A140" s="55" t="s">
        <v>99</v>
      </c>
      <c r="B140" s="48" t="s">
        <v>239</v>
      </c>
      <c r="C140" s="57" t="s">
        <v>126</v>
      </c>
      <c r="D140" s="48" t="s">
        <v>842</v>
      </c>
      <c r="E140" s="50">
        <v>12</v>
      </c>
      <c r="F140" s="50">
        <v>377</v>
      </c>
      <c r="G140" s="50">
        <v>31.416666666666664</v>
      </c>
      <c r="H140" s="50">
        <v>400</v>
      </c>
      <c r="I140" s="50">
        <v>33.333333333333336</v>
      </c>
      <c r="J140" s="50">
        <v>292</v>
      </c>
      <c r="K140" s="50">
        <v>22.416666666666668</v>
      </c>
      <c r="L140" s="50">
        <v>8.4166666666666643</v>
      </c>
      <c r="M140" s="50">
        <v>0.58333333333333337</v>
      </c>
      <c r="N140" s="50">
        <v>25.333333333333336</v>
      </c>
      <c r="O140" s="50">
        <v>7.4166666666666661</v>
      </c>
      <c r="P140" s="50">
        <v>0.58333333333333337</v>
      </c>
    </row>
    <row r="141" spans="1:16" ht="45" x14ac:dyDescent="0.25">
      <c r="A141" s="55" t="s">
        <v>99</v>
      </c>
      <c r="B141" s="48" t="s">
        <v>239</v>
      </c>
      <c r="C141" s="57" t="s">
        <v>133</v>
      </c>
      <c r="D141" s="48" t="s">
        <v>134</v>
      </c>
      <c r="E141" s="50">
        <v>12</v>
      </c>
      <c r="F141" s="50">
        <v>325</v>
      </c>
      <c r="G141" s="50">
        <v>27.083333333333332</v>
      </c>
      <c r="H141" s="50">
        <v>398</v>
      </c>
      <c r="I141" s="50">
        <v>33.166666666666664</v>
      </c>
      <c r="J141" s="50">
        <v>608</v>
      </c>
      <c r="K141" s="50">
        <v>18.583333333333336</v>
      </c>
      <c r="L141" s="50">
        <v>8.0833333333333321</v>
      </c>
      <c r="M141" s="50">
        <v>0.41666666666666674</v>
      </c>
      <c r="N141" s="50">
        <v>26.666666666666664</v>
      </c>
      <c r="O141" s="50">
        <v>6.083333333333333</v>
      </c>
      <c r="P141" s="50">
        <v>0.41666666666666674</v>
      </c>
    </row>
    <row r="142" spans="1:16" ht="45" x14ac:dyDescent="0.25">
      <c r="A142" s="55" t="s">
        <v>99</v>
      </c>
      <c r="B142" s="48" t="s">
        <v>239</v>
      </c>
      <c r="C142" s="57" t="s">
        <v>115</v>
      </c>
      <c r="D142" s="48" t="s">
        <v>844</v>
      </c>
      <c r="E142" s="50">
        <v>12</v>
      </c>
      <c r="F142" s="50">
        <v>328</v>
      </c>
      <c r="G142" s="50">
        <v>27.333333333333329</v>
      </c>
      <c r="H142" s="50">
        <v>388</v>
      </c>
      <c r="I142" s="50">
        <v>32.333333333333329</v>
      </c>
      <c r="J142" s="50">
        <v>214</v>
      </c>
      <c r="K142" s="50">
        <v>17.833333333333332</v>
      </c>
      <c r="L142" s="50">
        <v>9.0000000000000018</v>
      </c>
      <c r="M142" s="50">
        <v>0.5</v>
      </c>
      <c r="N142" s="50">
        <v>24.583333333333332</v>
      </c>
      <c r="O142" s="50">
        <v>7.3333333333333321</v>
      </c>
      <c r="P142" s="50">
        <v>0.41666666666666663</v>
      </c>
    </row>
    <row r="143" spans="1:16" ht="45" x14ac:dyDescent="0.25">
      <c r="A143" s="55" t="s">
        <v>99</v>
      </c>
      <c r="B143" s="48" t="s">
        <v>239</v>
      </c>
      <c r="C143" s="57" t="s">
        <v>131</v>
      </c>
      <c r="D143" s="48" t="s">
        <v>132</v>
      </c>
      <c r="E143" s="50">
        <v>12</v>
      </c>
      <c r="F143" s="50">
        <v>373</v>
      </c>
      <c r="G143" s="50">
        <v>31.083333333333329</v>
      </c>
      <c r="H143" s="50">
        <v>385</v>
      </c>
      <c r="I143" s="50">
        <v>32.083333333333336</v>
      </c>
      <c r="J143" s="50">
        <v>605</v>
      </c>
      <c r="K143" s="50">
        <v>23.333333333333329</v>
      </c>
      <c r="L143" s="50">
        <v>7.25</v>
      </c>
      <c r="M143" s="50">
        <v>0.5</v>
      </c>
      <c r="N143" s="50">
        <v>26.750000000000004</v>
      </c>
      <c r="O143" s="50">
        <v>4.9166666666666661</v>
      </c>
      <c r="P143" s="50">
        <v>0.41666666666666663</v>
      </c>
    </row>
    <row r="144" spans="1:16" ht="45" x14ac:dyDescent="0.25">
      <c r="A144" s="55" t="s">
        <v>99</v>
      </c>
      <c r="B144" s="48" t="s">
        <v>239</v>
      </c>
      <c r="C144" s="57" t="s">
        <v>120</v>
      </c>
      <c r="D144" s="48" t="s">
        <v>847</v>
      </c>
      <c r="E144" s="50">
        <v>12</v>
      </c>
      <c r="F144" s="50">
        <v>376</v>
      </c>
      <c r="G144" s="50">
        <v>31.333333333333339</v>
      </c>
      <c r="H144" s="50">
        <v>375</v>
      </c>
      <c r="I144" s="50">
        <v>31.25</v>
      </c>
      <c r="J144" s="50">
        <v>644</v>
      </c>
      <c r="K144" s="50">
        <v>22.083333333333332</v>
      </c>
      <c r="L144" s="50">
        <v>8.7499999999999982</v>
      </c>
      <c r="M144" s="50">
        <v>0.49999999999999994</v>
      </c>
      <c r="N144" s="50">
        <v>23.916666666666668</v>
      </c>
      <c r="O144" s="50">
        <v>6.7499999999999991</v>
      </c>
      <c r="P144" s="50">
        <v>0.58333333333333337</v>
      </c>
    </row>
    <row r="145" spans="1:16" ht="45" x14ac:dyDescent="0.25">
      <c r="A145" s="55" t="s">
        <v>99</v>
      </c>
      <c r="B145" s="48" t="s">
        <v>239</v>
      </c>
      <c r="C145" s="57" t="s">
        <v>117</v>
      </c>
      <c r="D145" s="48" t="s">
        <v>118</v>
      </c>
      <c r="E145" s="50">
        <v>12</v>
      </c>
      <c r="F145" s="50">
        <v>424</v>
      </c>
      <c r="G145" s="50">
        <v>35.333333333333336</v>
      </c>
      <c r="H145" s="50">
        <v>358</v>
      </c>
      <c r="I145" s="50">
        <v>29.833333333333332</v>
      </c>
      <c r="J145" s="50">
        <v>285</v>
      </c>
      <c r="K145" s="50">
        <v>26.833333333333336</v>
      </c>
      <c r="L145" s="50">
        <v>8.1666666666666679</v>
      </c>
      <c r="M145" s="50">
        <v>0.33333333333333337</v>
      </c>
      <c r="N145" s="50">
        <v>21.916666666666664</v>
      </c>
      <c r="O145" s="50">
        <v>7.583333333333333</v>
      </c>
      <c r="P145" s="50">
        <v>0.33333333333333337</v>
      </c>
    </row>
    <row r="146" spans="1:16" ht="45" x14ac:dyDescent="0.25">
      <c r="A146" s="55" t="s">
        <v>99</v>
      </c>
      <c r="B146" s="48" t="s">
        <v>239</v>
      </c>
      <c r="C146" s="57" t="s">
        <v>129</v>
      </c>
      <c r="D146" s="48" t="s">
        <v>130</v>
      </c>
      <c r="E146" s="50">
        <v>12</v>
      </c>
      <c r="F146" s="50">
        <v>371</v>
      </c>
      <c r="G146" s="50">
        <v>30.916666666666668</v>
      </c>
      <c r="H146" s="50">
        <v>350</v>
      </c>
      <c r="I146" s="50">
        <v>29.166666666666661</v>
      </c>
      <c r="J146" s="50">
        <v>270</v>
      </c>
      <c r="K146" s="50">
        <v>21</v>
      </c>
      <c r="L146" s="50">
        <v>9.4166666666666679</v>
      </c>
      <c r="M146" s="50">
        <v>0.5</v>
      </c>
      <c r="N146" s="50">
        <v>21.749999999999996</v>
      </c>
      <c r="O146" s="50">
        <v>6.916666666666667</v>
      </c>
      <c r="P146" s="50">
        <v>0.5</v>
      </c>
    </row>
    <row r="147" spans="1:16" ht="45" x14ac:dyDescent="0.25">
      <c r="A147" s="55" t="s">
        <v>99</v>
      </c>
      <c r="B147" s="48" t="s">
        <v>239</v>
      </c>
      <c r="C147" s="57" t="s">
        <v>125</v>
      </c>
      <c r="D147" s="48" t="s">
        <v>849</v>
      </c>
      <c r="E147" s="50">
        <v>12</v>
      </c>
      <c r="F147" s="50">
        <v>426</v>
      </c>
      <c r="G147" s="50">
        <v>35.499999999999993</v>
      </c>
      <c r="H147" s="50">
        <v>342</v>
      </c>
      <c r="I147" s="50">
        <v>28.5</v>
      </c>
      <c r="J147" s="50">
        <v>271</v>
      </c>
      <c r="K147" s="50">
        <v>25.25</v>
      </c>
      <c r="L147" s="50">
        <v>9.5833333333333321</v>
      </c>
      <c r="M147" s="50">
        <v>0.66666666666666674</v>
      </c>
      <c r="N147" s="50">
        <v>19.583333333333336</v>
      </c>
      <c r="O147" s="50">
        <v>8.3333333333333321</v>
      </c>
      <c r="P147" s="50">
        <v>0.58333333333333337</v>
      </c>
    </row>
    <row r="148" spans="1:16" ht="45" x14ac:dyDescent="0.25">
      <c r="A148" s="55" t="s">
        <v>99</v>
      </c>
      <c r="B148" s="48" t="s">
        <v>239</v>
      </c>
      <c r="C148" s="57" t="s">
        <v>124</v>
      </c>
      <c r="D148" s="48" t="s">
        <v>851</v>
      </c>
      <c r="E148" s="50">
        <v>12</v>
      </c>
      <c r="F148" s="50">
        <v>432</v>
      </c>
      <c r="G148" s="50">
        <v>36.000000000000007</v>
      </c>
      <c r="H148" s="50">
        <v>339</v>
      </c>
      <c r="I148" s="50">
        <v>28.25</v>
      </c>
      <c r="J148" s="50">
        <v>272</v>
      </c>
      <c r="K148" s="50">
        <v>26.500000000000004</v>
      </c>
      <c r="L148" s="50">
        <v>8.9166666666666661</v>
      </c>
      <c r="M148" s="50">
        <v>0.58333333333333337</v>
      </c>
      <c r="N148" s="50">
        <v>19.5</v>
      </c>
      <c r="O148" s="50">
        <v>8.1666666666666661</v>
      </c>
      <c r="P148" s="50">
        <v>0.58333333333333337</v>
      </c>
    </row>
    <row r="149" spans="1:16" ht="45" x14ac:dyDescent="0.25">
      <c r="A149" s="55" t="s">
        <v>99</v>
      </c>
      <c r="B149" s="48" t="s">
        <v>239</v>
      </c>
      <c r="C149" s="57" t="s">
        <v>716</v>
      </c>
      <c r="D149" s="48" t="s">
        <v>852</v>
      </c>
      <c r="E149" s="50">
        <v>12</v>
      </c>
      <c r="F149" s="50">
        <v>464</v>
      </c>
      <c r="G149" s="50">
        <v>38.666666666666664</v>
      </c>
      <c r="H149" s="50">
        <v>338</v>
      </c>
      <c r="I149" s="50">
        <v>28.166666666666671</v>
      </c>
      <c r="J149" s="50">
        <v>1311</v>
      </c>
      <c r="K149" s="50">
        <v>30.249999999999996</v>
      </c>
      <c r="L149" s="50">
        <v>8.0833333333333339</v>
      </c>
      <c r="M149" s="50">
        <v>0.33333333333333337</v>
      </c>
      <c r="N149" s="50">
        <v>20.083333333333339</v>
      </c>
      <c r="O149" s="50">
        <v>7.7500000000000009</v>
      </c>
      <c r="P149" s="50">
        <v>0.33333333333333337</v>
      </c>
    </row>
    <row r="150" spans="1:16" ht="45" x14ac:dyDescent="0.25">
      <c r="A150" s="55" t="s">
        <v>99</v>
      </c>
      <c r="B150" s="48" t="s">
        <v>239</v>
      </c>
      <c r="C150" s="57" t="s">
        <v>127</v>
      </c>
      <c r="D150" s="48" t="s">
        <v>853</v>
      </c>
      <c r="E150" s="50">
        <v>12</v>
      </c>
      <c r="F150" s="50">
        <v>378</v>
      </c>
      <c r="G150" s="50">
        <v>31.499999999999993</v>
      </c>
      <c r="H150" s="50">
        <v>337</v>
      </c>
      <c r="I150" s="50">
        <v>28.083333333333336</v>
      </c>
      <c r="J150" s="50">
        <v>236</v>
      </c>
      <c r="K150" s="50">
        <v>22.333333333333336</v>
      </c>
      <c r="L150" s="50">
        <v>8.75</v>
      </c>
      <c r="M150" s="50">
        <v>0.41666666666666674</v>
      </c>
      <c r="N150" s="50">
        <v>21</v>
      </c>
      <c r="O150" s="50">
        <v>6.5000000000000009</v>
      </c>
      <c r="P150" s="50">
        <v>0.58333333333333326</v>
      </c>
    </row>
    <row r="151" spans="1:16" ht="45" x14ac:dyDescent="0.25">
      <c r="A151" s="55" t="s">
        <v>99</v>
      </c>
      <c r="B151" s="48" t="s">
        <v>239</v>
      </c>
      <c r="C151" s="57" t="s">
        <v>128</v>
      </c>
      <c r="D151" s="48" t="s">
        <v>857</v>
      </c>
      <c r="E151" s="50">
        <v>12</v>
      </c>
      <c r="F151" s="50">
        <v>378</v>
      </c>
      <c r="G151" s="50">
        <v>31.499999999999996</v>
      </c>
      <c r="H151" s="50">
        <v>279</v>
      </c>
      <c r="I151" s="50">
        <v>23.249999999999996</v>
      </c>
      <c r="J151" s="50">
        <v>385</v>
      </c>
      <c r="K151" s="50">
        <v>22.666666666666664</v>
      </c>
      <c r="L151" s="50">
        <v>8.5</v>
      </c>
      <c r="M151" s="50">
        <v>0.33333333333333331</v>
      </c>
      <c r="N151" s="50">
        <v>16.416666666666668</v>
      </c>
      <c r="O151" s="50">
        <v>6.4999999999999991</v>
      </c>
      <c r="P151" s="50">
        <v>0.33333333333333331</v>
      </c>
    </row>
    <row r="152" spans="1:16" x14ac:dyDescent="0.25">
      <c r="A152" s="92" t="s">
        <v>770</v>
      </c>
      <c r="B152" s="58"/>
      <c r="C152" s="59"/>
      <c r="D152" s="59"/>
      <c r="E152" s="60"/>
      <c r="F152" s="60"/>
      <c r="G152" s="60">
        <f t="shared" ref="G152:P152" si="15">+AVERAGE(G134:G151)</f>
        <v>32.56481481481481</v>
      </c>
      <c r="H152" s="60"/>
      <c r="I152" s="60">
        <f t="shared" si="15"/>
        <v>33.194444444444443</v>
      </c>
      <c r="J152" s="60"/>
      <c r="K152" s="60">
        <f>+AVERAGE(K134:K151)</f>
        <v>23.199074074074073</v>
      </c>
      <c r="L152" s="60">
        <f>+AVERAGE(L134:L151)</f>
        <v>8.893518518518519</v>
      </c>
      <c r="M152" s="60">
        <f>+AVERAGE(M134:M151)</f>
        <v>0.47222222222222221</v>
      </c>
      <c r="N152" s="60">
        <f>+AVERAGE(N134:N151)</f>
        <v>25.518518518518519</v>
      </c>
      <c r="O152" s="60">
        <f>+AVERAGE(O134:O151)</f>
        <v>7.2037037037037033</v>
      </c>
      <c r="P152" s="60">
        <f t="shared" si="15"/>
        <v>0.47222222222222221</v>
      </c>
    </row>
    <row r="153" spans="1:16" x14ac:dyDescent="0.25">
      <c r="A153" s="58" t="s">
        <v>918</v>
      </c>
      <c r="B153" s="58"/>
      <c r="C153" s="59"/>
      <c r="D153" s="59"/>
      <c r="E153" s="60"/>
      <c r="F153" s="60">
        <f t="shared" ref="F153:J153" si="16">+SUM(F134:F151)</f>
        <v>7034</v>
      </c>
      <c r="G153" s="60"/>
      <c r="H153" s="60">
        <f t="shared" si="16"/>
        <v>7170</v>
      </c>
      <c r="I153" s="60"/>
      <c r="J153" s="60">
        <f t="shared" si="16"/>
        <v>7899</v>
      </c>
      <c r="K153" s="60"/>
      <c r="L153" s="60"/>
      <c r="M153" s="60"/>
      <c r="N153" s="60"/>
      <c r="O153" s="60"/>
      <c r="P153" s="60"/>
    </row>
    <row r="154" spans="1:16" ht="45" x14ac:dyDescent="0.25">
      <c r="A154" s="55" t="s">
        <v>99</v>
      </c>
      <c r="B154" s="48" t="s">
        <v>240</v>
      </c>
      <c r="C154" s="57" t="s">
        <v>105</v>
      </c>
      <c r="D154" s="48" t="s">
        <v>835</v>
      </c>
      <c r="E154" s="50">
        <v>12</v>
      </c>
      <c r="F154" s="50">
        <v>306</v>
      </c>
      <c r="G154" s="50">
        <v>25.500000000000004</v>
      </c>
      <c r="H154" s="50">
        <v>504</v>
      </c>
      <c r="I154" s="50">
        <v>42</v>
      </c>
      <c r="J154" s="50">
        <v>157</v>
      </c>
      <c r="K154" s="50">
        <v>16.749999999999996</v>
      </c>
      <c r="L154" s="50">
        <v>8.5833333333333339</v>
      </c>
      <c r="M154" s="50">
        <v>0.16666666666666666</v>
      </c>
      <c r="N154" s="50">
        <v>34.833333333333329</v>
      </c>
      <c r="O154" s="50">
        <v>7</v>
      </c>
      <c r="P154" s="50">
        <v>0.16666666666666666</v>
      </c>
    </row>
    <row r="155" spans="1:16" ht="45" x14ac:dyDescent="0.25">
      <c r="A155" s="55" t="s">
        <v>99</v>
      </c>
      <c r="B155" s="48" t="s">
        <v>240</v>
      </c>
      <c r="C155" s="57" t="s">
        <v>106</v>
      </c>
      <c r="D155" s="48" t="s">
        <v>840</v>
      </c>
      <c r="E155" s="50">
        <v>12</v>
      </c>
      <c r="F155" s="50">
        <v>348</v>
      </c>
      <c r="G155" s="50">
        <v>29.000000000000004</v>
      </c>
      <c r="H155" s="50">
        <v>411</v>
      </c>
      <c r="I155" s="50">
        <v>34.25</v>
      </c>
      <c r="J155" s="50">
        <v>217</v>
      </c>
      <c r="K155" s="50">
        <v>20.833333333333332</v>
      </c>
      <c r="L155" s="50">
        <v>8</v>
      </c>
      <c r="M155" s="50">
        <v>0.16666666666666671</v>
      </c>
      <c r="N155" s="50">
        <v>27.833333333333332</v>
      </c>
      <c r="O155" s="50">
        <v>6.25</v>
      </c>
      <c r="P155" s="50">
        <v>0.16666666666666671</v>
      </c>
    </row>
    <row r="156" spans="1:16" ht="45" x14ac:dyDescent="0.25">
      <c r="A156" s="55" t="s">
        <v>99</v>
      </c>
      <c r="B156" s="48" t="s">
        <v>240</v>
      </c>
      <c r="C156" s="57" t="s">
        <v>102</v>
      </c>
      <c r="D156" s="48" t="s">
        <v>843</v>
      </c>
      <c r="E156" s="50">
        <v>12</v>
      </c>
      <c r="F156" s="50">
        <v>348</v>
      </c>
      <c r="G156" s="50">
        <v>28.999999999999996</v>
      </c>
      <c r="H156" s="50">
        <v>399</v>
      </c>
      <c r="I156" s="50">
        <v>33.250000000000007</v>
      </c>
      <c r="J156" s="50">
        <v>212</v>
      </c>
      <c r="K156" s="50">
        <v>20.333333333333325</v>
      </c>
      <c r="L156" s="50">
        <v>8.0833333333333339</v>
      </c>
      <c r="M156" s="50">
        <v>0.58333333333333337</v>
      </c>
      <c r="N156" s="50">
        <v>24.750000000000004</v>
      </c>
      <c r="O156" s="50">
        <v>7.916666666666667</v>
      </c>
      <c r="P156" s="50">
        <v>0.58333333333333337</v>
      </c>
    </row>
    <row r="157" spans="1:16" ht="45" x14ac:dyDescent="0.25">
      <c r="A157" s="55" t="s">
        <v>99</v>
      </c>
      <c r="B157" s="48" t="s">
        <v>240</v>
      </c>
      <c r="C157" s="57" t="s">
        <v>138</v>
      </c>
      <c r="D157" s="48" t="s">
        <v>666</v>
      </c>
      <c r="E157" s="50">
        <v>12</v>
      </c>
      <c r="F157" s="50">
        <v>353</v>
      </c>
      <c r="G157" s="50">
        <v>29.416666666666668</v>
      </c>
      <c r="H157" s="50">
        <v>383</v>
      </c>
      <c r="I157" s="50">
        <v>31.916666666666664</v>
      </c>
      <c r="J157" s="50">
        <v>341</v>
      </c>
      <c r="K157" s="50">
        <v>19.916666666666668</v>
      </c>
      <c r="L157" s="50">
        <v>9</v>
      </c>
      <c r="M157" s="50">
        <v>0.5</v>
      </c>
      <c r="N157" s="50">
        <v>23.666666666666671</v>
      </c>
      <c r="O157" s="50">
        <v>7.75</v>
      </c>
      <c r="P157" s="50">
        <v>0.5</v>
      </c>
    </row>
    <row r="158" spans="1:16" ht="45" x14ac:dyDescent="0.25">
      <c r="A158" s="55" t="s">
        <v>99</v>
      </c>
      <c r="B158" s="48" t="s">
        <v>240</v>
      </c>
      <c r="C158" s="57" t="s">
        <v>136</v>
      </c>
      <c r="D158" s="48" t="s">
        <v>845</v>
      </c>
      <c r="E158" s="50">
        <v>12</v>
      </c>
      <c r="F158" s="50">
        <v>346</v>
      </c>
      <c r="G158" s="50">
        <v>28.833333333333329</v>
      </c>
      <c r="H158" s="50">
        <v>382</v>
      </c>
      <c r="I158" s="50">
        <v>31.833333333333332</v>
      </c>
      <c r="J158" s="50">
        <v>440</v>
      </c>
      <c r="K158" s="50">
        <v>19.083333333333329</v>
      </c>
      <c r="L158" s="50">
        <v>9.1666666666666661</v>
      </c>
      <c r="M158" s="50">
        <v>0.58333333333333337</v>
      </c>
      <c r="N158" s="50">
        <v>22.666666666666668</v>
      </c>
      <c r="O158" s="50">
        <v>8.5833333333333321</v>
      </c>
      <c r="P158" s="50">
        <v>0.58333333333333337</v>
      </c>
    </row>
    <row r="159" spans="1:16" ht="45" x14ac:dyDescent="0.25">
      <c r="A159" s="55" t="s">
        <v>99</v>
      </c>
      <c r="B159" s="48" t="s">
        <v>240</v>
      </c>
      <c r="C159" s="57" t="s">
        <v>101</v>
      </c>
      <c r="D159" s="48" t="s">
        <v>846</v>
      </c>
      <c r="E159" s="50">
        <v>12</v>
      </c>
      <c r="F159" s="50">
        <v>366</v>
      </c>
      <c r="G159" s="50">
        <v>30.499999999999993</v>
      </c>
      <c r="H159" s="50">
        <v>377</v>
      </c>
      <c r="I159" s="50">
        <v>31.416666666666664</v>
      </c>
      <c r="J159" s="50">
        <v>360</v>
      </c>
      <c r="K159" s="50">
        <v>21.75</v>
      </c>
      <c r="L159" s="50">
        <v>8.7500000000000018</v>
      </c>
      <c r="M159" s="50"/>
      <c r="N159" s="50">
        <v>24.583333333333329</v>
      </c>
      <c r="O159" s="50">
        <v>6.833333333333333</v>
      </c>
      <c r="P159" s="50"/>
    </row>
    <row r="160" spans="1:16" ht="45" x14ac:dyDescent="0.25">
      <c r="A160" s="55" t="s">
        <v>99</v>
      </c>
      <c r="B160" s="48" t="s">
        <v>240</v>
      </c>
      <c r="C160" s="57" t="s">
        <v>107</v>
      </c>
      <c r="D160" s="48" t="s">
        <v>848</v>
      </c>
      <c r="E160" s="50">
        <v>12</v>
      </c>
      <c r="F160" s="50">
        <v>361</v>
      </c>
      <c r="G160" s="50">
        <v>30.083333333333336</v>
      </c>
      <c r="H160" s="50">
        <v>360</v>
      </c>
      <c r="I160" s="50">
        <v>29.999999999999986</v>
      </c>
      <c r="J160" s="50">
        <v>362</v>
      </c>
      <c r="K160" s="50">
        <v>20.25</v>
      </c>
      <c r="L160" s="50">
        <v>9.3333333333333321</v>
      </c>
      <c r="M160" s="50">
        <v>0.5</v>
      </c>
      <c r="N160" s="50">
        <v>22.083333333333325</v>
      </c>
      <c r="O160" s="50">
        <v>7.5000000000000009</v>
      </c>
      <c r="P160" s="50">
        <v>0.41666666666666674</v>
      </c>
    </row>
    <row r="161" spans="1:16" ht="45" x14ac:dyDescent="0.25">
      <c r="A161" s="55" t="s">
        <v>99</v>
      </c>
      <c r="B161" s="48" t="s">
        <v>240</v>
      </c>
      <c r="C161" s="57" t="s">
        <v>137</v>
      </c>
      <c r="D161" s="48" t="s">
        <v>855</v>
      </c>
      <c r="E161" s="50">
        <v>12</v>
      </c>
      <c r="F161" s="50">
        <v>275</v>
      </c>
      <c r="G161" s="50">
        <v>22.916666666666664</v>
      </c>
      <c r="H161" s="50">
        <v>292</v>
      </c>
      <c r="I161" s="50">
        <v>24.333333333333336</v>
      </c>
      <c r="J161" s="50">
        <v>337</v>
      </c>
      <c r="K161" s="50">
        <v>13.166666666666666</v>
      </c>
      <c r="L161" s="50">
        <v>9.0833333333333357</v>
      </c>
      <c r="M161" s="50">
        <v>0.66666666666666674</v>
      </c>
      <c r="N161" s="50">
        <v>16.416666666666664</v>
      </c>
      <c r="O161" s="50">
        <v>7.166666666666667</v>
      </c>
      <c r="P161" s="50">
        <v>0.75000000000000011</v>
      </c>
    </row>
    <row r="162" spans="1:16" ht="45" x14ac:dyDescent="0.25">
      <c r="A162" s="55" t="s">
        <v>99</v>
      </c>
      <c r="B162" s="48" t="s">
        <v>240</v>
      </c>
      <c r="C162" s="57" t="s">
        <v>100</v>
      </c>
      <c r="D162" s="48" t="s">
        <v>862</v>
      </c>
      <c r="E162" s="50">
        <v>12</v>
      </c>
      <c r="F162" s="50">
        <v>128</v>
      </c>
      <c r="G162" s="50">
        <v>10.666666666666664</v>
      </c>
      <c r="H162" s="50">
        <v>123</v>
      </c>
      <c r="I162" s="50">
        <v>10.249999999999998</v>
      </c>
      <c r="J162" s="50">
        <v>43</v>
      </c>
      <c r="K162" s="50">
        <v>7.5</v>
      </c>
      <c r="L162" s="50">
        <v>3.166666666666667</v>
      </c>
      <c r="M162" s="50"/>
      <c r="N162" s="50">
        <v>7.083333333333333</v>
      </c>
      <c r="O162" s="50">
        <v>3.1666666666666665</v>
      </c>
      <c r="P162" s="50"/>
    </row>
    <row r="163" spans="1:16" x14ac:dyDescent="0.25">
      <c r="A163" s="92" t="s">
        <v>770</v>
      </c>
      <c r="B163" s="58"/>
      <c r="C163" s="59"/>
      <c r="D163" s="59"/>
      <c r="E163" s="60"/>
      <c r="F163" s="60"/>
      <c r="G163" s="60">
        <f t="shared" ref="G163:P163" si="17">+AVERAGE(G154:G162)</f>
        <v>26.212962962962962</v>
      </c>
      <c r="H163" s="60"/>
      <c r="I163" s="60">
        <f t="shared" si="17"/>
        <v>29.916666666666661</v>
      </c>
      <c r="J163" s="60"/>
      <c r="K163" s="60">
        <f>+AVERAGE(K154:K162)</f>
        <v>17.731481481481481</v>
      </c>
      <c r="L163" s="60">
        <f>+AVERAGE(L154:L162)</f>
        <v>8.1296296296296298</v>
      </c>
      <c r="M163" s="60">
        <f>+AVERAGE(M154:M162)</f>
        <v>0.45238095238095244</v>
      </c>
      <c r="N163" s="60">
        <f>+AVERAGE(N154:N162)</f>
        <v>22.657407407407405</v>
      </c>
      <c r="O163" s="60">
        <f>+AVERAGE(O154:O162)</f>
        <v>6.9074074074074074</v>
      </c>
      <c r="P163" s="60">
        <f t="shared" si="17"/>
        <v>0.45238095238095244</v>
      </c>
    </row>
    <row r="164" spans="1:16" x14ac:dyDescent="0.25">
      <c r="A164" s="58" t="s">
        <v>919</v>
      </c>
      <c r="B164" s="58"/>
      <c r="C164" s="59"/>
      <c r="D164" s="59"/>
      <c r="E164" s="60"/>
      <c r="F164" s="60">
        <f t="shared" ref="F164:J164" si="18">+SUM(F154:F162)</f>
        <v>2831</v>
      </c>
      <c r="G164" s="60"/>
      <c r="H164" s="60">
        <f t="shared" si="18"/>
        <v>3231</v>
      </c>
      <c r="I164" s="60"/>
      <c r="J164" s="60">
        <f t="shared" si="18"/>
        <v>2469</v>
      </c>
      <c r="K164" s="60"/>
      <c r="L164" s="60"/>
      <c r="M164" s="60"/>
      <c r="N164" s="60"/>
      <c r="O164" s="60"/>
      <c r="P164" s="60"/>
    </row>
    <row r="165" spans="1:16" ht="45" x14ac:dyDescent="0.25">
      <c r="A165" s="55" t="s">
        <v>99</v>
      </c>
      <c r="B165" s="56" t="s">
        <v>242</v>
      </c>
      <c r="C165" s="57" t="s">
        <v>103</v>
      </c>
      <c r="D165" s="48" t="s">
        <v>856</v>
      </c>
      <c r="E165" s="50">
        <v>12</v>
      </c>
      <c r="F165" s="50">
        <v>294</v>
      </c>
      <c r="G165" s="50">
        <v>24.5</v>
      </c>
      <c r="H165" s="50">
        <v>279</v>
      </c>
      <c r="I165" s="50">
        <v>23.25</v>
      </c>
      <c r="J165" s="50">
        <v>239</v>
      </c>
      <c r="K165" s="50">
        <v>15.416666666666668</v>
      </c>
      <c r="L165" s="50">
        <v>8.9166666666666679</v>
      </c>
      <c r="M165" s="50">
        <v>0.16666666666666671</v>
      </c>
      <c r="N165" s="50">
        <v>15</v>
      </c>
      <c r="O165" s="50">
        <v>8.0833333333333339</v>
      </c>
      <c r="P165" s="50">
        <v>0.16666666666666671</v>
      </c>
    </row>
    <row r="166" spans="1:16" ht="45" x14ac:dyDescent="0.25">
      <c r="A166" s="55" t="s">
        <v>99</v>
      </c>
      <c r="B166" s="56" t="s">
        <v>242</v>
      </c>
      <c r="C166" s="57" t="s">
        <v>104</v>
      </c>
      <c r="D166" s="48" t="s">
        <v>757</v>
      </c>
      <c r="E166" s="50">
        <v>12</v>
      </c>
      <c r="F166" s="50">
        <v>319</v>
      </c>
      <c r="G166" s="50">
        <v>26.583333333333332</v>
      </c>
      <c r="H166" s="50">
        <v>259</v>
      </c>
      <c r="I166" s="50">
        <v>21.583333333333332</v>
      </c>
      <c r="J166" s="50">
        <v>349</v>
      </c>
      <c r="K166" s="50">
        <v>17.75</v>
      </c>
      <c r="L166" s="50">
        <v>8.4166666666666679</v>
      </c>
      <c r="M166" s="50">
        <v>0.41666666666666663</v>
      </c>
      <c r="N166" s="50">
        <v>14.416666666666666</v>
      </c>
      <c r="O166" s="50">
        <v>6.7500000000000009</v>
      </c>
      <c r="P166" s="50">
        <v>0.41666666666666663</v>
      </c>
    </row>
    <row r="167" spans="1:16" ht="45" x14ac:dyDescent="0.25">
      <c r="A167" s="55" t="s">
        <v>99</v>
      </c>
      <c r="B167" s="56" t="s">
        <v>242</v>
      </c>
      <c r="C167" s="57" t="s">
        <v>717</v>
      </c>
      <c r="D167" s="48" t="s">
        <v>859</v>
      </c>
      <c r="E167" s="50">
        <v>12</v>
      </c>
      <c r="F167" s="50">
        <v>361</v>
      </c>
      <c r="G167" s="50">
        <v>30.083333333333332</v>
      </c>
      <c r="H167" s="50">
        <v>246</v>
      </c>
      <c r="I167" s="50">
        <v>20.5</v>
      </c>
      <c r="J167" s="50">
        <v>429</v>
      </c>
      <c r="K167" s="50">
        <v>19.75</v>
      </c>
      <c r="L167" s="50">
        <v>10.166666666666668</v>
      </c>
      <c r="M167" s="50">
        <v>0.16666666666666666</v>
      </c>
      <c r="N167" s="50">
        <v>12.333333333333332</v>
      </c>
      <c r="O167" s="50">
        <v>8</v>
      </c>
      <c r="P167" s="50">
        <v>0.16666666666666666</v>
      </c>
    </row>
    <row r="168" spans="1:16" ht="45" x14ac:dyDescent="0.25">
      <c r="A168" s="55" t="s">
        <v>99</v>
      </c>
      <c r="B168" s="56" t="s">
        <v>242</v>
      </c>
      <c r="C168" s="57" t="s">
        <v>109</v>
      </c>
      <c r="D168" s="48" t="s">
        <v>860</v>
      </c>
      <c r="E168" s="50">
        <v>12</v>
      </c>
      <c r="F168" s="50">
        <v>304</v>
      </c>
      <c r="G168" s="50">
        <v>25.333333333333329</v>
      </c>
      <c r="H168" s="50">
        <v>233</v>
      </c>
      <c r="I168" s="50">
        <v>19.416666666666661</v>
      </c>
      <c r="J168" s="50">
        <v>322</v>
      </c>
      <c r="K168" s="50">
        <v>16.25</v>
      </c>
      <c r="L168" s="50">
        <v>8.5833333333333339</v>
      </c>
      <c r="M168" s="50">
        <v>0.50000000000000011</v>
      </c>
      <c r="N168" s="50">
        <v>11.583333333333334</v>
      </c>
      <c r="O168" s="50">
        <v>7.25</v>
      </c>
      <c r="P168" s="50">
        <v>0.58333333333333337</v>
      </c>
    </row>
    <row r="169" spans="1:16" ht="45" x14ac:dyDescent="0.25">
      <c r="A169" s="55" t="s">
        <v>99</v>
      </c>
      <c r="B169" s="56" t="s">
        <v>242</v>
      </c>
      <c r="C169" s="57" t="s">
        <v>110</v>
      </c>
      <c r="D169" s="48" t="s">
        <v>664</v>
      </c>
      <c r="E169" s="50">
        <v>12</v>
      </c>
      <c r="F169" s="50">
        <v>303</v>
      </c>
      <c r="G169" s="50">
        <v>25.249999999999996</v>
      </c>
      <c r="H169" s="50">
        <v>197</v>
      </c>
      <c r="I169" s="50">
        <v>16.416666666666668</v>
      </c>
      <c r="J169" s="50">
        <v>439</v>
      </c>
      <c r="K169" s="50">
        <v>16.333333333333336</v>
      </c>
      <c r="L169" s="50">
        <v>8.5</v>
      </c>
      <c r="M169" s="50">
        <v>0.41666666666666663</v>
      </c>
      <c r="N169" s="50">
        <v>9.0833333333333339</v>
      </c>
      <c r="O169" s="50">
        <v>7</v>
      </c>
      <c r="P169" s="50">
        <v>0.33333333333333331</v>
      </c>
    </row>
    <row r="170" spans="1:16" ht="45" x14ac:dyDescent="0.25">
      <c r="A170" s="55" t="s">
        <v>99</v>
      </c>
      <c r="B170" s="56" t="s">
        <v>242</v>
      </c>
      <c r="C170" s="57" t="s">
        <v>108</v>
      </c>
      <c r="D170" s="48" t="s">
        <v>861</v>
      </c>
      <c r="E170" s="50">
        <v>12</v>
      </c>
      <c r="F170" s="50">
        <v>168</v>
      </c>
      <c r="G170" s="50">
        <v>14.000000000000002</v>
      </c>
      <c r="H170" s="50">
        <v>146</v>
      </c>
      <c r="I170" s="50">
        <v>12.166666666666666</v>
      </c>
      <c r="J170" s="50">
        <v>528</v>
      </c>
      <c r="K170" s="50">
        <v>9.4166666666666679</v>
      </c>
      <c r="L170" s="50">
        <v>4</v>
      </c>
      <c r="M170" s="50">
        <v>0.58333333333333337</v>
      </c>
      <c r="N170" s="50">
        <v>7.25</v>
      </c>
      <c r="O170" s="50">
        <v>4.3333333333333321</v>
      </c>
      <c r="P170" s="50">
        <v>0.58333333333333337</v>
      </c>
    </row>
    <row r="171" spans="1:16" x14ac:dyDescent="0.25">
      <c r="A171" s="62" t="s">
        <v>770</v>
      </c>
      <c r="B171" s="58"/>
      <c r="C171" s="59"/>
      <c r="D171" s="59"/>
      <c r="E171" s="60"/>
      <c r="F171" s="60"/>
      <c r="G171" s="60">
        <f t="shared" ref="G171:P171" si="19">+AVERAGE(G165:G170)</f>
        <v>24.291666666666661</v>
      </c>
      <c r="H171" s="60"/>
      <c r="I171" s="60">
        <f t="shared" si="19"/>
        <v>18.888888888888889</v>
      </c>
      <c r="J171" s="60"/>
      <c r="K171" s="60">
        <f>+AVERAGE(K165:K170)</f>
        <v>15.819444444444445</v>
      </c>
      <c r="L171" s="60">
        <f>+AVERAGE(L165:L170)</f>
        <v>8.0972222222222232</v>
      </c>
      <c r="M171" s="60">
        <f>+AVERAGE(M165:M170)</f>
        <v>0.375</v>
      </c>
      <c r="N171" s="60">
        <f>+AVERAGE(N165:N170)</f>
        <v>11.611111111111112</v>
      </c>
      <c r="O171" s="60">
        <f>+AVERAGE(O165:O170)</f>
        <v>6.9027777777777786</v>
      </c>
      <c r="P171" s="60">
        <f t="shared" si="19"/>
        <v>0.375</v>
      </c>
    </row>
    <row r="172" spans="1:16" x14ac:dyDescent="0.25">
      <c r="A172" s="58" t="s">
        <v>920</v>
      </c>
      <c r="B172" s="58"/>
      <c r="C172" s="59"/>
      <c r="D172" s="59"/>
      <c r="E172" s="60"/>
      <c r="F172" s="60">
        <f t="shared" ref="F172:J172" si="20">+SUM(F165:F170)</f>
        <v>1749</v>
      </c>
      <c r="G172" s="60"/>
      <c r="H172" s="60">
        <f t="shared" si="20"/>
        <v>1360</v>
      </c>
      <c r="I172" s="60"/>
      <c r="J172" s="60">
        <f t="shared" si="20"/>
        <v>2306</v>
      </c>
      <c r="K172" s="60"/>
      <c r="L172" s="60"/>
      <c r="M172" s="60"/>
      <c r="N172" s="60"/>
      <c r="O172" s="60"/>
      <c r="P172" s="60"/>
    </row>
    <row r="173" spans="1:16" x14ac:dyDescent="0.25">
      <c r="A173" s="92" t="s">
        <v>770</v>
      </c>
      <c r="B173" s="84"/>
      <c r="C173" s="59"/>
      <c r="D173" s="70"/>
      <c r="E173" s="60"/>
      <c r="F173" s="60"/>
      <c r="G173" s="60">
        <v>29.643162393162385</v>
      </c>
      <c r="H173" s="60"/>
      <c r="I173" s="60">
        <v>29.049145299145302</v>
      </c>
      <c r="J173" s="60"/>
      <c r="K173" s="60">
        <v>20.121794871794869</v>
      </c>
      <c r="L173" s="60">
        <v>8.5085470085470103</v>
      </c>
      <c r="M173" s="60">
        <v>1.0675675675675675</v>
      </c>
      <c r="N173" s="60">
        <v>21.153846153846157</v>
      </c>
      <c r="O173" s="60">
        <v>7.0705128205128203</v>
      </c>
      <c r="P173" s="60">
        <v>0.86936936936936948</v>
      </c>
    </row>
    <row r="174" spans="1:16" x14ac:dyDescent="0.25">
      <c r="A174" s="58" t="s">
        <v>139</v>
      </c>
      <c r="B174" s="58"/>
      <c r="C174" s="59"/>
      <c r="D174" s="59"/>
      <c r="E174" s="60"/>
      <c r="F174" s="60">
        <v>13873</v>
      </c>
      <c r="G174" s="60"/>
      <c r="H174" s="60">
        <v>13595</v>
      </c>
      <c r="I174" s="60"/>
      <c r="J174" s="60">
        <v>15331</v>
      </c>
      <c r="K174" s="60"/>
      <c r="L174" s="60"/>
      <c r="M174" s="60"/>
      <c r="N174" s="60"/>
      <c r="O174" s="60"/>
      <c r="P174" s="60"/>
    </row>
    <row r="175" spans="1:16" ht="30" x14ac:dyDescent="0.25">
      <c r="A175" s="55" t="s">
        <v>140</v>
      </c>
      <c r="B175" s="56" t="s">
        <v>238</v>
      </c>
      <c r="C175" s="57" t="s">
        <v>142</v>
      </c>
      <c r="D175" s="48" t="s">
        <v>863</v>
      </c>
      <c r="E175" s="50">
        <v>12</v>
      </c>
      <c r="F175" s="50">
        <v>328</v>
      </c>
      <c r="G175" s="50">
        <v>27.333333333333339</v>
      </c>
      <c r="H175" s="50">
        <v>542</v>
      </c>
      <c r="I175" s="50">
        <v>45.166666666666664</v>
      </c>
      <c r="J175" s="50">
        <v>119</v>
      </c>
      <c r="K175" s="50">
        <v>23.083333333333336</v>
      </c>
      <c r="L175" s="50">
        <v>3.4166666666666665</v>
      </c>
      <c r="M175" s="50">
        <v>0.83333333333333348</v>
      </c>
      <c r="N175" s="50">
        <v>41.333333333333343</v>
      </c>
      <c r="O175" s="50">
        <v>3.0833333333333335</v>
      </c>
      <c r="P175" s="50">
        <v>0.75</v>
      </c>
    </row>
    <row r="176" spans="1:16" ht="30" x14ac:dyDescent="0.25">
      <c r="A176" s="55" t="s">
        <v>140</v>
      </c>
      <c r="B176" s="56" t="s">
        <v>238</v>
      </c>
      <c r="C176" s="57" t="s">
        <v>145</v>
      </c>
      <c r="D176" s="48" t="s">
        <v>864</v>
      </c>
      <c r="E176" s="50">
        <v>12</v>
      </c>
      <c r="F176" s="50">
        <v>283</v>
      </c>
      <c r="G176" s="50">
        <v>23.583333333333325</v>
      </c>
      <c r="H176" s="50">
        <v>453</v>
      </c>
      <c r="I176" s="50">
        <v>37.75</v>
      </c>
      <c r="J176" s="50">
        <v>565</v>
      </c>
      <c r="K176" s="50">
        <v>19.916666666666661</v>
      </c>
      <c r="L176" s="50">
        <v>3.0833333333333335</v>
      </c>
      <c r="M176" s="50">
        <v>0.58333333333333337</v>
      </c>
      <c r="N176" s="50">
        <v>34.083333333333321</v>
      </c>
      <c r="O176" s="50">
        <v>3</v>
      </c>
      <c r="P176" s="50">
        <v>0.66666666666666685</v>
      </c>
    </row>
    <row r="177" spans="1:16" ht="30" x14ac:dyDescent="0.25">
      <c r="A177" s="55" t="s">
        <v>140</v>
      </c>
      <c r="B177" s="56" t="s">
        <v>238</v>
      </c>
      <c r="C177" s="57" t="s">
        <v>146</v>
      </c>
      <c r="D177" s="48" t="s">
        <v>865</v>
      </c>
      <c r="E177" s="50">
        <v>12</v>
      </c>
      <c r="F177" s="50">
        <v>286</v>
      </c>
      <c r="G177" s="50">
        <v>23.833333333333329</v>
      </c>
      <c r="H177" s="50">
        <v>388</v>
      </c>
      <c r="I177" s="50">
        <v>32.333333333333314</v>
      </c>
      <c r="J177" s="50">
        <v>261</v>
      </c>
      <c r="K177" s="50">
        <v>19.916666666666668</v>
      </c>
      <c r="L177" s="50">
        <v>3.5000000000000004</v>
      </c>
      <c r="M177" s="50">
        <v>0.41666666666666674</v>
      </c>
      <c r="N177" s="50">
        <v>28.416666666666664</v>
      </c>
      <c r="O177" s="50">
        <v>3.5833333333333339</v>
      </c>
      <c r="P177" s="50">
        <v>0.33333333333333337</v>
      </c>
    </row>
    <row r="178" spans="1:16" ht="30" x14ac:dyDescent="0.25">
      <c r="A178" s="55" t="s">
        <v>140</v>
      </c>
      <c r="B178" s="56" t="s">
        <v>238</v>
      </c>
      <c r="C178" s="57" t="s">
        <v>143</v>
      </c>
      <c r="D178" s="48" t="s">
        <v>866</v>
      </c>
      <c r="E178" s="50">
        <v>12</v>
      </c>
      <c r="F178" s="50">
        <v>312</v>
      </c>
      <c r="G178" s="50">
        <v>25.999999999999996</v>
      </c>
      <c r="H178" s="50">
        <v>337</v>
      </c>
      <c r="I178" s="50">
        <v>28.083333333333329</v>
      </c>
      <c r="J178" s="50">
        <v>399</v>
      </c>
      <c r="K178" s="50">
        <v>21.166666666666664</v>
      </c>
      <c r="L178" s="50">
        <v>4.166666666666667</v>
      </c>
      <c r="M178" s="50">
        <v>0.66666666666666674</v>
      </c>
      <c r="N178" s="50">
        <v>23.833333333333332</v>
      </c>
      <c r="O178" s="50">
        <v>4</v>
      </c>
      <c r="P178" s="50">
        <v>0.25</v>
      </c>
    </row>
    <row r="179" spans="1:16" ht="30" x14ac:dyDescent="0.25">
      <c r="A179" s="55" t="s">
        <v>140</v>
      </c>
      <c r="B179" s="56" t="s">
        <v>238</v>
      </c>
      <c r="C179" s="57" t="s">
        <v>141</v>
      </c>
      <c r="D179" s="48" t="s">
        <v>867</v>
      </c>
      <c r="E179" s="50">
        <v>12</v>
      </c>
      <c r="F179" s="50">
        <v>287</v>
      </c>
      <c r="G179" s="50">
        <v>23.916666666666668</v>
      </c>
      <c r="H179" s="50">
        <v>309</v>
      </c>
      <c r="I179" s="50">
        <v>25.749999999999996</v>
      </c>
      <c r="J179" s="50">
        <v>437</v>
      </c>
      <c r="K179" s="50">
        <v>19.666666666666664</v>
      </c>
      <c r="L179" s="50">
        <v>3.4166666666666674</v>
      </c>
      <c r="M179" s="50">
        <v>0.83333333333333359</v>
      </c>
      <c r="N179" s="50">
        <v>22.166666666666664</v>
      </c>
      <c r="O179" s="50">
        <v>3.0000000000000004</v>
      </c>
      <c r="P179" s="50">
        <v>0.58333333333333348</v>
      </c>
    </row>
    <row r="180" spans="1:16" ht="30" x14ac:dyDescent="0.25">
      <c r="A180" s="55" t="s">
        <v>140</v>
      </c>
      <c r="B180" s="56" t="s">
        <v>238</v>
      </c>
      <c r="C180" s="57" t="s">
        <v>144</v>
      </c>
      <c r="D180" s="48" t="s">
        <v>868</v>
      </c>
      <c r="E180" s="50">
        <v>12</v>
      </c>
      <c r="F180" s="50">
        <v>298</v>
      </c>
      <c r="G180" s="50">
        <v>24.833333333333332</v>
      </c>
      <c r="H180" s="50">
        <v>308</v>
      </c>
      <c r="I180" s="50">
        <v>25.666666666666661</v>
      </c>
      <c r="J180" s="50">
        <v>346</v>
      </c>
      <c r="K180" s="50">
        <v>21.166666666666664</v>
      </c>
      <c r="L180" s="50">
        <v>3</v>
      </c>
      <c r="M180" s="50">
        <v>0.66666666666666674</v>
      </c>
      <c r="N180" s="50">
        <v>21.916666666666664</v>
      </c>
      <c r="O180" s="50">
        <v>3.1666666666666665</v>
      </c>
      <c r="P180" s="50">
        <v>0.58333333333333337</v>
      </c>
    </row>
    <row r="181" spans="1:16" x14ac:dyDescent="0.25">
      <c r="A181" s="92" t="s">
        <v>770</v>
      </c>
      <c r="B181" s="84"/>
      <c r="C181" s="59"/>
      <c r="D181" s="70"/>
      <c r="E181" s="60"/>
      <c r="F181" s="60"/>
      <c r="G181" s="60">
        <f t="shared" ref="G181:P181" si="21">+AVERAGE(G175:G180)</f>
        <v>24.916666666666668</v>
      </c>
      <c r="H181" s="60"/>
      <c r="I181" s="60">
        <f t="shared" si="21"/>
        <v>32.458333333333329</v>
      </c>
      <c r="J181" s="60"/>
      <c r="K181" s="60">
        <f>+AVERAGE(K175:K180)</f>
        <v>20.819444444444443</v>
      </c>
      <c r="L181" s="60">
        <f>+AVERAGE(L175:L180)</f>
        <v>3.4305555555555558</v>
      </c>
      <c r="M181" s="60">
        <f>+AVERAGE(M175:M180)</f>
        <v>0.66666666666666685</v>
      </c>
      <c r="N181" s="60">
        <f>+AVERAGE(N175:N180)</f>
        <v>28.624999999999996</v>
      </c>
      <c r="O181" s="60">
        <f>+AVERAGE(O175:O180)</f>
        <v>3.3055555555555558</v>
      </c>
      <c r="P181" s="60">
        <f t="shared" si="21"/>
        <v>0.5277777777777779</v>
      </c>
    </row>
    <row r="182" spans="1:16" x14ac:dyDescent="0.25">
      <c r="A182" s="58" t="s">
        <v>147</v>
      </c>
      <c r="B182" s="58"/>
      <c r="C182" s="59"/>
      <c r="D182" s="59"/>
      <c r="E182" s="60"/>
      <c r="F182" s="60">
        <v>1794</v>
      </c>
      <c r="G182" s="60"/>
      <c r="H182" s="60">
        <v>2337</v>
      </c>
      <c r="I182" s="60"/>
      <c r="J182" s="60">
        <v>2127</v>
      </c>
      <c r="K182" s="60"/>
      <c r="L182" s="60"/>
      <c r="M182" s="60"/>
      <c r="N182" s="60"/>
      <c r="O182" s="60"/>
      <c r="P182" s="60"/>
    </row>
    <row r="183" spans="1:16" ht="30" x14ac:dyDescent="0.25">
      <c r="A183" s="55" t="s">
        <v>148</v>
      </c>
      <c r="B183" s="56" t="s">
        <v>238</v>
      </c>
      <c r="C183" s="57" t="s">
        <v>149</v>
      </c>
      <c r="D183" s="48" t="s">
        <v>869</v>
      </c>
      <c r="E183" s="50">
        <v>12</v>
      </c>
      <c r="F183" s="50">
        <v>163</v>
      </c>
      <c r="G183" s="50">
        <v>13.583333333333336</v>
      </c>
      <c r="H183" s="50">
        <v>109</v>
      </c>
      <c r="I183" s="50">
        <v>9.0833333333333304</v>
      </c>
      <c r="J183" s="50">
        <v>216</v>
      </c>
      <c r="K183" s="50">
        <v>11.333333333333334</v>
      </c>
      <c r="L183" s="50">
        <v>1.8333333333333333</v>
      </c>
      <c r="M183" s="50">
        <v>0.41666666666666674</v>
      </c>
      <c r="N183" s="50">
        <v>6.833333333333333</v>
      </c>
      <c r="O183" s="50">
        <v>1.75</v>
      </c>
      <c r="P183" s="50">
        <v>0.50000000000000011</v>
      </c>
    </row>
    <row r="184" spans="1:16" ht="30" x14ac:dyDescent="0.25">
      <c r="A184" s="55" t="s">
        <v>148</v>
      </c>
      <c r="B184" s="56" t="s">
        <v>238</v>
      </c>
      <c r="C184" s="57" t="s">
        <v>150</v>
      </c>
      <c r="D184" s="48" t="s">
        <v>870</v>
      </c>
      <c r="E184" s="50">
        <v>9</v>
      </c>
      <c r="F184" s="50">
        <v>141</v>
      </c>
      <c r="G184" s="50">
        <v>15.666666666666666</v>
      </c>
      <c r="H184" s="50">
        <v>96</v>
      </c>
      <c r="I184" s="50">
        <v>10.666666666666666</v>
      </c>
      <c r="J184" s="50">
        <v>126</v>
      </c>
      <c r="K184" s="50">
        <v>12.555555555555555</v>
      </c>
      <c r="L184" s="50">
        <v>2.7777777777777777</v>
      </c>
      <c r="M184" s="50">
        <v>0.33333333333333331</v>
      </c>
      <c r="N184" s="50">
        <v>8.2222222222222214</v>
      </c>
      <c r="O184" s="50">
        <v>2.4444444444444442</v>
      </c>
      <c r="P184" s="50">
        <v>0</v>
      </c>
    </row>
    <row r="185" spans="1:16" ht="30" x14ac:dyDescent="0.25">
      <c r="A185" s="55" t="s">
        <v>148</v>
      </c>
      <c r="B185" s="56" t="s">
        <v>238</v>
      </c>
      <c r="C185" s="57" t="s">
        <v>151</v>
      </c>
      <c r="D185" s="48" t="s">
        <v>871</v>
      </c>
      <c r="E185" s="50">
        <v>3</v>
      </c>
      <c r="F185" s="50">
        <v>59</v>
      </c>
      <c r="G185" s="50">
        <v>19.666666666666661</v>
      </c>
      <c r="H185" s="50">
        <v>22</v>
      </c>
      <c r="I185" s="50">
        <v>7.3333333333333339</v>
      </c>
      <c r="J185" s="50">
        <v>265</v>
      </c>
      <c r="K185" s="50">
        <v>18</v>
      </c>
      <c r="L185" s="50"/>
      <c r="M185" s="50">
        <v>1.6666666666666663</v>
      </c>
      <c r="N185" s="50">
        <v>7.0000000000000009</v>
      </c>
      <c r="O185" s="50"/>
      <c r="P185" s="50">
        <v>0.33333333333333331</v>
      </c>
    </row>
    <row r="186" spans="1:16" x14ac:dyDescent="0.25">
      <c r="A186" s="92" t="s">
        <v>770</v>
      </c>
      <c r="B186" s="84"/>
      <c r="C186" s="59"/>
      <c r="D186" s="70"/>
      <c r="E186" s="60"/>
      <c r="F186" s="60"/>
      <c r="G186" s="60">
        <f t="shared" ref="G186:P186" si="22">+AVERAGE(G183:G185)</f>
        <v>16.305555555555554</v>
      </c>
      <c r="H186" s="60"/>
      <c r="I186" s="60">
        <f t="shared" si="22"/>
        <v>9.0277777777777768</v>
      </c>
      <c r="J186" s="60"/>
      <c r="K186" s="60">
        <f>+AVERAGE(K183:K185)</f>
        <v>13.962962962962962</v>
      </c>
      <c r="L186" s="60">
        <f>+AVERAGE(L183:L185)</f>
        <v>2.3055555555555554</v>
      </c>
      <c r="M186" s="60">
        <f>+AVERAGE(M183:M185)</f>
        <v>0.80555555555555536</v>
      </c>
      <c r="N186" s="60">
        <f>+AVERAGE(N183:N185)</f>
        <v>7.3518518518518512</v>
      </c>
      <c r="O186" s="60">
        <f>+AVERAGE(O183:O185)</f>
        <v>2.0972222222222223</v>
      </c>
      <c r="P186" s="60">
        <f t="shared" si="22"/>
        <v>0.27777777777777785</v>
      </c>
    </row>
    <row r="187" spans="1:16" x14ac:dyDescent="0.25">
      <c r="A187" s="58" t="s">
        <v>152</v>
      </c>
      <c r="B187" s="58"/>
      <c r="C187" s="59"/>
      <c r="D187" s="59"/>
      <c r="E187" s="60"/>
      <c r="F187" s="60">
        <v>363</v>
      </c>
      <c r="G187" s="60"/>
      <c r="H187" s="60">
        <v>227</v>
      </c>
      <c r="I187" s="60"/>
      <c r="J187" s="60">
        <v>607</v>
      </c>
      <c r="K187" s="60"/>
      <c r="L187" s="60"/>
      <c r="M187" s="60"/>
      <c r="N187" s="60"/>
      <c r="O187" s="60"/>
      <c r="P187" s="60"/>
    </row>
    <row r="188" spans="1:16" ht="30" x14ac:dyDescent="0.25">
      <c r="A188" s="55" t="s">
        <v>153</v>
      </c>
      <c r="B188" s="56" t="s">
        <v>238</v>
      </c>
      <c r="C188" s="57" t="s">
        <v>154</v>
      </c>
      <c r="D188" s="48" t="s">
        <v>872</v>
      </c>
      <c r="E188" s="50">
        <v>12</v>
      </c>
      <c r="F188" s="50">
        <v>414</v>
      </c>
      <c r="G188" s="50">
        <v>34.500000000000014</v>
      </c>
      <c r="H188" s="50">
        <v>391</v>
      </c>
      <c r="I188" s="50">
        <v>32.583333333333329</v>
      </c>
      <c r="J188" s="50">
        <v>392</v>
      </c>
      <c r="K188" s="50">
        <v>26.166666666666668</v>
      </c>
      <c r="L188" s="50">
        <v>6.2499999999999991</v>
      </c>
      <c r="M188" s="50">
        <v>2.0833333333333335</v>
      </c>
      <c r="N188" s="50">
        <v>25.749999999999996</v>
      </c>
      <c r="O188" s="50">
        <v>5</v>
      </c>
      <c r="P188" s="50">
        <v>1.8333333333333333</v>
      </c>
    </row>
    <row r="189" spans="1:16" ht="30" x14ac:dyDescent="0.25">
      <c r="A189" s="55" t="s">
        <v>153</v>
      </c>
      <c r="B189" s="56" t="s">
        <v>238</v>
      </c>
      <c r="C189" s="57" t="s">
        <v>156</v>
      </c>
      <c r="D189" s="48" t="s">
        <v>873</v>
      </c>
      <c r="E189" s="50">
        <v>12</v>
      </c>
      <c r="F189" s="50">
        <v>396</v>
      </c>
      <c r="G189" s="50">
        <v>33</v>
      </c>
      <c r="H189" s="50">
        <v>381</v>
      </c>
      <c r="I189" s="50">
        <v>31.75</v>
      </c>
      <c r="J189" s="50">
        <v>400</v>
      </c>
      <c r="K189" s="50">
        <v>26.416666666666664</v>
      </c>
      <c r="L189" s="50">
        <v>3.916666666666667</v>
      </c>
      <c r="M189" s="50">
        <v>2.6666666666666665</v>
      </c>
      <c r="N189" s="50">
        <v>25.583333333333336</v>
      </c>
      <c r="O189" s="50">
        <v>3.4166666666666665</v>
      </c>
      <c r="P189" s="50">
        <v>2.7500000000000004</v>
      </c>
    </row>
    <row r="190" spans="1:16" ht="30" x14ac:dyDescent="0.25">
      <c r="A190" s="55" t="s">
        <v>153</v>
      </c>
      <c r="B190" s="56" t="s">
        <v>238</v>
      </c>
      <c r="C190" s="57" t="s">
        <v>155</v>
      </c>
      <c r="D190" s="48" t="s">
        <v>667</v>
      </c>
      <c r="E190" s="50">
        <v>12</v>
      </c>
      <c r="F190" s="50">
        <v>405</v>
      </c>
      <c r="G190" s="50">
        <v>33.75</v>
      </c>
      <c r="H190" s="50">
        <v>379</v>
      </c>
      <c r="I190" s="50">
        <v>31.583333333333336</v>
      </c>
      <c r="J190" s="50">
        <v>204</v>
      </c>
      <c r="K190" s="50">
        <v>26.250000000000004</v>
      </c>
      <c r="L190" s="50">
        <v>4.75</v>
      </c>
      <c r="M190" s="50">
        <v>2.75</v>
      </c>
      <c r="N190" s="50">
        <v>25.083333333333332</v>
      </c>
      <c r="O190" s="50">
        <v>4.666666666666667</v>
      </c>
      <c r="P190" s="50">
        <v>1.8333333333333333</v>
      </c>
    </row>
    <row r="191" spans="1:16" ht="30" x14ac:dyDescent="0.25">
      <c r="A191" s="55" t="s">
        <v>153</v>
      </c>
      <c r="B191" s="56" t="s">
        <v>238</v>
      </c>
      <c r="C191" s="57" t="s">
        <v>157</v>
      </c>
      <c r="D191" s="48" t="s">
        <v>874</v>
      </c>
      <c r="E191" s="50">
        <v>12</v>
      </c>
      <c r="F191" s="50">
        <v>134</v>
      </c>
      <c r="G191" s="50">
        <v>11.166666666666671</v>
      </c>
      <c r="H191" s="50">
        <v>377</v>
      </c>
      <c r="I191" s="50">
        <v>31.416666666666654</v>
      </c>
      <c r="J191" s="50">
        <v>197</v>
      </c>
      <c r="K191" s="50">
        <v>7.6666666666666652</v>
      </c>
      <c r="L191" s="50">
        <v>2.1666666666666665</v>
      </c>
      <c r="M191" s="50">
        <v>1.3333333333333335</v>
      </c>
      <c r="N191" s="50">
        <v>26.999999999999993</v>
      </c>
      <c r="O191" s="50">
        <v>2.916666666666667</v>
      </c>
      <c r="P191" s="50">
        <v>1.4999999999999996</v>
      </c>
    </row>
    <row r="192" spans="1:16" x14ac:dyDescent="0.25">
      <c r="A192" s="92" t="s">
        <v>770</v>
      </c>
      <c r="B192" s="84"/>
      <c r="C192" s="59"/>
      <c r="D192" s="70"/>
      <c r="E192" s="60"/>
      <c r="F192" s="60"/>
      <c r="G192" s="60">
        <f t="shared" ref="G192:P192" si="23">+AVERAGE(G188:G191)</f>
        <v>28.104166666666671</v>
      </c>
      <c r="H192" s="60"/>
      <c r="I192" s="60">
        <f t="shared" si="23"/>
        <v>31.833333333333329</v>
      </c>
      <c r="J192" s="60"/>
      <c r="K192" s="60">
        <f>+AVERAGE(K188:K191)</f>
        <v>21.625</v>
      </c>
      <c r="L192" s="60">
        <f>+AVERAGE(L188:L191)</f>
        <v>4.270833333333333</v>
      </c>
      <c r="M192" s="60">
        <f>+AVERAGE(M188:M191)</f>
        <v>2.2083333333333335</v>
      </c>
      <c r="N192" s="60">
        <f>+AVERAGE(N188:N191)</f>
        <v>25.854166666666664</v>
      </c>
      <c r="O192" s="60">
        <f>+AVERAGE(O188:O191)</f>
        <v>4</v>
      </c>
      <c r="P192" s="60">
        <f t="shared" si="23"/>
        <v>1.9791666666666665</v>
      </c>
    </row>
    <row r="193" spans="1:16" x14ac:dyDescent="0.25">
      <c r="A193" s="58" t="s">
        <v>158</v>
      </c>
      <c r="B193" s="58"/>
      <c r="C193" s="59"/>
      <c r="D193" s="59"/>
      <c r="E193" s="60"/>
      <c r="F193" s="60">
        <v>1349</v>
      </c>
      <c r="G193" s="60"/>
      <c r="H193" s="60">
        <v>1528</v>
      </c>
      <c r="I193" s="60"/>
      <c r="J193" s="60">
        <v>1193</v>
      </c>
      <c r="K193" s="60"/>
      <c r="L193" s="60"/>
      <c r="M193" s="60"/>
      <c r="N193" s="60"/>
      <c r="O193" s="60"/>
      <c r="P193" s="60"/>
    </row>
    <row r="194" spans="1:16" ht="30" x14ac:dyDescent="0.25">
      <c r="A194" s="55" t="s">
        <v>159</v>
      </c>
      <c r="B194" s="56" t="s">
        <v>238</v>
      </c>
      <c r="C194" s="57" t="s">
        <v>163</v>
      </c>
      <c r="D194" s="48" t="s">
        <v>875</v>
      </c>
      <c r="E194" s="50">
        <v>12</v>
      </c>
      <c r="F194" s="50">
        <v>329</v>
      </c>
      <c r="G194" s="50">
        <v>27.416666666666675</v>
      </c>
      <c r="H194" s="50">
        <v>374</v>
      </c>
      <c r="I194" s="50">
        <v>31.166666666666661</v>
      </c>
      <c r="J194" s="50">
        <v>697</v>
      </c>
      <c r="K194" s="50">
        <v>19.250000000000004</v>
      </c>
      <c r="L194" s="50">
        <v>7.166666666666667</v>
      </c>
      <c r="M194" s="50">
        <v>1.0000000000000002</v>
      </c>
      <c r="N194" s="50">
        <v>24.083333333333329</v>
      </c>
      <c r="O194" s="50">
        <v>6.583333333333333</v>
      </c>
      <c r="P194" s="50">
        <v>0.5</v>
      </c>
    </row>
    <row r="195" spans="1:16" ht="30" x14ac:dyDescent="0.25">
      <c r="A195" s="55" t="s">
        <v>159</v>
      </c>
      <c r="B195" s="56" t="s">
        <v>238</v>
      </c>
      <c r="C195" s="57" t="s">
        <v>164</v>
      </c>
      <c r="D195" s="48" t="s">
        <v>876</v>
      </c>
      <c r="E195" s="50">
        <v>12</v>
      </c>
      <c r="F195" s="50">
        <v>319</v>
      </c>
      <c r="G195" s="50">
        <v>26.583333333333329</v>
      </c>
      <c r="H195" s="50">
        <v>325</v>
      </c>
      <c r="I195" s="50">
        <v>27.083333333333329</v>
      </c>
      <c r="J195" s="50">
        <v>260</v>
      </c>
      <c r="K195" s="50">
        <v>18.166666666666664</v>
      </c>
      <c r="L195" s="50">
        <v>7.3333333333333348</v>
      </c>
      <c r="M195" s="50">
        <v>1.0833333333333335</v>
      </c>
      <c r="N195" s="50">
        <v>20.333333333333332</v>
      </c>
      <c r="O195" s="50">
        <v>6.5</v>
      </c>
      <c r="P195" s="50">
        <v>0.25000000000000006</v>
      </c>
    </row>
    <row r="196" spans="1:16" ht="30" x14ac:dyDescent="0.25">
      <c r="A196" s="55" t="s">
        <v>159</v>
      </c>
      <c r="B196" s="56" t="s">
        <v>238</v>
      </c>
      <c r="C196" s="57" t="s">
        <v>160</v>
      </c>
      <c r="D196" s="48" t="s">
        <v>877</v>
      </c>
      <c r="E196" s="50">
        <v>12</v>
      </c>
      <c r="F196" s="50">
        <v>359</v>
      </c>
      <c r="G196" s="50">
        <v>29.916666666666668</v>
      </c>
      <c r="H196" s="50">
        <v>324</v>
      </c>
      <c r="I196" s="50">
        <v>27</v>
      </c>
      <c r="J196" s="50">
        <v>298</v>
      </c>
      <c r="K196" s="50">
        <v>21.083333333333339</v>
      </c>
      <c r="L196" s="50">
        <v>7.5000000000000009</v>
      </c>
      <c r="M196" s="50">
        <v>1.3333333333333333</v>
      </c>
      <c r="N196" s="50">
        <v>19.750000000000007</v>
      </c>
      <c r="O196" s="50">
        <v>6.8333333333333339</v>
      </c>
      <c r="P196" s="50">
        <v>0.41666666666666669</v>
      </c>
    </row>
    <row r="197" spans="1:16" ht="30" x14ac:dyDescent="0.25">
      <c r="A197" s="55" t="s">
        <v>159</v>
      </c>
      <c r="B197" s="56" t="s">
        <v>238</v>
      </c>
      <c r="C197" s="57" t="s">
        <v>162</v>
      </c>
      <c r="D197" s="48" t="s">
        <v>878</v>
      </c>
      <c r="E197" s="50">
        <v>12</v>
      </c>
      <c r="F197" s="50">
        <v>374</v>
      </c>
      <c r="G197" s="50">
        <v>31.166666666666661</v>
      </c>
      <c r="H197" s="50">
        <v>253</v>
      </c>
      <c r="I197" s="50">
        <v>21.083333333333332</v>
      </c>
      <c r="J197" s="50">
        <v>876</v>
      </c>
      <c r="K197" s="50">
        <v>22.749999999999996</v>
      </c>
      <c r="L197" s="50">
        <v>7.416666666666667</v>
      </c>
      <c r="M197" s="50">
        <v>1.0000000000000002</v>
      </c>
      <c r="N197" s="50">
        <v>13.583333333333334</v>
      </c>
      <c r="O197" s="50">
        <v>7.0833333333333339</v>
      </c>
      <c r="P197" s="50">
        <v>0.41666666666666663</v>
      </c>
    </row>
    <row r="198" spans="1:16" ht="30" x14ac:dyDescent="0.25">
      <c r="A198" s="55" t="s">
        <v>159</v>
      </c>
      <c r="B198" s="56" t="s">
        <v>238</v>
      </c>
      <c r="C198" s="57" t="s">
        <v>161</v>
      </c>
      <c r="D198" s="48" t="s">
        <v>879</v>
      </c>
      <c r="E198" s="50">
        <v>12</v>
      </c>
      <c r="F198" s="50">
        <v>315</v>
      </c>
      <c r="G198" s="50">
        <v>26.250000000000004</v>
      </c>
      <c r="H198" s="50">
        <v>220</v>
      </c>
      <c r="I198" s="50">
        <v>18.333333333333336</v>
      </c>
      <c r="J198" s="50">
        <v>841</v>
      </c>
      <c r="K198" s="50">
        <v>19.166666666666668</v>
      </c>
      <c r="L198" s="50">
        <v>5.916666666666667</v>
      </c>
      <c r="M198" s="50">
        <v>1.1666666666666667</v>
      </c>
      <c r="N198" s="50">
        <v>12</v>
      </c>
      <c r="O198" s="50">
        <v>5.9166666666666679</v>
      </c>
      <c r="P198" s="50">
        <v>0.41666666666666669</v>
      </c>
    </row>
    <row r="199" spans="1:16" x14ac:dyDescent="0.25">
      <c r="A199" s="92" t="s">
        <v>770</v>
      </c>
      <c r="B199" s="84"/>
      <c r="C199" s="59"/>
      <c r="D199" s="70"/>
      <c r="E199" s="60"/>
      <c r="F199" s="60"/>
      <c r="G199" s="60">
        <f t="shared" ref="G199:P199" si="24">+AVERAGE(G194:G198)</f>
        <v>28.266666666666669</v>
      </c>
      <c r="H199" s="60"/>
      <c r="I199" s="60">
        <f t="shared" si="24"/>
        <v>24.93333333333333</v>
      </c>
      <c r="J199" s="60"/>
      <c r="K199" s="60">
        <f>+AVERAGE(K194:K198)</f>
        <v>20.083333333333336</v>
      </c>
      <c r="L199" s="60">
        <f>+AVERAGE(L194:L198)</f>
        <v>7.0666666666666673</v>
      </c>
      <c r="M199" s="60">
        <f>+AVERAGE(M194:M198)</f>
        <v>1.1166666666666667</v>
      </c>
      <c r="N199" s="60">
        <f>+AVERAGE(N194:N198)</f>
        <v>17.949999999999996</v>
      </c>
      <c r="O199" s="60">
        <f>+AVERAGE(O194:O198)</f>
        <v>6.5833333333333339</v>
      </c>
      <c r="P199" s="60">
        <f t="shared" si="24"/>
        <v>0.4</v>
      </c>
    </row>
    <row r="200" spans="1:16" x14ac:dyDescent="0.25">
      <c r="A200" s="58" t="s">
        <v>165</v>
      </c>
      <c r="B200" s="58"/>
      <c r="C200" s="59"/>
      <c r="D200" s="59"/>
      <c r="E200" s="60"/>
      <c r="F200" s="60">
        <v>1696</v>
      </c>
      <c r="G200" s="60"/>
      <c r="H200" s="60">
        <v>1496</v>
      </c>
      <c r="I200" s="60"/>
      <c r="J200" s="60">
        <v>2972</v>
      </c>
      <c r="K200" s="60"/>
      <c r="L200" s="60"/>
      <c r="M200" s="60"/>
      <c r="N200" s="60"/>
      <c r="O200" s="60"/>
      <c r="P200" s="60"/>
    </row>
    <row r="201" spans="1:16" ht="30" x14ac:dyDescent="0.25">
      <c r="A201" s="55" t="s">
        <v>166</v>
      </c>
      <c r="B201" s="56" t="s">
        <v>238</v>
      </c>
      <c r="C201" s="57" t="s">
        <v>172</v>
      </c>
      <c r="D201" s="48" t="s">
        <v>880</v>
      </c>
      <c r="E201" s="50">
        <v>12</v>
      </c>
      <c r="F201" s="50">
        <v>354</v>
      </c>
      <c r="G201" s="50">
        <v>29.499999999999996</v>
      </c>
      <c r="H201" s="50">
        <v>336</v>
      </c>
      <c r="I201" s="50">
        <v>27.999999999999996</v>
      </c>
      <c r="J201" s="50">
        <v>631</v>
      </c>
      <c r="K201" s="50">
        <v>24.416666666666671</v>
      </c>
      <c r="L201" s="50">
        <v>4.666666666666667</v>
      </c>
      <c r="M201" s="50">
        <v>0.41666666666666669</v>
      </c>
      <c r="N201" s="50">
        <v>22.999999999999996</v>
      </c>
      <c r="O201" s="50">
        <v>4.4166666666666661</v>
      </c>
      <c r="P201" s="50">
        <v>0.58333333333333337</v>
      </c>
    </row>
    <row r="202" spans="1:16" ht="30" x14ac:dyDescent="0.25">
      <c r="A202" s="55" t="s">
        <v>166</v>
      </c>
      <c r="B202" s="56" t="s">
        <v>238</v>
      </c>
      <c r="C202" s="57" t="s">
        <v>170</v>
      </c>
      <c r="D202" s="48" t="s">
        <v>668</v>
      </c>
      <c r="E202" s="50">
        <v>12</v>
      </c>
      <c r="F202" s="50">
        <v>327</v>
      </c>
      <c r="G202" s="50">
        <v>27.249999999999989</v>
      </c>
      <c r="H202" s="50">
        <v>296</v>
      </c>
      <c r="I202" s="50">
        <v>24.666666666666661</v>
      </c>
      <c r="J202" s="50">
        <v>540</v>
      </c>
      <c r="K202" s="50">
        <v>21.916666666666661</v>
      </c>
      <c r="L202" s="50">
        <v>4.3333333333333339</v>
      </c>
      <c r="M202" s="50">
        <v>1</v>
      </c>
      <c r="N202" s="50">
        <v>20.166666666666664</v>
      </c>
      <c r="O202" s="50">
        <v>3.916666666666667</v>
      </c>
      <c r="P202" s="50">
        <v>0.58333333333333337</v>
      </c>
    </row>
    <row r="203" spans="1:16" ht="30" x14ac:dyDescent="0.25">
      <c r="A203" s="55" t="s">
        <v>166</v>
      </c>
      <c r="B203" s="56" t="s">
        <v>238</v>
      </c>
      <c r="C203" s="57" t="s">
        <v>167</v>
      </c>
      <c r="D203" s="48" t="s">
        <v>881</v>
      </c>
      <c r="E203" s="50">
        <v>12</v>
      </c>
      <c r="F203" s="50">
        <v>299</v>
      </c>
      <c r="G203" s="50">
        <v>24.916666666666657</v>
      </c>
      <c r="H203" s="50">
        <v>283</v>
      </c>
      <c r="I203" s="50">
        <v>23.583333333333332</v>
      </c>
      <c r="J203" s="50">
        <v>459</v>
      </c>
      <c r="K203" s="50">
        <v>19.833333333333336</v>
      </c>
      <c r="L203" s="50">
        <v>4.416666666666667</v>
      </c>
      <c r="M203" s="50">
        <v>0.66666666666666674</v>
      </c>
      <c r="N203" s="50">
        <v>20.250000000000007</v>
      </c>
      <c r="O203" s="50">
        <v>3</v>
      </c>
      <c r="P203" s="50">
        <v>0.33333333333333337</v>
      </c>
    </row>
    <row r="204" spans="1:16" ht="30" x14ac:dyDescent="0.25">
      <c r="A204" s="55" t="s">
        <v>166</v>
      </c>
      <c r="B204" s="56" t="s">
        <v>238</v>
      </c>
      <c r="C204" s="57" t="s">
        <v>169</v>
      </c>
      <c r="D204" s="48" t="s">
        <v>882</v>
      </c>
      <c r="E204" s="50">
        <v>12</v>
      </c>
      <c r="F204" s="50">
        <v>297</v>
      </c>
      <c r="G204" s="50">
        <v>24.750000000000004</v>
      </c>
      <c r="H204" s="50">
        <v>262</v>
      </c>
      <c r="I204" s="50">
        <v>21.833333333333325</v>
      </c>
      <c r="J204" s="50">
        <v>306</v>
      </c>
      <c r="K204" s="50">
        <v>22.750000000000007</v>
      </c>
      <c r="L204" s="50">
        <v>1.5</v>
      </c>
      <c r="M204" s="50">
        <v>0.5</v>
      </c>
      <c r="N204" s="50">
        <v>20.666666666666661</v>
      </c>
      <c r="O204" s="50">
        <v>1.166666666666667</v>
      </c>
      <c r="P204" s="50">
        <v>0</v>
      </c>
    </row>
    <row r="205" spans="1:16" ht="30" x14ac:dyDescent="0.25">
      <c r="A205" s="55" t="s">
        <v>166</v>
      </c>
      <c r="B205" s="56" t="s">
        <v>238</v>
      </c>
      <c r="C205" s="57" t="s">
        <v>171</v>
      </c>
      <c r="D205" s="48" t="s">
        <v>669</v>
      </c>
      <c r="E205" s="50">
        <v>12</v>
      </c>
      <c r="F205" s="50">
        <v>358</v>
      </c>
      <c r="G205" s="50">
        <v>29.833333333333332</v>
      </c>
      <c r="H205" s="50">
        <v>260</v>
      </c>
      <c r="I205" s="50">
        <v>21.666666666666661</v>
      </c>
      <c r="J205" s="50">
        <v>812</v>
      </c>
      <c r="K205" s="50">
        <v>23.583333333333332</v>
      </c>
      <c r="L205" s="50">
        <v>5.916666666666667</v>
      </c>
      <c r="M205" s="50">
        <v>0.33333333333333337</v>
      </c>
      <c r="N205" s="50">
        <v>16.583333333333332</v>
      </c>
      <c r="O205" s="50">
        <v>4.8333333333333348</v>
      </c>
      <c r="P205" s="50">
        <v>0.25000000000000006</v>
      </c>
    </row>
    <row r="206" spans="1:16" ht="30" x14ac:dyDescent="0.25">
      <c r="A206" s="55" t="s">
        <v>166</v>
      </c>
      <c r="B206" s="56" t="s">
        <v>238</v>
      </c>
      <c r="C206" s="57" t="s">
        <v>168</v>
      </c>
      <c r="D206" s="48" t="s">
        <v>883</v>
      </c>
      <c r="E206" s="50">
        <v>12</v>
      </c>
      <c r="F206" s="50">
        <v>335</v>
      </c>
      <c r="G206" s="50">
        <v>27.916666666666668</v>
      </c>
      <c r="H206" s="50">
        <v>208</v>
      </c>
      <c r="I206" s="50">
        <v>17.333333333333336</v>
      </c>
      <c r="J206" s="50">
        <v>198</v>
      </c>
      <c r="K206" s="50">
        <v>22.333333333333332</v>
      </c>
      <c r="L206" s="50">
        <v>5.083333333333333</v>
      </c>
      <c r="M206" s="50">
        <v>0.5</v>
      </c>
      <c r="N206" s="50">
        <v>12</v>
      </c>
      <c r="O206" s="50">
        <v>4.9166666666666661</v>
      </c>
      <c r="P206" s="50">
        <v>0.41666666666666663</v>
      </c>
    </row>
    <row r="207" spans="1:16" x14ac:dyDescent="0.25">
      <c r="A207" s="92" t="s">
        <v>770</v>
      </c>
      <c r="B207" s="84"/>
      <c r="C207" s="59"/>
      <c r="D207" s="70"/>
      <c r="E207" s="60"/>
      <c r="F207" s="60"/>
      <c r="G207" s="60">
        <f t="shared" ref="G207:P207" si="25">+AVERAGE(G201:G206)</f>
        <v>27.361111111111104</v>
      </c>
      <c r="H207" s="60"/>
      <c r="I207" s="60">
        <f t="shared" si="25"/>
        <v>22.847222222222218</v>
      </c>
      <c r="J207" s="60"/>
      <c r="K207" s="60">
        <f>+AVERAGE(K201:K206)</f>
        <v>22.472222222222218</v>
      </c>
      <c r="L207" s="60">
        <f>+AVERAGE(L201:L206)</f>
        <v>4.3194444444444446</v>
      </c>
      <c r="M207" s="60">
        <f>+AVERAGE(M201:M206)</f>
        <v>0.56944444444444453</v>
      </c>
      <c r="N207" s="60">
        <f>+AVERAGE(N201:N206)</f>
        <v>18.777777777777775</v>
      </c>
      <c r="O207" s="60">
        <f>+AVERAGE(O201:O206)</f>
        <v>3.7083333333333335</v>
      </c>
      <c r="P207" s="60">
        <f t="shared" si="25"/>
        <v>0.3611111111111111</v>
      </c>
    </row>
    <row r="208" spans="1:16" x14ac:dyDescent="0.25">
      <c r="A208" s="58" t="s">
        <v>173</v>
      </c>
      <c r="B208" s="58"/>
      <c r="C208" s="59"/>
      <c r="D208" s="59"/>
      <c r="E208" s="60"/>
      <c r="F208" s="60">
        <v>1970</v>
      </c>
      <c r="G208" s="60"/>
      <c r="H208" s="60">
        <v>1645</v>
      </c>
      <c r="I208" s="60"/>
      <c r="J208" s="60">
        <v>2946</v>
      </c>
      <c r="K208" s="60"/>
      <c r="L208" s="60"/>
      <c r="M208" s="60"/>
      <c r="N208" s="60"/>
      <c r="O208" s="60"/>
      <c r="P208" s="60"/>
    </row>
    <row r="209" spans="1:16" ht="30" x14ac:dyDescent="0.25">
      <c r="A209" s="55" t="s">
        <v>174</v>
      </c>
      <c r="B209" s="56" t="s">
        <v>238</v>
      </c>
      <c r="C209" s="57" t="s">
        <v>177</v>
      </c>
      <c r="D209" s="48" t="s">
        <v>884</v>
      </c>
      <c r="E209" s="50">
        <v>12</v>
      </c>
      <c r="F209" s="50">
        <v>354</v>
      </c>
      <c r="G209" s="50">
        <v>29.499999999999993</v>
      </c>
      <c r="H209" s="50">
        <v>446</v>
      </c>
      <c r="I209" s="50">
        <v>37.166666666666671</v>
      </c>
      <c r="J209" s="50">
        <v>305</v>
      </c>
      <c r="K209" s="50">
        <v>20</v>
      </c>
      <c r="L209" s="50">
        <v>8.1666666666666661</v>
      </c>
      <c r="M209" s="50">
        <v>1.3333333333333335</v>
      </c>
      <c r="N209" s="50">
        <v>28.333333333333336</v>
      </c>
      <c r="O209" s="50">
        <v>7.75</v>
      </c>
      <c r="P209" s="50">
        <v>1.0833333333333335</v>
      </c>
    </row>
    <row r="210" spans="1:16" ht="30" x14ac:dyDescent="0.25">
      <c r="A210" s="55" t="s">
        <v>174</v>
      </c>
      <c r="B210" s="56" t="s">
        <v>238</v>
      </c>
      <c r="C210" s="57" t="s">
        <v>176</v>
      </c>
      <c r="D210" s="48" t="s">
        <v>670</v>
      </c>
      <c r="E210" s="50">
        <v>12</v>
      </c>
      <c r="F210" s="50">
        <v>342</v>
      </c>
      <c r="G210" s="50">
        <v>28.500000000000004</v>
      </c>
      <c r="H210" s="50">
        <v>383</v>
      </c>
      <c r="I210" s="50">
        <v>31.91666666666665</v>
      </c>
      <c r="J210" s="50">
        <v>435</v>
      </c>
      <c r="K210" s="50">
        <v>19.333333333333336</v>
      </c>
      <c r="L210" s="50">
        <v>7.5833333333333339</v>
      </c>
      <c r="M210" s="50">
        <v>1.5833333333333333</v>
      </c>
      <c r="N210" s="50">
        <v>23.083333333333332</v>
      </c>
      <c r="O210" s="50">
        <v>7.583333333333333</v>
      </c>
      <c r="P210" s="50">
        <v>1.25</v>
      </c>
    </row>
    <row r="211" spans="1:16" ht="30" x14ac:dyDescent="0.25">
      <c r="A211" s="55" t="s">
        <v>174</v>
      </c>
      <c r="B211" s="56" t="s">
        <v>238</v>
      </c>
      <c r="C211" s="57" t="s">
        <v>178</v>
      </c>
      <c r="D211" s="48" t="s">
        <v>758</v>
      </c>
      <c r="E211" s="50">
        <v>12</v>
      </c>
      <c r="F211" s="50">
        <v>363</v>
      </c>
      <c r="G211" s="50">
        <v>30.250000000000004</v>
      </c>
      <c r="H211" s="50">
        <v>366</v>
      </c>
      <c r="I211" s="50">
        <v>30.500000000000004</v>
      </c>
      <c r="J211" s="50">
        <v>553</v>
      </c>
      <c r="K211" s="50">
        <v>20.666666666666664</v>
      </c>
      <c r="L211" s="50">
        <v>8.0833333333333339</v>
      </c>
      <c r="M211" s="50">
        <v>1.5</v>
      </c>
      <c r="N211" s="50">
        <v>20.833333333333332</v>
      </c>
      <c r="O211" s="50">
        <v>8</v>
      </c>
      <c r="P211" s="50">
        <v>1.666666666666667</v>
      </c>
    </row>
    <row r="212" spans="1:16" ht="30" x14ac:dyDescent="0.25">
      <c r="A212" s="55" t="s">
        <v>174</v>
      </c>
      <c r="B212" s="56" t="s">
        <v>238</v>
      </c>
      <c r="C212" s="57" t="s">
        <v>179</v>
      </c>
      <c r="D212" s="48" t="s">
        <v>180</v>
      </c>
      <c r="E212" s="50">
        <v>12</v>
      </c>
      <c r="F212" s="50">
        <v>351</v>
      </c>
      <c r="G212" s="50">
        <v>29.249999999999996</v>
      </c>
      <c r="H212" s="50">
        <v>354</v>
      </c>
      <c r="I212" s="50">
        <v>29.5</v>
      </c>
      <c r="J212" s="50">
        <v>480</v>
      </c>
      <c r="K212" s="50">
        <v>20.75</v>
      </c>
      <c r="L212" s="50">
        <v>6.916666666666667</v>
      </c>
      <c r="M212" s="50">
        <v>1.5833333333333333</v>
      </c>
      <c r="N212" s="50">
        <v>20.916666666666668</v>
      </c>
      <c r="O212" s="50">
        <v>6.916666666666667</v>
      </c>
      <c r="P212" s="50">
        <v>1.6666666666666665</v>
      </c>
    </row>
    <row r="213" spans="1:16" ht="30" x14ac:dyDescent="0.25">
      <c r="A213" s="55" t="s">
        <v>174</v>
      </c>
      <c r="B213" s="56" t="s">
        <v>238</v>
      </c>
      <c r="C213" s="57" t="s">
        <v>175</v>
      </c>
      <c r="D213" s="48" t="s">
        <v>885</v>
      </c>
      <c r="E213" s="50">
        <v>12</v>
      </c>
      <c r="F213" s="50">
        <v>263</v>
      </c>
      <c r="G213" s="50">
        <v>21.916666666666661</v>
      </c>
      <c r="H213" s="50">
        <v>291</v>
      </c>
      <c r="I213" s="50">
        <v>24.25</v>
      </c>
      <c r="J213" s="50">
        <v>141</v>
      </c>
      <c r="K213" s="50">
        <v>13</v>
      </c>
      <c r="L213" s="50">
        <v>7.75</v>
      </c>
      <c r="M213" s="50">
        <v>1.1666666666666667</v>
      </c>
      <c r="N213" s="50">
        <v>15.416666666666664</v>
      </c>
      <c r="O213" s="50">
        <v>7.833333333333333</v>
      </c>
      <c r="P213" s="50">
        <v>1</v>
      </c>
    </row>
    <row r="214" spans="1:16" x14ac:dyDescent="0.25">
      <c r="A214" s="92" t="s">
        <v>770</v>
      </c>
      <c r="B214" s="84"/>
      <c r="C214" s="59"/>
      <c r="D214" s="70"/>
      <c r="E214" s="60"/>
      <c r="F214" s="60"/>
      <c r="G214" s="60">
        <f t="shared" ref="G214:P214" si="26">+AVERAGE(G209:G213)</f>
        <v>27.883333333333333</v>
      </c>
      <c r="H214" s="60"/>
      <c r="I214" s="60">
        <f t="shared" si="26"/>
        <v>30.666666666666664</v>
      </c>
      <c r="J214" s="60"/>
      <c r="K214" s="60">
        <f>+AVERAGE(K209:K213)</f>
        <v>18.75</v>
      </c>
      <c r="L214" s="60">
        <f>+AVERAGE(L209:L213)</f>
        <v>7.7</v>
      </c>
      <c r="M214" s="60">
        <f>+AVERAGE(M209:M213)</f>
        <v>1.4333333333333333</v>
      </c>
      <c r="N214" s="60">
        <f>+AVERAGE(N209:N213)</f>
        <v>21.716666666666669</v>
      </c>
      <c r="O214" s="60">
        <f>+AVERAGE(O209:O213)</f>
        <v>7.6166666666666671</v>
      </c>
      <c r="P214" s="60">
        <f t="shared" si="26"/>
        <v>1.3333333333333333</v>
      </c>
    </row>
    <row r="215" spans="1:16" x14ac:dyDescent="0.25">
      <c r="A215" s="58" t="s">
        <v>181</v>
      </c>
      <c r="B215" s="58"/>
      <c r="C215" s="59"/>
      <c r="D215" s="59"/>
      <c r="E215" s="60"/>
      <c r="F215" s="60">
        <v>1673</v>
      </c>
      <c r="G215" s="60"/>
      <c r="H215" s="60">
        <v>1840</v>
      </c>
      <c r="I215" s="60"/>
      <c r="J215" s="60">
        <v>1914</v>
      </c>
      <c r="K215" s="60"/>
      <c r="L215" s="60"/>
      <c r="M215" s="60"/>
      <c r="N215" s="60"/>
      <c r="O215" s="60"/>
      <c r="P215" s="60"/>
    </row>
    <row r="216" spans="1:16" ht="30" x14ac:dyDescent="0.25">
      <c r="A216" s="55" t="s">
        <v>182</v>
      </c>
      <c r="B216" s="56" t="s">
        <v>238</v>
      </c>
      <c r="C216" s="57" t="s">
        <v>183</v>
      </c>
      <c r="D216" s="48" t="s">
        <v>886</v>
      </c>
      <c r="E216" s="50">
        <v>12</v>
      </c>
      <c r="F216" s="50">
        <v>235</v>
      </c>
      <c r="G216" s="50">
        <v>19.583333333333332</v>
      </c>
      <c r="H216" s="50">
        <v>269</v>
      </c>
      <c r="I216" s="50">
        <v>22.416666666666661</v>
      </c>
      <c r="J216" s="50">
        <v>69</v>
      </c>
      <c r="K216" s="50">
        <v>15.833333333333336</v>
      </c>
      <c r="L216" s="50">
        <v>3.1666666666666665</v>
      </c>
      <c r="M216" s="50">
        <v>0.58333333333333348</v>
      </c>
      <c r="N216" s="50">
        <v>18.916666666666664</v>
      </c>
      <c r="O216" s="50">
        <v>2.9166666666666665</v>
      </c>
      <c r="P216" s="50">
        <v>0.58333333333333348</v>
      </c>
    </row>
    <row r="217" spans="1:16" ht="30" x14ac:dyDescent="0.25">
      <c r="A217" s="55" t="s">
        <v>182</v>
      </c>
      <c r="B217" s="56" t="s">
        <v>238</v>
      </c>
      <c r="C217" s="57" t="s">
        <v>184</v>
      </c>
      <c r="D217" s="48" t="s">
        <v>887</v>
      </c>
      <c r="E217" s="50">
        <v>12</v>
      </c>
      <c r="F217" s="50">
        <v>237</v>
      </c>
      <c r="G217" s="50">
        <v>19.75</v>
      </c>
      <c r="H217" s="50">
        <v>265</v>
      </c>
      <c r="I217" s="50">
        <v>22.083333333333336</v>
      </c>
      <c r="J217" s="50">
        <v>74</v>
      </c>
      <c r="K217" s="50">
        <v>16.25</v>
      </c>
      <c r="L217" s="50">
        <v>2.9166666666666665</v>
      </c>
      <c r="M217" s="50">
        <v>0.58333333333333348</v>
      </c>
      <c r="N217" s="50">
        <v>18.749999999999996</v>
      </c>
      <c r="O217" s="50">
        <v>2.9166666666666665</v>
      </c>
      <c r="P217" s="50">
        <v>0.41666666666666674</v>
      </c>
    </row>
    <row r="218" spans="1:16" ht="30" x14ac:dyDescent="0.25">
      <c r="A218" s="55" t="s">
        <v>182</v>
      </c>
      <c r="B218" s="56" t="s">
        <v>238</v>
      </c>
      <c r="C218" s="57" t="s">
        <v>186</v>
      </c>
      <c r="D218" s="48" t="s">
        <v>187</v>
      </c>
      <c r="E218" s="50">
        <v>12</v>
      </c>
      <c r="F218" s="50">
        <v>216</v>
      </c>
      <c r="G218" s="50">
        <v>18</v>
      </c>
      <c r="H218" s="50">
        <v>248</v>
      </c>
      <c r="I218" s="50">
        <v>20.666666666666657</v>
      </c>
      <c r="J218" s="50">
        <v>53</v>
      </c>
      <c r="K218" s="50">
        <v>14.666666666666664</v>
      </c>
      <c r="L218" s="50">
        <v>2.666666666666667</v>
      </c>
      <c r="M218" s="50">
        <v>0.66666666666666685</v>
      </c>
      <c r="N218" s="50">
        <v>17.250000000000004</v>
      </c>
      <c r="O218" s="50">
        <v>2.7500000000000004</v>
      </c>
      <c r="P218" s="50">
        <v>0.66666666666666674</v>
      </c>
    </row>
    <row r="219" spans="1:16" ht="30" x14ac:dyDescent="0.25">
      <c r="A219" s="55" t="s">
        <v>182</v>
      </c>
      <c r="B219" s="56" t="s">
        <v>238</v>
      </c>
      <c r="C219" s="57" t="s">
        <v>185</v>
      </c>
      <c r="D219" s="48" t="s">
        <v>888</v>
      </c>
      <c r="E219" s="50">
        <v>12</v>
      </c>
      <c r="F219" s="50">
        <v>232</v>
      </c>
      <c r="G219" s="50">
        <v>19.333333333333332</v>
      </c>
      <c r="H219" s="50">
        <v>241</v>
      </c>
      <c r="I219" s="50">
        <v>20.083333333333329</v>
      </c>
      <c r="J219" s="50">
        <v>67</v>
      </c>
      <c r="K219" s="50">
        <v>15.916666666666666</v>
      </c>
      <c r="L219" s="50">
        <v>2.916666666666667</v>
      </c>
      <c r="M219" s="50">
        <v>0.50000000000000011</v>
      </c>
      <c r="N219" s="50">
        <v>17.166666666666664</v>
      </c>
      <c r="O219" s="50">
        <v>2.666666666666667</v>
      </c>
      <c r="P219" s="50">
        <v>0.25000000000000006</v>
      </c>
    </row>
    <row r="220" spans="1:16" ht="30" x14ac:dyDescent="0.25">
      <c r="A220" s="55" t="s">
        <v>182</v>
      </c>
      <c r="B220" s="56" t="s">
        <v>238</v>
      </c>
      <c r="C220" s="57" t="s">
        <v>188</v>
      </c>
      <c r="D220" s="48" t="s">
        <v>889</v>
      </c>
      <c r="E220" s="50">
        <v>12</v>
      </c>
      <c r="F220" s="50">
        <v>217</v>
      </c>
      <c r="G220" s="50">
        <v>18.083333333333339</v>
      </c>
      <c r="H220" s="50">
        <v>230</v>
      </c>
      <c r="I220" s="50">
        <v>19.166666666666671</v>
      </c>
      <c r="J220" s="50">
        <v>69</v>
      </c>
      <c r="K220" s="50">
        <v>14.499999999999998</v>
      </c>
      <c r="L220" s="50">
        <v>2.9166666666666665</v>
      </c>
      <c r="M220" s="50">
        <v>0.66666666666666674</v>
      </c>
      <c r="N220" s="50">
        <v>15.916666666666666</v>
      </c>
      <c r="O220" s="50">
        <v>2.75</v>
      </c>
      <c r="P220" s="50">
        <v>0.50000000000000011</v>
      </c>
    </row>
    <row r="221" spans="1:16" x14ac:dyDescent="0.25">
      <c r="A221" s="92" t="s">
        <v>770</v>
      </c>
      <c r="B221" s="84"/>
      <c r="C221" s="59"/>
      <c r="D221" s="70"/>
      <c r="E221" s="60"/>
      <c r="F221" s="60"/>
      <c r="G221" s="60">
        <f t="shared" ref="G221:P221" si="27">+AVERAGE(G216:G220)</f>
        <v>18.95</v>
      </c>
      <c r="H221" s="60"/>
      <c r="I221" s="60">
        <f t="shared" si="27"/>
        <v>20.883333333333333</v>
      </c>
      <c r="J221" s="60"/>
      <c r="K221" s="60">
        <f>+AVERAGE(K216:K220)</f>
        <v>15.433333333333332</v>
      </c>
      <c r="L221" s="60">
        <f>+AVERAGE(L216:L220)</f>
        <v>2.916666666666667</v>
      </c>
      <c r="M221" s="60">
        <f>+AVERAGE(M216:M220)</f>
        <v>0.6000000000000002</v>
      </c>
      <c r="N221" s="60">
        <f>+AVERAGE(N216:N220)</f>
        <v>17.599999999999998</v>
      </c>
      <c r="O221" s="60">
        <f>+AVERAGE(O216:O220)</f>
        <v>2.8</v>
      </c>
      <c r="P221" s="60">
        <f t="shared" si="27"/>
        <v>0.48333333333333339</v>
      </c>
    </row>
    <row r="222" spans="1:16" x14ac:dyDescent="0.25">
      <c r="A222" s="58" t="s">
        <v>189</v>
      </c>
      <c r="B222" s="58"/>
      <c r="C222" s="59"/>
      <c r="D222" s="59"/>
      <c r="E222" s="60"/>
      <c r="F222" s="60">
        <v>1137</v>
      </c>
      <c r="G222" s="60"/>
      <c r="H222" s="60">
        <v>1253</v>
      </c>
      <c r="I222" s="60"/>
      <c r="J222" s="60">
        <v>332</v>
      </c>
      <c r="K222" s="60"/>
      <c r="L222" s="60"/>
      <c r="M222" s="60"/>
      <c r="N222" s="60"/>
      <c r="O222" s="60"/>
      <c r="P222" s="60"/>
    </row>
    <row r="223" spans="1:16" ht="30" x14ac:dyDescent="0.25">
      <c r="A223" s="55" t="s">
        <v>190</v>
      </c>
      <c r="B223" s="56" t="s">
        <v>238</v>
      </c>
      <c r="C223" s="57" t="s">
        <v>192</v>
      </c>
      <c r="D223" s="48" t="s">
        <v>890</v>
      </c>
      <c r="E223" s="50">
        <v>12</v>
      </c>
      <c r="F223" s="50">
        <v>413</v>
      </c>
      <c r="G223" s="50">
        <v>34.416666666666657</v>
      </c>
      <c r="H223" s="50">
        <v>517</v>
      </c>
      <c r="I223" s="50">
        <v>43.083333333333336</v>
      </c>
      <c r="J223" s="50">
        <v>320</v>
      </c>
      <c r="K223" s="50">
        <v>25.916666666666668</v>
      </c>
      <c r="L223" s="50">
        <v>5.166666666666667</v>
      </c>
      <c r="M223" s="50">
        <v>3.333333333333333</v>
      </c>
      <c r="N223" s="50">
        <v>32.750000000000007</v>
      </c>
      <c r="O223" s="50">
        <v>5.5000000000000009</v>
      </c>
      <c r="P223" s="50">
        <v>4.8333333333333339</v>
      </c>
    </row>
    <row r="224" spans="1:16" ht="30" x14ac:dyDescent="0.25">
      <c r="A224" s="55" t="s">
        <v>190</v>
      </c>
      <c r="B224" s="56" t="s">
        <v>238</v>
      </c>
      <c r="C224" s="57" t="s">
        <v>193</v>
      </c>
      <c r="D224" s="48" t="s">
        <v>891</v>
      </c>
      <c r="E224" s="50">
        <v>12</v>
      </c>
      <c r="F224" s="50">
        <v>402</v>
      </c>
      <c r="G224" s="50">
        <v>33.5</v>
      </c>
      <c r="H224" s="50">
        <v>494</v>
      </c>
      <c r="I224" s="50">
        <v>41.166666666666671</v>
      </c>
      <c r="J224" s="50">
        <v>238</v>
      </c>
      <c r="K224" s="50">
        <v>24.5</v>
      </c>
      <c r="L224" s="50">
        <v>5.8333333333333339</v>
      </c>
      <c r="M224" s="50">
        <v>3.166666666666667</v>
      </c>
      <c r="N224" s="50">
        <v>32.083333333333336</v>
      </c>
      <c r="O224" s="50">
        <v>5.4999999999999991</v>
      </c>
      <c r="P224" s="50">
        <v>3.5833333333333335</v>
      </c>
    </row>
    <row r="225" spans="1:16" ht="30" x14ac:dyDescent="0.25">
      <c r="A225" s="55" t="s">
        <v>190</v>
      </c>
      <c r="B225" s="56" t="s">
        <v>238</v>
      </c>
      <c r="C225" s="57" t="s">
        <v>194</v>
      </c>
      <c r="D225" s="48" t="s">
        <v>671</v>
      </c>
      <c r="E225" s="50">
        <v>12</v>
      </c>
      <c r="F225" s="50">
        <v>409</v>
      </c>
      <c r="G225" s="50">
        <v>34.083333333333336</v>
      </c>
      <c r="H225" s="50">
        <v>491</v>
      </c>
      <c r="I225" s="50">
        <v>40.916666666666671</v>
      </c>
      <c r="J225" s="50">
        <v>327</v>
      </c>
      <c r="K225" s="50">
        <v>25.416666666666661</v>
      </c>
      <c r="L225" s="50">
        <v>5.5</v>
      </c>
      <c r="M225" s="50">
        <v>3.1666666666666665</v>
      </c>
      <c r="N225" s="50">
        <v>31.416666666666668</v>
      </c>
      <c r="O225" s="50">
        <v>5.6666666666666661</v>
      </c>
      <c r="P225" s="50">
        <v>3.833333333333333</v>
      </c>
    </row>
    <row r="226" spans="1:16" ht="30" x14ac:dyDescent="0.25">
      <c r="A226" s="55" t="s">
        <v>190</v>
      </c>
      <c r="B226" s="56" t="s">
        <v>238</v>
      </c>
      <c r="C226" s="57" t="s">
        <v>191</v>
      </c>
      <c r="D226" s="48" t="s">
        <v>892</v>
      </c>
      <c r="E226" s="50">
        <v>12</v>
      </c>
      <c r="F226" s="50">
        <v>283</v>
      </c>
      <c r="G226" s="50">
        <v>23.583333333333332</v>
      </c>
      <c r="H226" s="50">
        <v>445</v>
      </c>
      <c r="I226" s="50">
        <v>37.083333333333336</v>
      </c>
      <c r="J226" s="50">
        <v>225</v>
      </c>
      <c r="K226" s="50">
        <v>19.666666666666664</v>
      </c>
      <c r="L226" s="50">
        <v>1.4166666666666665</v>
      </c>
      <c r="M226" s="50">
        <v>2.5000000000000004</v>
      </c>
      <c r="N226" s="50">
        <v>31.5</v>
      </c>
      <c r="O226" s="50">
        <v>1.4166666666666665</v>
      </c>
      <c r="P226" s="50">
        <v>4.1666666666666661</v>
      </c>
    </row>
    <row r="227" spans="1:16" x14ac:dyDescent="0.25">
      <c r="A227" s="92" t="s">
        <v>770</v>
      </c>
      <c r="B227" s="84"/>
      <c r="C227" s="59"/>
      <c r="D227" s="70"/>
      <c r="E227" s="60"/>
      <c r="F227" s="60"/>
      <c r="G227" s="60">
        <f t="shared" ref="G227:P227" si="28">+AVERAGE(G223:G226)</f>
        <v>31.395833333333332</v>
      </c>
      <c r="H227" s="60"/>
      <c r="I227" s="60">
        <f t="shared" si="28"/>
        <v>40.5625</v>
      </c>
      <c r="J227" s="60"/>
      <c r="K227" s="60">
        <f>+AVERAGE(K223:K226)</f>
        <v>23.875</v>
      </c>
      <c r="L227" s="60">
        <f>+AVERAGE(L223:L226)</f>
        <v>4.479166666666667</v>
      </c>
      <c r="M227" s="60">
        <f>+AVERAGE(M223:M226)</f>
        <v>3.0416666666666665</v>
      </c>
      <c r="N227" s="60">
        <f>+AVERAGE(N223:N226)</f>
        <v>31.937500000000004</v>
      </c>
      <c r="O227" s="60">
        <f>+AVERAGE(O223:O226)</f>
        <v>4.520833333333333</v>
      </c>
      <c r="P227" s="60">
        <f t="shared" si="28"/>
        <v>4.1041666666666661</v>
      </c>
    </row>
    <row r="228" spans="1:16" x14ac:dyDescent="0.25">
      <c r="A228" s="58" t="s">
        <v>195</v>
      </c>
      <c r="B228" s="58"/>
      <c r="C228" s="59"/>
      <c r="D228" s="59"/>
      <c r="E228" s="60"/>
      <c r="F228" s="60">
        <v>1507</v>
      </c>
      <c r="G228" s="60"/>
      <c r="H228" s="60">
        <v>1947</v>
      </c>
      <c r="I228" s="60"/>
      <c r="J228" s="60">
        <v>1110</v>
      </c>
      <c r="K228" s="60"/>
      <c r="L228" s="60"/>
      <c r="M228" s="60"/>
      <c r="N228" s="60"/>
      <c r="O228" s="60"/>
      <c r="P228" s="60"/>
    </row>
    <row r="229" spans="1:16" ht="30" x14ac:dyDescent="0.25">
      <c r="A229" s="55" t="s">
        <v>196</v>
      </c>
      <c r="B229" s="56" t="s">
        <v>238</v>
      </c>
      <c r="C229" s="57" t="s">
        <v>199</v>
      </c>
      <c r="D229" s="48" t="s">
        <v>893</v>
      </c>
      <c r="E229" s="50">
        <v>12</v>
      </c>
      <c r="F229" s="50">
        <v>436</v>
      </c>
      <c r="G229" s="50">
        <v>36.333333333333336</v>
      </c>
      <c r="H229" s="50">
        <v>469</v>
      </c>
      <c r="I229" s="50">
        <v>39.083333333333321</v>
      </c>
      <c r="J229" s="50">
        <v>775</v>
      </c>
      <c r="K229" s="50">
        <v>23.666666666666664</v>
      </c>
      <c r="L229" s="50">
        <v>10.249999999999998</v>
      </c>
      <c r="M229" s="50">
        <v>2.4166666666666665</v>
      </c>
      <c r="N229" s="50">
        <v>28.666666666666657</v>
      </c>
      <c r="O229" s="50">
        <v>7.7499999999999991</v>
      </c>
      <c r="P229" s="50">
        <v>2.6666666666666665</v>
      </c>
    </row>
    <row r="230" spans="1:16" ht="30" x14ac:dyDescent="0.25">
      <c r="A230" s="55" t="s">
        <v>196</v>
      </c>
      <c r="B230" s="56" t="s">
        <v>238</v>
      </c>
      <c r="C230" s="57" t="s">
        <v>201</v>
      </c>
      <c r="D230" s="48" t="s">
        <v>894</v>
      </c>
      <c r="E230" s="50">
        <v>12</v>
      </c>
      <c r="F230" s="50">
        <v>467</v>
      </c>
      <c r="G230" s="50">
        <v>38.916666666666671</v>
      </c>
      <c r="H230" s="50">
        <v>412</v>
      </c>
      <c r="I230" s="50">
        <v>34.333333333333321</v>
      </c>
      <c r="J230" s="50">
        <v>735</v>
      </c>
      <c r="K230" s="50">
        <v>27.666666666666661</v>
      </c>
      <c r="L230" s="50">
        <v>9.25</v>
      </c>
      <c r="M230" s="50">
        <v>2</v>
      </c>
      <c r="N230" s="50">
        <v>25.833333333333336</v>
      </c>
      <c r="O230" s="50">
        <v>7.75</v>
      </c>
      <c r="P230" s="50">
        <v>0.75</v>
      </c>
    </row>
    <row r="231" spans="1:16" ht="30" x14ac:dyDescent="0.25">
      <c r="A231" s="55" t="s">
        <v>196</v>
      </c>
      <c r="B231" s="56" t="s">
        <v>238</v>
      </c>
      <c r="C231" s="57" t="s">
        <v>202</v>
      </c>
      <c r="D231" s="48" t="s">
        <v>895</v>
      </c>
      <c r="E231" s="50">
        <v>12</v>
      </c>
      <c r="F231" s="50">
        <v>515</v>
      </c>
      <c r="G231" s="50">
        <v>42.916666666666664</v>
      </c>
      <c r="H231" s="50">
        <v>369</v>
      </c>
      <c r="I231" s="50">
        <v>30.749999999999989</v>
      </c>
      <c r="J231" s="50">
        <v>748</v>
      </c>
      <c r="K231" s="50">
        <v>31.749999999999993</v>
      </c>
      <c r="L231" s="50">
        <v>8.5833333333333339</v>
      </c>
      <c r="M231" s="50">
        <v>2.583333333333333</v>
      </c>
      <c r="N231" s="50">
        <v>21.999999999999986</v>
      </c>
      <c r="O231" s="50">
        <v>7.0833333333333321</v>
      </c>
      <c r="P231" s="50">
        <v>1.6666666666666667</v>
      </c>
    </row>
    <row r="232" spans="1:16" ht="30" x14ac:dyDescent="0.25">
      <c r="A232" s="55" t="s">
        <v>196</v>
      </c>
      <c r="B232" s="56" t="s">
        <v>238</v>
      </c>
      <c r="C232" s="57" t="s">
        <v>198</v>
      </c>
      <c r="D232" s="48" t="s">
        <v>896</v>
      </c>
      <c r="E232" s="50">
        <v>12</v>
      </c>
      <c r="F232" s="50">
        <v>440</v>
      </c>
      <c r="G232" s="50">
        <v>36.666666666666657</v>
      </c>
      <c r="H232" s="50">
        <v>350</v>
      </c>
      <c r="I232" s="50">
        <v>29.166666666666664</v>
      </c>
      <c r="J232" s="50">
        <v>844</v>
      </c>
      <c r="K232" s="50">
        <v>25.916666666666664</v>
      </c>
      <c r="L232" s="50">
        <v>8.7500000000000018</v>
      </c>
      <c r="M232" s="50">
        <v>1.9999999999999998</v>
      </c>
      <c r="N232" s="50">
        <v>19.75</v>
      </c>
      <c r="O232" s="50">
        <v>7.4166666666666661</v>
      </c>
      <c r="P232" s="50">
        <v>2</v>
      </c>
    </row>
    <row r="233" spans="1:16" ht="30" x14ac:dyDescent="0.25">
      <c r="A233" s="55" t="s">
        <v>196</v>
      </c>
      <c r="B233" s="56" t="s">
        <v>238</v>
      </c>
      <c r="C233" s="57" t="s">
        <v>200</v>
      </c>
      <c r="D233" s="48" t="s">
        <v>896</v>
      </c>
      <c r="E233" s="50">
        <v>12</v>
      </c>
      <c r="F233" s="50">
        <v>383</v>
      </c>
      <c r="G233" s="50">
        <v>31.916666666666657</v>
      </c>
      <c r="H233" s="50">
        <v>350</v>
      </c>
      <c r="I233" s="50">
        <v>29.166666666666671</v>
      </c>
      <c r="J233" s="50">
        <v>675</v>
      </c>
      <c r="K233" s="50">
        <v>22.499999999999996</v>
      </c>
      <c r="L233" s="50">
        <v>7.916666666666667</v>
      </c>
      <c r="M233" s="50">
        <v>1.4999999999999998</v>
      </c>
      <c r="N233" s="50">
        <v>20.416666666666664</v>
      </c>
      <c r="O233" s="50">
        <v>7.5833333333333339</v>
      </c>
      <c r="P233" s="50">
        <v>1.1666666666666667</v>
      </c>
    </row>
    <row r="234" spans="1:16" ht="30" x14ac:dyDescent="0.25">
      <c r="A234" s="55" t="s">
        <v>196</v>
      </c>
      <c r="B234" s="56" t="s">
        <v>238</v>
      </c>
      <c r="C234" s="57" t="s">
        <v>197</v>
      </c>
      <c r="D234" s="48" t="s">
        <v>897</v>
      </c>
      <c r="E234" s="50">
        <v>12</v>
      </c>
      <c r="F234" s="50">
        <v>443</v>
      </c>
      <c r="G234" s="50">
        <v>36.916666666666664</v>
      </c>
      <c r="H234" s="50">
        <v>316</v>
      </c>
      <c r="I234" s="50">
        <v>26.333333333333332</v>
      </c>
      <c r="J234" s="50">
        <v>1012</v>
      </c>
      <c r="K234" s="50">
        <v>25.916666666666664</v>
      </c>
      <c r="L234" s="50">
        <v>9.6666666666666679</v>
      </c>
      <c r="M234" s="50">
        <v>1.3333333333333333</v>
      </c>
      <c r="N234" s="50">
        <v>17.25</v>
      </c>
      <c r="O234" s="50">
        <v>8.1666666666666661</v>
      </c>
      <c r="P234" s="50">
        <v>0.91666666666666663</v>
      </c>
    </row>
    <row r="235" spans="1:16" ht="30" x14ac:dyDescent="0.25">
      <c r="A235" s="55" t="s">
        <v>196</v>
      </c>
      <c r="B235" s="56" t="s">
        <v>238</v>
      </c>
      <c r="C235" s="57" t="s">
        <v>898</v>
      </c>
      <c r="D235" s="48" t="s">
        <v>899</v>
      </c>
      <c r="E235" s="50">
        <v>1</v>
      </c>
      <c r="F235" s="50">
        <v>26</v>
      </c>
      <c r="G235" s="50">
        <v>26</v>
      </c>
      <c r="H235" s="50">
        <v>2</v>
      </c>
      <c r="I235" s="50">
        <v>2</v>
      </c>
      <c r="J235" s="50">
        <v>24</v>
      </c>
      <c r="K235" s="50">
        <v>18</v>
      </c>
      <c r="L235" s="50">
        <v>8</v>
      </c>
      <c r="M235" s="50"/>
      <c r="N235" s="50">
        <v>0</v>
      </c>
      <c r="O235" s="50">
        <v>2</v>
      </c>
      <c r="P235" s="50"/>
    </row>
    <row r="236" spans="1:16" x14ac:dyDescent="0.25">
      <c r="A236" s="92" t="s">
        <v>770</v>
      </c>
      <c r="B236" s="84"/>
      <c r="C236" s="59"/>
      <c r="D236" s="70"/>
      <c r="E236" s="60"/>
      <c r="F236" s="60"/>
      <c r="G236" s="60">
        <f t="shared" ref="G236:P236" si="29">+AVERAGE(G229:G235)</f>
        <v>35.666666666666664</v>
      </c>
      <c r="H236" s="60"/>
      <c r="I236" s="60">
        <f t="shared" si="29"/>
        <v>27.261904761904756</v>
      </c>
      <c r="J236" s="60"/>
      <c r="K236" s="60">
        <f>+AVERAGE(K229:K235)</f>
        <v>25.059523809523803</v>
      </c>
      <c r="L236" s="60">
        <f>+AVERAGE(L229:L235)</f>
        <v>8.9166666666666679</v>
      </c>
      <c r="M236" s="60">
        <f>+AVERAGE(M229:M235)</f>
        <v>1.9722222222222221</v>
      </c>
      <c r="N236" s="60">
        <f>+AVERAGE(N229:N235)</f>
        <v>19.130952380952376</v>
      </c>
      <c r="O236" s="60">
        <f>+AVERAGE(O229:O235)</f>
        <v>6.8214285714285712</v>
      </c>
      <c r="P236" s="60">
        <f t="shared" si="29"/>
        <v>1.5277777777777777</v>
      </c>
    </row>
    <row r="237" spans="1:16" x14ac:dyDescent="0.25">
      <c r="A237" s="58" t="s">
        <v>203</v>
      </c>
      <c r="B237" s="58"/>
      <c r="C237" s="59"/>
      <c r="D237" s="59"/>
      <c r="E237" s="60"/>
      <c r="F237" s="60">
        <v>2710</v>
      </c>
      <c r="G237" s="60"/>
      <c r="H237" s="60">
        <v>2268</v>
      </c>
      <c r="I237" s="60"/>
      <c r="J237" s="60">
        <v>4813</v>
      </c>
      <c r="K237" s="60"/>
      <c r="L237" s="60"/>
      <c r="M237" s="60"/>
      <c r="N237" s="60"/>
      <c r="O237" s="60"/>
      <c r="P237" s="60"/>
    </row>
    <row r="238" spans="1:16" ht="30" x14ac:dyDescent="0.25">
      <c r="A238" s="55" t="s">
        <v>204</v>
      </c>
      <c r="B238" s="56" t="s">
        <v>238</v>
      </c>
      <c r="C238" s="57" t="s">
        <v>206</v>
      </c>
      <c r="D238" s="48" t="s">
        <v>900</v>
      </c>
      <c r="E238" s="50">
        <v>12</v>
      </c>
      <c r="F238" s="50">
        <v>289</v>
      </c>
      <c r="G238" s="50">
        <v>24.083333333333332</v>
      </c>
      <c r="H238" s="50">
        <v>230</v>
      </c>
      <c r="I238" s="50">
        <v>19.166666666666664</v>
      </c>
      <c r="J238" s="50">
        <v>611</v>
      </c>
      <c r="K238" s="50">
        <v>19.25</v>
      </c>
      <c r="L238" s="50">
        <v>4.25</v>
      </c>
      <c r="M238" s="50">
        <v>0.58333333333333337</v>
      </c>
      <c r="N238" s="50">
        <v>14.58333333333333</v>
      </c>
      <c r="O238" s="50">
        <v>4.166666666666667</v>
      </c>
      <c r="P238" s="50">
        <v>0.41666666666666663</v>
      </c>
    </row>
    <row r="239" spans="1:16" ht="30" x14ac:dyDescent="0.25">
      <c r="A239" s="55" t="s">
        <v>204</v>
      </c>
      <c r="B239" s="56" t="s">
        <v>238</v>
      </c>
      <c r="C239" s="57" t="s">
        <v>207</v>
      </c>
      <c r="D239" s="48" t="s">
        <v>901</v>
      </c>
      <c r="E239" s="50">
        <v>12</v>
      </c>
      <c r="F239" s="50">
        <v>317</v>
      </c>
      <c r="G239" s="50">
        <v>26.416666666666675</v>
      </c>
      <c r="H239" s="50">
        <v>216</v>
      </c>
      <c r="I239" s="50">
        <v>18</v>
      </c>
      <c r="J239" s="50">
        <v>479</v>
      </c>
      <c r="K239" s="50">
        <v>21.583333333333336</v>
      </c>
      <c r="L239" s="50">
        <v>4.0833333333333339</v>
      </c>
      <c r="M239" s="50">
        <v>0.75</v>
      </c>
      <c r="N239" s="50">
        <v>13.5</v>
      </c>
      <c r="O239" s="50">
        <v>4</v>
      </c>
      <c r="P239" s="50">
        <v>0.5</v>
      </c>
    </row>
    <row r="240" spans="1:16" ht="30" x14ac:dyDescent="0.25">
      <c r="A240" s="55" t="s">
        <v>204</v>
      </c>
      <c r="B240" s="56" t="s">
        <v>238</v>
      </c>
      <c r="C240" s="57" t="s">
        <v>208</v>
      </c>
      <c r="D240" s="48" t="s">
        <v>672</v>
      </c>
      <c r="E240" s="50">
        <v>12</v>
      </c>
      <c r="F240" s="50">
        <v>328</v>
      </c>
      <c r="G240" s="50">
        <v>27.333333333333332</v>
      </c>
      <c r="H240" s="50">
        <v>172</v>
      </c>
      <c r="I240" s="50">
        <v>14.333333333333332</v>
      </c>
      <c r="J240" s="50">
        <v>758</v>
      </c>
      <c r="K240" s="50">
        <v>22.5</v>
      </c>
      <c r="L240" s="50">
        <v>4.333333333333333</v>
      </c>
      <c r="M240" s="50">
        <v>0.50000000000000011</v>
      </c>
      <c r="N240" s="50">
        <v>9.3333333333333339</v>
      </c>
      <c r="O240" s="50">
        <v>4.583333333333333</v>
      </c>
      <c r="P240" s="50">
        <v>0.41666666666666674</v>
      </c>
    </row>
    <row r="241" spans="1:16" ht="30" x14ac:dyDescent="0.25">
      <c r="A241" s="55" t="s">
        <v>204</v>
      </c>
      <c r="B241" s="56" t="s">
        <v>238</v>
      </c>
      <c r="C241" s="57" t="s">
        <v>205</v>
      </c>
      <c r="D241" s="48" t="s">
        <v>902</v>
      </c>
      <c r="E241" s="50">
        <v>12</v>
      </c>
      <c r="F241" s="50">
        <v>165</v>
      </c>
      <c r="G241" s="50">
        <v>13.750000000000004</v>
      </c>
      <c r="H241" s="50">
        <v>73</v>
      </c>
      <c r="I241" s="50">
        <v>6.083333333333333</v>
      </c>
      <c r="J241" s="50">
        <v>157</v>
      </c>
      <c r="K241" s="50">
        <v>10.583333333333334</v>
      </c>
      <c r="L241" s="50">
        <v>3</v>
      </c>
      <c r="M241" s="50">
        <v>0.16666666666666666</v>
      </c>
      <c r="N241" s="50">
        <v>3.25</v>
      </c>
      <c r="O241" s="50">
        <v>2.666666666666667</v>
      </c>
      <c r="P241" s="50">
        <v>0.16666666666666666</v>
      </c>
    </row>
    <row r="242" spans="1:16" x14ac:dyDescent="0.25">
      <c r="A242" s="92" t="s">
        <v>770</v>
      </c>
      <c r="B242" s="84"/>
      <c r="C242" s="59"/>
      <c r="D242" s="70"/>
      <c r="E242" s="60"/>
      <c r="F242" s="60"/>
      <c r="G242" s="60">
        <f t="shared" ref="G242:P242" si="30">+AVERAGE(G238:G241)</f>
        <v>22.895833333333336</v>
      </c>
      <c r="H242" s="60"/>
      <c r="I242" s="60">
        <f t="shared" si="30"/>
        <v>14.395833333333334</v>
      </c>
      <c r="J242" s="60"/>
      <c r="K242" s="60">
        <f>+AVERAGE(K238:K241)</f>
        <v>18.479166666666668</v>
      </c>
      <c r="L242" s="60">
        <f>+AVERAGE(L238:L241)</f>
        <v>3.916666666666667</v>
      </c>
      <c r="M242" s="60">
        <f>+AVERAGE(M238:M241)</f>
        <v>0.5</v>
      </c>
      <c r="N242" s="60">
        <f>+AVERAGE(N238:N241)</f>
        <v>10.166666666666666</v>
      </c>
      <c r="O242" s="60">
        <f>+AVERAGE(O238:O241)</f>
        <v>3.854166666666667</v>
      </c>
      <c r="P242" s="60">
        <f t="shared" si="30"/>
        <v>0.37500000000000006</v>
      </c>
    </row>
    <row r="243" spans="1:16" x14ac:dyDescent="0.25">
      <c r="A243" s="58" t="s">
        <v>209</v>
      </c>
      <c r="B243" s="58"/>
      <c r="C243" s="59"/>
      <c r="D243" s="59"/>
      <c r="E243" s="60"/>
      <c r="F243" s="60">
        <v>1099</v>
      </c>
      <c r="G243" s="60"/>
      <c r="H243" s="60">
        <v>691</v>
      </c>
      <c r="I243" s="60"/>
      <c r="J243" s="60">
        <v>2005</v>
      </c>
      <c r="K243" s="60"/>
      <c r="L243" s="60"/>
      <c r="M243" s="60"/>
      <c r="N243" s="60"/>
      <c r="O243" s="60"/>
      <c r="P243" s="60"/>
    </row>
    <row r="244" spans="1:16" ht="30" x14ac:dyDescent="0.25">
      <c r="A244" s="55" t="s">
        <v>210</v>
      </c>
      <c r="B244" s="56" t="s">
        <v>238</v>
      </c>
      <c r="C244" s="57" t="s">
        <v>211</v>
      </c>
      <c r="D244" s="48" t="s">
        <v>903</v>
      </c>
      <c r="E244" s="50">
        <v>12</v>
      </c>
      <c r="F244" s="50">
        <v>329</v>
      </c>
      <c r="G244" s="50">
        <v>27.416666666666657</v>
      </c>
      <c r="H244" s="50">
        <v>281</v>
      </c>
      <c r="I244" s="50">
        <v>23.416666666666664</v>
      </c>
      <c r="J244" s="50">
        <v>321</v>
      </c>
      <c r="K244" s="50">
        <v>21.583333333333336</v>
      </c>
      <c r="L244" s="50">
        <v>5.083333333333333</v>
      </c>
      <c r="M244" s="50">
        <v>0.75000000000000011</v>
      </c>
      <c r="N244" s="50">
        <v>17.916666666666664</v>
      </c>
      <c r="O244" s="50">
        <v>4.5833333333333321</v>
      </c>
      <c r="P244" s="50">
        <v>0.91666666666666674</v>
      </c>
    </row>
    <row r="245" spans="1:16" ht="30" x14ac:dyDescent="0.25">
      <c r="A245" s="55" t="s">
        <v>210</v>
      </c>
      <c r="B245" s="56" t="s">
        <v>238</v>
      </c>
      <c r="C245" s="57" t="s">
        <v>214</v>
      </c>
      <c r="D245" s="48" t="s">
        <v>904</v>
      </c>
      <c r="E245" s="50">
        <v>12</v>
      </c>
      <c r="F245" s="50">
        <v>323</v>
      </c>
      <c r="G245" s="50">
        <v>26.916666666666664</v>
      </c>
      <c r="H245" s="50">
        <v>265</v>
      </c>
      <c r="I245" s="50">
        <v>22.083333333333332</v>
      </c>
      <c r="J245" s="50">
        <v>469</v>
      </c>
      <c r="K245" s="50">
        <v>20.666666666666664</v>
      </c>
      <c r="L245" s="50">
        <v>4.916666666666667</v>
      </c>
      <c r="M245" s="50">
        <v>1.3333333333333335</v>
      </c>
      <c r="N245" s="50">
        <v>17.083333333333329</v>
      </c>
      <c r="O245" s="50">
        <v>4.25</v>
      </c>
      <c r="P245" s="50">
        <v>0.75000000000000011</v>
      </c>
    </row>
    <row r="246" spans="1:16" ht="30" x14ac:dyDescent="0.25">
      <c r="A246" s="55" t="s">
        <v>210</v>
      </c>
      <c r="B246" s="56" t="s">
        <v>238</v>
      </c>
      <c r="C246" s="57" t="s">
        <v>215</v>
      </c>
      <c r="D246" s="48" t="s">
        <v>905</v>
      </c>
      <c r="E246" s="50">
        <v>12</v>
      </c>
      <c r="F246" s="50">
        <v>371</v>
      </c>
      <c r="G246" s="50">
        <v>30.916666666666661</v>
      </c>
      <c r="H246" s="50">
        <v>264</v>
      </c>
      <c r="I246" s="50">
        <v>22</v>
      </c>
      <c r="J246" s="50">
        <v>425</v>
      </c>
      <c r="K246" s="50">
        <v>24.083333333333332</v>
      </c>
      <c r="L246" s="50">
        <v>5.25</v>
      </c>
      <c r="M246" s="50">
        <v>1.5833333333333333</v>
      </c>
      <c r="N246" s="50">
        <v>15.999999999999996</v>
      </c>
      <c r="O246" s="50">
        <v>5.0833333333333339</v>
      </c>
      <c r="P246" s="50">
        <v>0.91666666666666674</v>
      </c>
    </row>
    <row r="247" spans="1:16" ht="30" x14ac:dyDescent="0.25">
      <c r="A247" s="55" t="s">
        <v>210</v>
      </c>
      <c r="B247" s="56" t="s">
        <v>238</v>
      </c>
      <c r="C247" s="57" t="s">
        <v>216</v>
      </c>
      <c r="D247" s="48" t="s">
        <v>906</v>
      </c>
      <c r="E247" s="50">
        <v>12</v>
      </c>
      <c r="F247" s="50">
        <v>257</v>
      </c>
      <c r="G247" s="50">
        <v>21.416666666666664</v>
      </c>
      <c r="H247" s="50">
        <v>246</v>
      </c>
      <c r="I247" s="50">
        <v>20.5</v>
      </c>
      <c r="J247" s="50">
        <v>308</v>
      </c>
      <c r="K247" s="50">
        <v>16.416666666666668</v>
      </c>
      <c r="L247" s="50">
        <v>3.916666666666667</v>
      </c>
      <c r="M247" s="50">
        <v>1.0833333333333335</v>
      </c>
      <c r="N247" s="50">
        <v>15.583333333333332</v>
      </c>
      <c r="O247" s="50">
        <v>3.8333333333333335</v>
      </c>
      <c r="P247" s="50">
        <v>1.0833333333333335</v>
      </c>
    </row>
    <row r="248" spans="1:16" ht="30" x14ac:dyDescent="0.25">
      <c r="A248" s="55" t="s">
        <v>210</v>
      </c>
      <c r="B248" s="56" t="s">
        <v>238</v>
      </c>
      <c r="C248" s="57" t="s">
        <v>212</v>
      </c>
      <c r="D248" s="48" t="s">
        <v>673</v>
      </c>
      <c r="E248" s="50">
        <v>12</v>
      </c>
      <c r="F248" s="50">
        <v>333</v>
      </c>
      <c r="G248" s="50">
        <v>27.749999999999996</v>
      </c>
      <c r="H248" s="50">
        <v>232</v>
      </c>
      <c r="I248" s="50">
        <v>19.333333333333339</v>
      </c>
      <c r="J248" s="50">
        <v>256</v>
      </c>
      <c r="K248" s="50">
        <v>21.833333333333332</v>
      </c>
      <c r="L248" s="50">
        <v>4.5000000000000009</v>
      </c>
      <c r="M248" s="50">
        <v>1.4166666666666667</v>
      </c>
      <c r="N248" s="50">
        <v>14.16666666666667</v>
      </c>
      <c r="O248" s="50">
        <v>4.1666666666666661</v>
      </c>
      <c r="P248" s="50">
        <v>1</v>
      </c>
    </row>
    <row r="249" spans="1:16" ht="30" x14ac:dyDescent="0.25">
      <c r="A249" s="55" t="s">
        <v>210</v>
      </c>
      <c r="B249" s="56" t="s">
        <v>238</v>
      </c>
      <c r="C249" s="57" t="s">
        <v>213</v>
      </c>
      <c r="D249" s="48" t="s">
        <v>674</v>
      </c>
      <c r="E249" s="50">
        <v>12</v>
      </c>
      <c r="F249" s="50">
        <v>269</v>
      </c>
      <c r="G249" s="50">
        <v>22.416666666666671</v>
      </c>
      <c r="H249" s="50">
        <v>188</v>
      </c>
      <c r="I249" s="50">
        <v>15.666666666666671</v>
      </c>
      <c r="J249" s="50">
        <v>276</v>
      </c>
      <c r="K249" s="50">
        <v>16.75</v>
      </c>
      <c r="L249" s="50">
        <v>4.5833333333333339</v>
      </c>
      <c r="M249" s="50">
        <v>1.0833333333333333</v>
      </c>
      <c r="N249" s="50">
        <v>10.5</v>
      </c>
      <c r="O249" s="50">
        <v>4.3333333333333348</v>
      </c>
      <c r="P249" s="50">
        <v>0.83333333333333337</v>
      </c>
    </row>
    <row r="250" spans="1:16" x14ac:dyDescent="0.25">
      <c r="A250" s="92" t="s">
        <v>770</v>
      </c>
      <c r="B250" s="84"/>
      <c r="C250" s="59"/>
      <c r="D250" s="70"/>
      <c r="E250" s="60"/>
      <c r="F250" s="60"/>
      <c r="G250" s="60">
        <f t="shared" ref="G250:P250" si="31">+AVERAGE(G244:G249)</f>
        <v>26.138888888888886</v>
      </c>
      <c r="H250" s="60"/>
      <c r="I250" s="60">
        <f t="shared" si="31"/>
        <v>20.500000000000004</v>
      </c>
      <c r="J250" s="60"/>
      <c r="K250" s="60">
        <f>+AVERAGE(K244:K249)</f>
        <v>20.222222222222221</v>
      </c>
      <c r="L250" s="60">
        <f>+AVERAGE(L244:L249)</f>
        <v>4.708333333333333</v>
      </c>
      <c r="M250" s="60">
        <f>+AVERAGE(M244:M249)</f>
        <v>1.2083333333333333</v>
      </c>
      <c r="N250" s="60">
        <f>+AVERAGE(N244:N249)</f>
        <v>15.20833333333333</v>
      </c>
      <c r="O250" s="60">
        <f>+AVERAGE(O244:O249)</f>
        <v>4.375</v>
      </c>
      <c r="P250" s="60">
        <f t="shared" si="31"/>
        <v>0.91666666666666685</v>
      </c>
    </row>
    <row r="251" spans="1:16" x14ac:dyDescent="0.25">
      <c r="A251" s="58" t="s">
        <v>217</v>
      </c>
      <c r="B251" s="58"/>
      <c r="C251" s="59"/>
      <c r="D251" s="59"/>
      <c r="E251" s="60"/>
      <c r="F251" s="60">
        <v>1882</v>
      </c>
      <c r="G251" s="60"/>
      <c r="H251" s="60">
        <v>1476</v>
      </c>
      <c r="I251" s="60"/>
      <c r="J251" s="60">
        <v>2055</v>
      </c>
      <c r="K251" s="60"/>
      <c r="L251" s="60"/>
      <c r="M251" s="60"/>
      <c r="N251" s="60"/>
      <c r="O251" s="60"/>
      <c r="P251" s="60"/>
    </row>
    <row r="252" spans="1:16" ht="30" x14ac:dyDescent="0.25">
      <c r="A252" s="55" t="s">
        <v>218</v>
      </c>
      <c r="B252" s="56" t="s">
        <v>238</v>
      </c>
      <c r="C252" s="57" t="s">
        <v>230</v>
      </c>
      <c r="D252" s="48" t="s">
        <v>907</v>
      </c>
      <c r="E252" s="50">
        <v>12</v>
      </c>
      <c r="F252" s="50">
        <v>315</v>
      </c>
      <c r="G252" s="50">
        <v>26.250000000000004</v>
      </c>
      <c r="H252" s="50">
        <v>380</v>
      </c>
      <c r="I252" s="50">
        <v>31.666666666666657</v>
      </c>
      <c r="J252" s="50">
        <v>639</v>
      </c>
      <c r="K252" s="50">
        <v>19.666666666666668</v>
      </c>
      <c r="L252" s="50">
        <v>5.416666666666667</v>
      </c>
      <c r="M252" s="50">
        <v>1.1666666666666667</v>
      </c>
      <c r="N252" s="50">
        <v>25.833333333333329</v>
      </c>
      <c r="O252" s="50">
        <v>4.916666666666667</v>
      </c>
      <c r="P252" s="50">
        <v>0.91666666666666674</v>
      </c>
    </row>
    <row r="253" spans="1:16" ht="30" x14ac:dyDescent="0.25">
      <c r="A253" s="55" t="s">
        <v>218</v>
      </c>
      <c r="B253" s="56" t="s">
        <v>238</v>
      </c>
      <c r="C253" s="57" t="s">
        <v>220</v>
      </c>
      <c r="D253" s="48" t="s">
        <v>772</v>
      </c>
      <c r="E253" s="50">
        <v>12</v>
      </c>
      <c r="F253" s="50">
        <v>344</v>
      </c>
      <c r="G253" s="50">
        <v>28.666666666666668</v>
      </c>
      <c r="H253" s="50">
        <v>357</v>
      </c>
      <c r="I253" s="50">
        <v>29.750000000000004</v>
      </c>
      <c r="J253" s="50">
        <v>348</v>
      </c>
      <c r="K253" s="50">
        <v>21.916666666666668</v>
      </c>
      <c r="L253" s="50">
        <v>5.0833333333333339</v>
      </c>
      <c r="M253" s="50">
        <v>1.6666666666666667</v>
      </c>
      <c r="N253" s="50">
        <v>23.333333333333332</v>
      </c>
      <c r="O253" s="50">
        <v>4.7500000000000009</v>
      </c>
      <c r="P253" s="50">
        <v>1.6666666666666665</v>
      </c>
    </row>
    <row r="254" spans="1:16" ht="30" x14ac:dyDescent="0.25">
      <c r="A254" s="55" t="s">
        <v>218</v>
      </c>
      <c r="B254" s="56" t="s">
        <v>238</v>
      </c>
      <c r="C254" s="57" t="s">
        <v>221</v>
      </c>
      <c r="D254" s="48" t="s">
        <v>908</v>
      </c>
      <c r="E254" s="50">
        <v>12</v>
      </c>
      <c r="F254" s="50">
        <v>331</v>
      </c>
      <c r="G254" s="50">
        <v>27.583333333333329</v>
      </c>
      <c r="H254" s="50">
        <v>353</v>
      </c>
      <c r="I254" s="50">
        <v>29.416666666666657</v>
      </c>
      <c r="J254" s="50">
        <v>739</v>
      </c>
      <c r="K254" s="50">
        <v>21.25</v>
      </c>
      <c r="L254" s="50">
        <v>4.916666666666667</v>
      </c>
      <c r="M254" s="50">
        <v>1.416666666666667</v>
      </c>
      <c r="N254" s="50">
        <v>23.583333333333329</v>
      </c>
      <c r="O254" s="50">
        <v>5</v>
      </c>
      <c r="P254" s="50">
        <v>0.83333333333333348</v>
      </c>
    </row>
    <row r="255" spans="1:16" ht="30" x14ac:dyDescent="0.25">
      <c r="A255" s="55" t="s">
        <v>218</v>
      </c>
      <c r="B255" s="56" t="s">
        <v>238</v>
      </c>
      <c r="C255" s="57" t="s">
        <v>222</v>
      </c>
      <c r="D255" s="48" t="s">
        <v>223</v>
      </c>
      <c r="E255" s="50">
        <v>12</v>
      </c>
      <c r="F255" s="50">
        <v>342</v>
      </c>
      <c r="G255" s="50">
        <v>28.499999999999996</v>
      </c>
      <c r="H255" s="50">
        <v>352</v>
      </c>
      <c r="I255" s="50">
        <v>29.333333333333325</v>
      </c>
      <c r="J255" s="50">
        <v>437</v>
      </c>
      <c r="K255" s="50">
        <v>19.166666666666664</v>
      </c>
      <c r="L255" s="50">
        <v>8.9166666666666661</v>
      </c>
      <c r="M255" s="50">
        <v>0.41666666666666669</v>
      </c>
      <c r="N255" s="50">
        <v>20.916666666666661</v>
      </c>
      <c r="O255" s="50">
        <v>7.8333333333333339</v>
      </c>
      <c r="P255" s="50">
        <v>0.58333333333333348</v>
      </c>
    </row>
    <row r="256" spans="1:16" ht="30" x14ac:dyDescent="0.25">
      <c r="A256" s="55" t="s">
        <v>218</v>
      </c>
      <c r="B256" s="56" t="s">
        <v>238</v>
      </c>
      <c r="C256" s="57" t="s">
        <v>226</v>
      </c>
      <c r="D256" s="48" t="s">
        <v>227</v>
      </c>
      <c r="E256" s="50">
        <v>12</v>
      </c>
      <c r="F256" s="50">
        <v>345</v>
      </c>
      <c r="G256" s="50">
        <v>28.749999999999993</v>
      </c>
      <c r="H256" s="50">
        <v>307</v>
      </c>
      <c r="I256" s="50">
        <v>25.583333333333329</v>
      </c>
      <c r="J256" s="50">
        <v>765</v>
      </c>
      <c r="K256" s="50">
        <v>22.333333333333329</v>
      </c>
      <c r="L256" s="50">
        <v>5.25</v>
      </c>
      <c r="M256" s="50">
        <v>1.1666666666666667</v>
      </c>
      <c r="N256" s="50">
        <v>19.5</v>
      </c>
      <c r="O256" s="50">
        <v>5.1666666666666661</v>
      </c>
      <c r="P256" s="50">
        <v>0.91666666666666674</v>
      </c>
    </row>
    <row r="257" spans="1:16" ht="30" x14ac:dyDescent="0.25">
      <c r="A257" s="55" t="s">
        <v>218</v>
      </c>
      <c r="B257" s="56" t="s">
        <v>238</v>
      </c>
      <c r="C257" s="57" t="s">
        <v>234</v>
      </c>
      <c r="D257" s="48" t="s">
        <v>909</v>
      </c>
      <c r="E257" s="50">
        <v>12</v>
      </c>
      <c r="F257" s="50">
        <v>470</v>
      </c>
      <c r="G257" s="50">
        <v>39.16666666666665</v>
      </c>
      <c r="H257" s="50">
        <v>306</v>
      </c>
      <c r="I257" s="50">
        <v>25.500000000000007</v>
      </c>
      <c r="J257" s="50">
        <v>508</v>
      </c>
      <c r="K257" s="50">
        <v>33.083333333333329</v>
      </c>
      <c r="L257" s="50">
        <v>5.083333333333333</v>
      </c>
      <c r="M257" s="50">
        <v>1</v>
      </c>
      <c r="N257" s="50">
        <v>19.75</v>
      </c>
      <c r="O257" s="50">
        <v>4.9999999999999991</v>
      </c>
      <c r="P257" s="50">
        <v>0.75000000000000011</v>
      </c>
    </row>
    <row r="258" spans="1:16" ht="30" x14ac:dyDescent="0.25">
      <c r="A258" s="55" t="s">
        <v>218</v>
      </c>
      <c r="B258" s="56" t="s">
        <v>238</v>
      </c>
      <c r="C258" s="57" t="s">
        <v>219</v>
      </c>
      <c r="D258" s="48" t="s">
        <v>910</v>
      </c>
      <c r="E258" s="50">
        <v>12</v>
      </c>
      <c r="F258" s="50">
        <v>333</v>
      </c>
      <c r="G258" s="50">
        <v>27.749999999999996</v>
      </c>
      <c r="H258" s="50">
        <v>297</v>
      </c>
      <c r="I258" s="50">
        <v>24.75</v>
      </c>
      <c r="J258" s="50">
        <v>695</v>
      </c>
      <c r="K258" s="50">
        <v>21.583333333333332</v>
      </c>
      <c r="L258" s="50">
        <v>5.083333333333333</v>
      </c>
      <c r="M258" s="50">
        <v>1.0833333333333337</v>
      </c>
      <c r="N258" s="50">
        <v>19.25</v>
      </c>
      <c r="O258" s="50">
        <v>4.9166666666666679</v>
      </c>
      <c r="P258" s="50">
        <v>0.58333333333333326</v>
      </c>
    </row>
    <row r="259" spans="1:16" ht="30" x14ac:dyDescent="0.25">
      <c r="A259" s="55" t="s">
        <v>218</v>
      </c>
      <c r="B259" s="56" t="s">
        <v>238</v>
      </c>
      <c r="C259" s="57" t="s">
        <v>231</v>
      </c>
      <c r="D259" s="48" t="s">
        <v>232</v>
      </c>
      <c r="E259" s="50">
        <v>12</v>
      </c>
      <c r="F259" s="50">
        <v>342</v>
      </c>
      <c r="G259" s="50">
        <v>28.5</v>
      </c>
      <c r="H259" s="50">
        <v>283</v>
      </c>
      <c r="I259" s="50">
        <v>23.583333333333325</v>
      </c>
      <c r="J259" s="50">
        <v>954</v>
      </c>
      <c r="K259" s="50">
        <v>22.583333333333336</v>
      </c>
      <c r="L259" s="50">
        <v>4.8333333333333339</v>
      </c>
      <c r="M259" s="50">
        <v>1.0833333333333335</v>
      </c>
      <c r="N259" s="50">
        <v>20.083333333333329</v>
      </c>
      <c r="O259" s="50">
        <v>3.1666666666666665</v>
      </c>
      <c r="P259" s="50">
        <v>0.33333333333333337</v>
      </c>
    </row>
    <row r="260" spans="1:16" ht="30" x14ac:dyDescent="0.25">
      <c r="A260" s="55" t="s">
        <v>218</v>
      </c>
      <c r="B260" s="56" t="s">
        <v>238</v>
      </c>
      <c r="C260" s="57" t="s">
        <v>233</v>
      </c>
      <c r="D260" s="48" t="s">
        <v>911</v>
      </c>
      <c r="E260" s="50">
        <v>12</v>
      </c>
      <c r="F260" s="50">
        <v>464</v>
      </c>
      <c r="G260" s="50">
        <v>38.666666666666679</v>
      </c>
      <c r="H260" s="50">
        <v>274</v>
      </c>
      <c r="I260" s="50">
        <v>22.833333333333325</v>
      </c>
      <c r="J260" s="50">
        <v>447</v>
      </c>
      <c r="K260" s="50">
        <v>31.416666666666679</v>
      </c>
      <c r="L260" s="50">
        <v>5.9166666666666661</v>
      </c>
      <c r="M260" s="50">
        <v>1.3333333333333333</v>
      </c>
      <c r="N260" s="50">
        <v>16.083333333333332</v>
      </c>
      <c r="O260" s="50">
        <v>5.9999999999999991</v>
      </c>
      <c r="P260" s="50">
        <v>0.75000000000000011</v>
      </c>
    </row>
    <row r="261" spans="1:16" ht="30" x14ac:dyDescent="0.25">
      <c r="A261" s="55" t="s">
        <v>218</v>
      </c>
      <c r="B261" s="56" t="s">
        <v>238</v>
      </c>
      <c r="C261" s="57" t="s">
        <v>224</v>
      </c>
      <c r="D261" s="48" t="s">
        <v>225</v>
      </c>
      <c r="E261" s="50">
        <v>12</v>
      </c>
      <c r="F261" s="50">
        <v>322</v>
      </c>
      <c r="G261" s="50">
        <v>26.833333333333332</v>
      </c>
      <c r="H261" s="50">
        <v>265</v>
      </c>
      <c r="I261" s="50">
        <v>22.083333333333336</v>
      </c>
      <c r="J261" s="50">
        <v>1258</v>
      </c>
      <c r="K261" s="50">
        <v>20.333333333333332</v>
      </c>
      <c r="L261" s="50">
        <v>5.3333333333333339</v>
      </c>
      <c r="M261" s="50">
        <v>1.1666666666666667</v>
      </c>
      <c r="N261" s="50">
        <v>15.75</v>
      </c>
      <c r="O261" s="50">
        <v>5.75</v>
      </c>
      <c r="P261" s="50">
        <v>0.58333333333333337</v>
      </c>
    </row>
    <row r="262" spans="1:16" ht="30" x14ac:dyDescent="0.25">
      <c r="A262" s="55" t="s">
        <v>218</v>
      </c>
      <c r="B262" s="56" t="s">
        <v>238</v>
      </c>
      <c r="C262" s="57" t="s">
        <v>228</v>
      </c>
      <c r="D262" s="48" t="s">
        <v>912</v>
      </c>
      <c r="E262" s="50">
        <v>12</v>
      </c>
      <c r="F262" s="50">
        <v>364</v>
      </c>
      <c r="G262" s="50">
        <v>30.333333333333339</v>
      </c>
      <c r="H262" s="50">
        <v>259</v>
      </c>
      <c r="I262" s="50">
        <v>21.583333333333332</v>
      </c>
      <c r="J262" s="50">
        <v>762</v>
      </c>
      <c r="K262" s="50">
        <v>24.000000000000004</v>
      </c>
      <c r="L262" s="50">
        <v>5.3333333333333339</v>
      </c>
      <c r="M262" s="50">
        <v>1.0000000000000002</v>
      </c>
      <c r="N262" s="50">
        <v>16.083333333333332</v>
      </c>
      <c r="O262" s="50">
        <v>4.9166666666666652</v>
      </c>
      <c r="P262" s="50">
        <v>0.58333333333333348</v>
      </c>
    </row>
    <row r="263" spans="1:16" ht="30" x14ac:dyDescent="0.25">
      <c r="A263" s="55" t="s">
        <v>218</v>
      </c>
      <c r="B263" s="56" t="s">
        <v>238</v>
      </c>
      <c r="C263" s="57" t="s">
        <v>229</v>
      </c>
      <c r="D263" s="48" t="s">
        <v>913</v>
      </c>
      <c r="E263" s="50">
        <v>12</v>
      </c>
      <c r="F263" s="50">
        <v>135</v>
      </c>
      <c r="G263" s="50">
        <v>11.249999999999996</v>
      </c>
      <c r="H263" s="50">
        <v>222</v>
      </c>
      <c r="I263" s="50">
        <v>18.500000000000007</v>
      </c>
      <c r="J263" s="50">
        <v>479</v>
      </c>
      <c r="K263" s="50">
        <v>8.9166666666666643</v>
      </c>
      <c r="L263" s="50">
        <v>1.7499999999999998</v>
      </c>
      <c r="M263" s="50">
        <v>0.58333333333333337</v>
      </c>
      <c r="N263" s="50">
        <v>16.583333333333336</v>
      </c>
      <c r="O263" s="50">
        <v>1.8333333333333333</v>
      </c>
      <c r="P263" s="50">
        <v>8.3333333333333329E-2</v>
      </c>
    </row>
    <row r="264" spans="1:16" ht="30" x14ac:dyDescent="0.25">
      <c r="A264" s="55" t="s">
        <v>218</v>
      </c>
      <c r="B264" s="56" t="s">
        <v>238</v>
      </c>
      <c r="C264" s="57" t="s">
        <v>914</v>
      </c>
      <c r="D264" s="48" t="s">
        <v>915</v>
      </c>
      <c r="E264" s="50">
        <v>3</v>
      </c>
      <c r="F264" s="50">
        <v>211</v>
      </c>
      <c r="G264" s="50">
        <v>70.333333333333343</v>
      </c>
      <c r="H264" s="50">
        <v>0</v>
      </c>
      <c r="I264" s="50">
        <v>0</v>
      </c>
      <c r="J264" s="50">
        <v>211</v>
      </c>
      <c r="K264" s="50">
        <v>70.333333333333343</v>
      </c>
      <c r="L264" s="50"/>
      <c r="M264" s="50"/>
      <c r="N264" s="50">
        <v>0</v>
      </c>
      <c r="O264" s="50"/>
      <c r="P264" s="50"/>
    </row>
    <row r="265" spans="1:16" x14ac:dyDescent="0.25">
      <c r="A265" s="92" t="s">
        <v>770</v>
      </c>
      <c r="B265" s="84"/>
      <c r="C265" s="59"/>
      <c r="D265" s="70"/>
      <c r="E265" s="60"/>
      <c r="F265" s="60"/>
      <c r="G265" s="60">
        <f t="shared" ref="G265:P265" si="32">+AVERAGE(G252:G264)</f>
        <v>31.737179487179482</v>
      </c>
      <c r="H265" s="60"/>
      <c r="I265" s="60">
        <f t="shared" si="32"/>
        <v>23.429487179487175</v>
      </c>
      <c r="J265" s="60"/>
      <c r="K265" s="60">
        <f>+AVERAGE(K252:K264)</f>
        <v>25.891025641025642</v>
      </c>
      <c r="L265" s="60">
        <f>+AVERAGE(L252:L264)</f>
        <v>5.2430555555555562</v>
      </c>
      <c r="M265" s="60">
        <f>+AVERAGE(M252:M264)</f>
        <v>1.0902777777777779</v>
      </c>
      <c r="N265" s="60">
        <f>+AVERAGE(N252:N264)</f>
        <v>18.21153846153846</v>
      </c>
      <c r="O265" s="60">
        <f>+AVERAGE(O252:O264)</f>
        <v>4.9374999999999991</v>
      </c>
      <c r="P265" s="60">
        <f t="shared" si="32"/>
        <v>0.71527777777777779</v>
      </c>
    </row>
    <row r="266" spans="1:16" x14ac:dyDescent="0.25">
      <c r="A266" s="58" t="s">
        <v>235</v>
      </c>
      <c r="B266" s="58"/>
      <c r="C266" s="59"/>
      <c r="D266" s="59"/>
      <c r="E266" s="60"/>
      <c r="F266" s="60">
        <v>4318</v>
      </c>
      <c r="G266" s="60"/>
      <c r="H266" s="60">
        <v>3655</v>
      </c>
      <c r="I266" s="60"/>
      <c r="J266" s="60">
        <v>8242</v>
      </c>
      <c r="K266" s="60"/>
      <c r="L266" s="60"/>
      <c r="M266" s="60"/>
      <c r="N266" s="60"/>
      <c r="O266" s="60"/>
      <c r="P266" s="60"/>
    </row>
    <row r="267" spans="1:16" x14ac:dyDescent="0.25">
      <c r="A267" s="92" t="s">
        <v>675</v>
      </c>
      <c r="B267" s="58"/>
      <c r="C267" s="59"/>
      <c r="D267" s="59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</row>
    <row r="268" spans="1:16" x14ac:dyDescent="0.25">
      <c r="A268" s="61" t="s">
        <v>916</v>
      </c>
      <c r="B268" s="61"/>
      <c r="C268" s="52"/>
      <c r="D268" s="52"/>
      <c r="E268" s="51"/>
      <c r="F268" s="51">
        <v>58989</v>
      </c>
      <c r="G268" s="51"/>
      <c r="H268" s="51">
        <v>54033</v>
      </c>
      <c r="I268" s="51"/>
      <c r="J268" s="51">
        <v>78140</v>
      </c>
      <c r="K268" s="51"/>
      <c r="L268" s="51"/>
      <c r="M268" s="51"/>
      <c r="N268" s="51"/>
      <c r="O268" s="51"/>
      <c r="P268" s="51"/>
    </row>
    <row r="269" spans="1:16" x14ac:dyDescent="0.25">
      <c r="A269" s="40" t="s">
        <v>258</v>
      </c>
    </row>
    <row r="270" spans="1:16" x14ac:dyDescent="0.25">
      <c r="A270" s="40"/>
    </row>
    <row r="271" spans="1:16" ht="33" customHeight="1" x14ac:dyDescent="0.25">
      <c r="A271" s="98" t="s">
        <v>1156</v>
      </c>
      <c r="B271" s="98"/>
      <c r="C271" s="98"/>
      <c r="D271" s="98"/>
      <c r="E271" s="98"/>
    </row>
    <row r="272" spans="1:16" x14ac:dyDescent="0.25">
      <c r="A272" s="91"/>
      <c r="B272" s="91"/>
      <c r="C272" s="91"/>
      <c r="D272" s="91"/>
      <c r="E272" s="91"/>
    </row>
    <row r="273" spans="1:1" x14ac:dyDescent="0.25">
      <c r="A273" s="41" t="s">
        <v>1157</v>
      </c>
    </row>
  </sheetData>
  <sortState ref="A29:P31">
    <sortCondition descending="1" ref="G29:G31"/>
  </sortState>
  <mergeCells count="11">
    <mergeCell ref="C1:P1"/>
    <mergeCell ref="C2:P2"/>
    <mergeCell ref="C3:P3"/>
    <mergeCell ref="A271:E271"/>
    <mergeCell ref="A10:P10"/>
    <mergeCell ref="K26:M26"/>
    <mergeCell ref="N26:P26"/>
    <mergeCell ref="K14:M14"/>
    <mergeCell ref="N14:P14"/>
    <mergeCell ref="A12:P12"/>
    <mergeCell ref="A23:P23"/>
  </mergeCells>
  <printOptions horizontalCentered="1"/>
  <pageMargins left="0.23622047244094491" right="0.23622047244094491" top="0.47244094488188981" bottom="0.39370078740157483" header="0.31496062992125984" footer="0.31496062992125984"/>
  <pageSetup scale="60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2"/>
  <sheetViews>
    <sheetView showGridLines="0" zoomScaleNormal="100" zoomScalePageLayoutView="64" workbookViewId="0">
      <selection activeCell="C15" sqref="C15"/>
    </sheetView>
  </sheetViews>
  <sheetFormatPr baseColWidth="10" defaultColWidth="11.42578125" defaultRowHeight="15" x14ac:dyDescent="0.25"/>
  <cols>
    <col min="1" max="1" width="19.42578125" style="75" customWidth="1"/>
    <col min="2" max="2" width="12.42578125" style="37" customWidth="1"/>
    <col min="3" max="3" width="30.7109375" style="37" customWidth="1"/>
    <col min="4" max="4" width="26.7109375" style="37" customWidth="1"/>
    <col min="5" max="5" width="9.28515625" style="37" customWidth="1"/>
    <col min="6" max="6" width="9.42578125" style="9" customWidth="1"/>
    <col min="7" max="7" width="12.28515625" style="9" customWidth="1"/>
    <col min="8" max="8" width="10.85546875" style="9" customWidth="1"/>
    <col min="9" max="9" width="12" style="9" customWidth="1"/>
    <col min="10" max="10" width="11.140625" style="9" customWidth="1"/>
    <col min="11" max="11" width="9.7109375" style="9" customWidth="1"/>
    <col min="12" max="12" width="12.28515625" style="9" customWidth="1"/>
    <col min="13" max="13" width="12.7109375" style="9" customWidth="1"/>
    <col min="14" max="14" width="9.7109375" style="9" customWidth="1"/>
    <col min="15" max="15" width="12.28515625" style="9" customWidth="1"/>
    <col min="16" max="16" width="12.5703125" style="9" customWidth="1"/>
    <col min="17" max="16384" width="11.42578125" style="31"/>
  </cols>
  <sheetData>
    <row r="1" spans="1:16" customFormat="1" x14ac:dyDescent="0.25">
      <c r="A1" s="75"/>
      <c r="B1" s="63"/>
      <c r="C1" s="103" t="s">
        <v>243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6" customFormat="1" x14ac:dyDescent="0.25">
      <c r="A2" s="75"/>
      <c r="B2" s="63"/>
      <c r="C2" s="104" t="s">
        <v>244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customFormat="1" x14ac:dyDescent="0.25">
      <c r="A3" s="76"/>
      <c r="B3" s="67"/>
      <c r="C3" s="104" t="s">
        <v>655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6" customFormat="1" ht="6.75" customHeight="1" x14ac:dyDescent="0.25">
      <c r="A4" s="76"/>
      <c r="B4" s="67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6" customFormat="1" x14ac:dyDescent="0.25">
      <c r="A5" s="80" t="s">
        <v>922</v>
      </c>
      <c r="B5" s="7"/>
      <c r="C5" s="7"/>
      <c r="D5" s="67"/>
      <c r="E5" s="3"/>
      <c r="F5" s="8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customFormat="1" x14ac:dyDescent="0.25">
      <c r="A6" s="80" t="s">
        <v>245</v>
      </c>
      <c r="B6" s="7"/>
      <c r="C6" s="7"/>
      <c r="D6" s="67"/>
      <c r="E6" s="3"/>
      <c r="F6" s="8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customFormat="1" x14ac:dyDescent="0.25">
      <c r="A7" s="80" t="s">
        <v>259</v>
      </c>
      <c r="B7" s="7"/>
      <c r="C7" s="7"/>
      <c r="D7" s="67"/>
      <c r="E7" s="3"/>
      <c r="F7" s="8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customFormat="1" x14ac:dyDescent="0.25">
      <c r="A8" s="80" t="s">
        <v>247</v>
      </c>
      <c r="B8" s="7"/>
      <c r="C8" s="7"/>
      <c r="D8" s="67"/>
      <c r="E8" s="3"/>
      <c r="F8" s="8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s="17" customFormat="1" ht="12.75" x14ac:dyDescent="0.2">
      <c r="A9" s="77"/>
      <c r="B9" s="7"/>
      <c r="C9" s="7"/>
      <c r="D9" s="67"/>
      <c r="E9" s="3"/>
      <c r="F9" s="8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s="17" customFormat="1" ht="48" customHeight="1" x14ac:dyDescent="0.2">
      <c r="A10" s="99" t="s">
        <v>248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spans="1:16" customFormat="1" ht="7.5" customHeight="1" x14ac:dyDescent="0.25">
      <c r="A11" s="77"/>
      <c r="B11" s="7"/>
      <c r="C11" s="7"/>
      <c r="D11" s="67"/>
      <c r="E11" s="3"/>
      <c r="F11" s="8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customFormat="1" ht="21" customHeight="1" x14ac:dyDescent="0.25">
      <c r="A12" s="101" t="s">
        <v>923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</row>
    <row r="13" spans="1:16" customFormat="1" ht="5.25" customHeight="1" x14ac:dyDescent="0.25">
      <c r="A13" s="77"/>
      <c r="B13" s="7"/>
      <c r="C13" s="7"/>
      <c r="D13" s="67"/>
      <c r="E13" s="3"/>
      <c r="F13" s="8"/>
      <c r="G13" s="4"/>
      <c r="H13" s="4"/>
      <c r="I13" s="4"/>
      <c r="J13" s="4"/>
      <c r="K13" s="9"/>
      <c r="L13" s="9"/>
      <c r="M13" s="9"/>
      <c r="N13" s="4"/>
      <c r="O13" s="4"/>
      <c r="P13" s="4"/>
    </row>
    <row r="14" spans="1:16" customFormat="1" ht="33" customHeight="1" x14ac:dyDescent="0.25">
      <c r="A14" s="78"/>
      <c r="B14" s="68"/>
      <c r="C14" s="68"/>
      <c r="D14" s="68"/>
      <c r="E14" s="10"/>
      <c r="F14" s="11"/>
      <c r="G14" s="12"/>
      <c r="H14" s="11"/>
      <c r="I14" s="11"/>
      <c r="J14" s="11"/>
      <c r="K14" s="100" t="s">
        <v>249</v>
      </c>
      <c r="L14" s="100"/>
      <c r="M14" s="100"/>
      <c r="N14" s="100" t="s">
        <v>250</v>
      </c>
      <c r="O14" s="100"/>
      <c r="P14" s="100"/>
    </row>
    <row r="15" spans="1:16" s="38" customFormat="1" ht="48" x14ac:dyDescent="0.25">
      <c r="A15" s="79" t="s">
        <v>710</v>
      </c>
      <c r="B15" s="24" t="s">
        <v>251</v>
      </c>
      <c r="C15" s="24" t="s">
        <v>0</v>
      </c>
      <c r="D15" s="24" t="s">
        <v>656</v>
      </c>
      <c r="E15" s="25" t="s">
        <v>252</v>
      </c>
      <c r="F15" s="24" t="s">
        <v>253</v>
      </c>
      <c r="G15" s="25" t="s">
        <v>256</v>
      </c>
      <c r="H15" s="24" t="s">
        <v>254</v>
      </c>
      <c r="I15" s="25" t="s">
        <v>257</v>
      </c>
      <c r="J15" s="25" t="s">
        <v>260</v>
      </c>
      <c r="K15" s="53" t="s">
        <v>236</v>
      </c>
      <c r="L15" s="53" t="s">
        <v>237</v>
      </c>
      <c r="M15" s="53" t="s">
        <v>255</v>
      </c>
      <c r="N15" s="53" t="s">
        <v>236</v>
      </c>
      <c r="O15" s="53" t="s">
        <v>237</v>
      </c>
      <c r="P15" s="53" t="s">
        <v>255</v>
      </c>
    </row>
    <row r="16" spans="1:16" s="38" customFormat="1" ht="30" x14ac:dyDescent="0.25">
      <c r="A16" s="69" t="s">
        <v>1</v>
      </c>
      <c r="B16" s="44" t="s">
        <v>238</v>
      </c>
      <c r="C16" s="48" t="s">
        <v>1154</v>
      </c>
      <c r="D16" s="48" t="s">
        <v>924</v>
      </c>
      <c r="E16" s="50">
        <v>12</v>
      </c>
      <c r="F16" s="50">
        <v>3119</v>
      </c>
      <c r="G16" s="50">
        <v>259.91666666666674</v>
      </c>
      <c r="H16" s="50">
        <v>346</v>
      </c>
      <c r="I16" s="50">
        <v>28.833333333333329</v>
      </c>
      <c r="J16" s="50">
        <v>1720</v>
      </c>
      <c r="K16" s="50">
        <v>259.91666666666674</v>
      </c>
      <c r="L16" s="50"/>
      <c r="M16" s="50"/>
      <c r="N16" s="50">
        <v>28.833333333333329</v>
      </c>
      <c r="O16" s="56"/>
      <c r="P16" s="50"/>
    </row>
    <row r="17" spans="1:16" s="38" customFormat="1" ht="30" x14ac:dyDescent="0.25">
      <c r="A17" s="45" t="s">
        <v>770</v>
      </c>
      <c r="B17" s="24"/>
      <c r="C17" s="70"/>
      <c r="D17" s="70"/>
      <c r="E17" s="60"/>
      <c r="F17" s="60"/>
      <c r="G17" s="60">
        <v>259.91666666666674</v>
      </c>
      <c r="H17" s="60"/>
      <c r="I17" s="60">
        <v>28.833333333333329</v>
      </c>
      <c r="J17" s="60"/>
      <c r="K17" s="60">
        <v>259.91666666666674</v>
      </c>
      <c r="L17" s="60"/>
      <c r="M17" s="60"/>
      <c r="N17" s="60">
        <v>28.833333333333329</v>
      </c>
      <c r="O17" s="58"/>
      <c r="P17" s="60"/>
    </row>
    <row r="18" spans="1:16" s="38" customFormat="1" x14ac:dyDescent="0.25">
      <c r="A18" s="71" t="s">
        <v>18</v>
      </c>
      <c r="B18" s="24"/>
      <c r="C18" s="59"/>
      <c r="D18" s="59"/>
      <c r="E18" s="60"/>
      <c r="F18" s="60">
        <v>3119</v>
      </c>
      <c r="G18" s="60"/>
      <c r="H18" s="60">
        <v>346</v>
      </c>
      <c r="I18" s="60"/>
      <c r="J18" s="60">
        <v>1720</v>
      </c>
      <c r="K18" s="60"/>
      <c r="L18" s="60"/>
      <c r="M18" s="60"/>
      <c r="N18" s="60"/>
      <c r="O18" s="84"/>
      <c r="P18" s="60"/>
    </row>
    <row r="19" spans="1:16" s="38" customFormat="1" ht="30" x14ac:dyDescent="0.25">
      <c r="A19" s="69" t="s">
        <v>99</v>
      </c>
      <c r="B19" s="44" t="s">
        <v>238</v>
      </c>
      <c r="C19" s="48" t="s">
        <v>925</v>
      </c>
      <c r="D19" s="48" t="s">
        <v>926</v>
      </c>
      <c r="E19" s="50">
        <v>12</v>
      </c>
      <c r="F19" s="50">
        <v>405</v>
      </c>
      <c r="G19" s="50">
        <v>33.750000000000007</v>
      </c>
      <c r="H19" s="50">
        <v>351</v>
      </c>
      <c r="I19" s="50">
        <v>29.249999999999996</v>
      </c>
      <c r="J19" s="50">
        <v>52</v>
      </c>
      <c r="K19" s="50">
        <v>33.750000000000007</v>
      </c>
      <c r="L19" s="50"/>
      <c r="M19" s="50"/>
      <c r="N19" s="50">
        <v>29.249999999999996</v>
      </c>
      <c r="O19" s="56"/>
      <c r="P19" s="50"/>
    </row>
    <row r="20" spans="1:16" s="38" customFormat="1" ht="30" x14ac:dyDescent="0.25">
      <c r="A20" s="69" t="s">
        <v>99</v>
      </c>
      <c r="B20" s="44" t="s">
        <v>238</v>
      </c>
      <c r="C20" s="48" t="s">
        <v>1155</v>
      </c>
      <c r="D20" s="48" t="s">
        <v>927</v>
      </c>
      <c r="E20" s="50">
        <v>12</v>
      </c>
      <c r="F20" s="50">
        <v>597</v>
      </c>
      <c r="G20" s="50">
        <v>49.750000000000007</v>
      </c>
      <c r="H20" s="50">
        <v>316</v>
      </c>
      <c r="I20" s="50">
        <v>26.333333333333339</v>
      </c>
      <c r="J20" s="50">
        <v>270</v>
      </c>
      <c r="K20" s="50">
        <v>49.666666666666679</v>
      </c>
      <c r="L20" s="50"/>
      <c r="M20" s="50">
        <v>8.3333333333333329E-2</v>
      </c>
      <c r="N20" s="50">
        <v>26.333333333333339</v>
      </c>
      <c r="O20" s="56"/>
      <c r="P20" s="50">
        <v>0</v>
      </c>
    </row>
    <row r="21" spans="1:16" s="38" customFormat="1" ht="30" x14ac:dyDescent="0.25">
      <c r="A21" s="45" t="s">
        <v>770</v>
      </c>
      <c r="B21" s="24"/>
      <c r="C21" s="70"/>
      <c r="D21" s="70"/>
      <c r="E21" s="60"/>
      <c r="F21" s="60"/>
      <c r="G21" s="60">
        <v>41.750000000000007</v>
      </c>
      <c r="H21" s="60"/>
      <c r="I21" s="60">
        <v>27.791666666666668</v>
      </c>
      <c r="J21" s="60"/>
      <c r="K21" s="60">
        <v>41.708333333333343</v>
      </c>
      <c r="L21" s="60"/>
      <c r="M21" s="60">
        <v>8.3333333333333329E-2</v>
      </c>
      <c r="N21" s="60">
        <v>27.791666666666668</v>
      </c>
      <c r="O21" s="58"/>
      <c r="P21" s="60">
        <v>0</v>
      </c>
    </row>
    <row r="22" spans="1:16" s="38" customFormat="1" x14ac:dyDescent="0.25">
      <c r="A22" s="71" t="s">
        <v>139</v>
      </c>
      <c r="B22" s="24"/>
      <c r="C22" s="59"/>
      <c r="D22" s="59"/>
      <c r="E22" s="60"/>
      <c r="F22" s="60">
        <v>1002</v>
      </c>
      <c r="G22" s="60"/>
      <c r="H22" s="60">
        <v>667</v>
      </c>
      <c r="I22" s="60"/>
      <c r="J22" s="60">
        <v>322</v>
      </c>
      <c r="K22" s="60"/>
      <c r="L22" s="60"/>
      <c r="M22" s="60"/>
      <c r="N22" s="60"/>
      <c r="O22" s="84"/>
      <c r="P22" s="60"/>
    </row>
    <row r="23" spans="1:16" s="38" customFormat="1" ht="30" x14ac:dyDescent="0.25">
      <c r="A23" s="45" t="s">
        <v>675</v>
      </c>
      <c r="B23" s="24"/>
      <c r="C23" s="59"/>
      <c r="D23" s="59"/>
      <c r="E23" s="60"/>
      <c r="F23" s="60"/>
      <c r="G23" s="60">
        <v>114</v>
      </c>
      <c r="H23" s="60"/>
      <c r="I23" s="60">
        <v>28</v>
      </c>
      <c r="J23" s="60"/>
      <c r="K23" s="60">
        <v>114</v>
      </c>
      <c r="L23" s="60"/>
      <c r="M23" s="60"/>
      <c r="N23" s="60">
        <v>28</v>
      </c>
      <c r="O23" s="58"/>
      <c r="P23" s="60"/>
    </row>
    <row r="24" spans="1:16" s="38" customFormat="1" x14ac:dyDescent="0.25">
      <c r="A24" s="72" t="s">
        <v>916</v>
      </c>
      <c r="B24" s="24"/>
      <c r="C24" s="52"/>
      <c r="D24" s="52"/>
      <c r="E24" s="51"/>
      <c r="F24" s="51">
        <v>4121</v>
      </c>
      <c r="G24" s="51"/>
      <c r="H24" s="51">
        <v>1013</v>
      </c>
      <c r="I24" s="51"/>
      <c r="J24" s="51">
        <v>2042</v>
      </c>
      <c r="K24" s="51"/>
      <c r="L24" s="51"/>
      <c r="M24" s="51"/>
      <c r="N24" s="51"/>
      <c r="O24" s="84"/>
      <c r="P24" s="51"/>
    </row>
    <row r="25" spans="1:16" s="83" customFormat="1" x14ac:dyDescent="0.25">
      <c r="A25" s="64"/>
      <c r="B25" s="66"/>
      <c r="C25" s="65"/>
      <c r="D25" s="6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2"/>
    </row>
    <row r="26" spans="1:16" s="83" customFormat="1" x14ac:dyDescent="0.25">
      <c r="A26" s="64"/>
      <c r="B26" s="66"/>
      <c r="C26" s="65"/>
      <c r="D26" s="65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</row>
    <row r="27" spans="1:16" s="83" customFormat="1" ht="21" x14ac:dyDescent="0.35">
      <c r="A27" s="102" t="s">
        <v>928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s="83" customFormat="1" x14ac:dyDescent="0.25">
      <c r="A28" s="64"/>
      <c r="B28" s="66"/>
      <c r="C28" s="65"/>
      <c r="D28" s="65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</row>
    <row r="29" spans="1:16" s="38" customFormat="1" ht="30" customHeight="1" x14ac:dyDescent="0.25">
      <c r="A29" s="78"/>
      <c r="B29" s="68"/>
      <c r="C29" s="68"/>
      <c r="D29" s="68"/>
      <c r="E29" s="68"/>
      <c r="F29" s="11"/>
      <c r="G29" s="11"/>
      <c r="H29" s="11"/>
      <c r="I29" s="11"/>
      <c r="J29" s="11"/>
      <c r="K29" s="100" t="s">
        <v>249</v>
      </c>
      <c r="L29" s="100"/>
      <c r="M29" s="100"/>
      <c r="N29" s="100" t="s">
        <v>250</v>
      </c>
      <c r="O29" s="100"/>
      <c r="P29" s="100"/>
    </row>
    <row r="30" spans="1:16" s="38" customFormat="1" ht="48" x14ac:dyDescent="0.25">
      <c r="A30" s="24" t="s">
        <v>710</v>
      </c>
      <c r="B30" s="24" t="s">
        <v>251</v>
      </c>
      <c r="C30" s="24" t="s">
        <v>0</v>
      </c>
      <c r="D30" s="24" t="s">
        <v>656</v>
      </c>
      <c r="E30" s="25" t="s">
        <v>252</v>
      </c>
      <c r="F30" s="24" t="s">
        <v>253</v>
      </c>
      <c r="G30" s="25" t="s">
        <v>256</v>
      </c>
      <c r="H30" s="24" t="s">
        <v>254</v>
      </c>
      <c r="I30" s="25" t="s">
        <v>257</v>
      </c>
      <c r="J30" s="25" t="s">
        <v>260</v>
      </c>
      <c r="K30" s="90" t="s">
        <v>236</v>
      </c>
      <c r="L30" s="90" t="s">
        <v>237</v>
      </c>
      <c r="M30" s="90" t="s">
        <v>255</v>
      </c>
      <c r="N30" s="90" t="s">
        <v>236</v>
      </c>
      <c r="O30" s="90" t="s">
        <v>237</v>
      </c>
      <c r="P30" s="90" t="s">
        <v>255</v>
      </c>
    </row>
    <row r="31" spans="1:16" ht="30" x14ac:dyDescent="0.25">
      <c r="A31" s="69" t="s">
        <v>1</v>
      </c>
      <c r="B31" s="57" t="s">
        <v>238</v>
      </c>
      <c r="C31" s="48" t="s">
        <v>261</v>
      </c>
      <c r="D31" s="48" t="s">
        <v>929</v>
      </c>
      <c r="E31" s="50">
        <v>12</v>
      </c>
      <c r="F31" s="50">
        <v>386</v>
      </c>
      <c r="G31" s="50">
        <v>32.166666666666664</v>
      </c>
      <c r="H31" s="50">
        <v>443</v>
      </c>
      <c r="I31" s="50">
        <v>36.916666666666664</v>
      </c>
      <c r="J31" s="50">
        <v>700</v>
      </c>
      <c r="K31" s="50">
        <v>26.999999999999996</v>
      </c>
      <c r="L31" s="50">
        <v>4.25</v>
      </c>
      <c r="M31" s="50">
        <v>0.91666666666666663</v>
      </c>
      <c r="N31" s="50">
        <v>32.666666666666664</v>
      </c>
      <c r="O31" s="50">
        <v>3.7500000000000004</v>
      </c>
      <c r="P31" s="50">
        <v>0.5</v>
      </c>
    </row>
    <row r="32" spans="1:16" ht="30" x14ac:dyDescent="0.25">
      <c r="A32" s="69" t="s">
        <v>1</v>
      </c>
      <c r="B32" s="57" t="s">
        <v>238</v>
      </c>
      <c r="C32" s="48" t="s">
        <v>277</v>
      </c>
      <c r="D32" s="48" t="s">
        <v>930</v>
      </c>
      <c r="E32" s="50">
        <v>12</v>
      </c>
      <c r="F32" s="50">
        <v>378</v>
      </c>
      <c r="G32" s="50">
        <v>31.499999999999996</v>
      </c>
      <c r="H32" s="50">
        <v>341</v>
      </c>
      <c r="I32" s="50">
        <v>28.416666666666668</v>
      </c>
      <c r="J32" s="50">
        <v>847</v>
      </c>
      <c r="K32" s="50">
        <v>26.583333333333329</v>
      </c>
      <c r="L32" s="50">
        <v>4.333333333333333</v>
      </c>
      <c r="M32" s="50">
        <v>0.58333333333333337</v>
      </c>
      <c r="N32" s="50">
        <v>23.416666666666668</v>
      </c>
      <c r="O32" s="50">
        <v>4.583333333333333</v>
      </c>
      <c r="P32" s="50">
        <v>0.41666666666666663</v>
      </c>
    </row>
    <row r="33" spans="1:16" ht="30" x14ac:dyDescent="0.25">
      <c r="A33" s="69" t="s">
        <v>1</v>
      </c>
      <c r="B33" s="57" t="s">
        <v>238</v>
      </c>
      <c r="C33" s="48" t="s">
        <v>267</v>
      </c>
      <c r="D33" s="48" t="s">
        <v>931</v>
      </c>
      <c r="E33" s="50">
        <v>12</v>
      </c>
      <c r="F33" s="50">
        <v>346</v>
      </c>
      <c r="G33" s="50">
        <v>28.833333333333336</v>
      </c>
      <c r="H33" s="50">
        <v>329</v>
      </c>
      <c r="I33" s="50">
        <v>27.416666666666664</v>
      </c>
      <c r="J33" s="50">
        <v>326</v>
      </c>
      <c r="K33" s="50">
        <v>16.416666666666664</v>
      </c>
      <c r="L33" s="50">
        <v>11.25</v>
      </c>
      <c r="M33" s="50">
        <v>1.1666666666666667</v>
      </c>
      <c r="N33" s="50">
        <v>15.333333333333334</v>
      </c>
      <c r="O33" s="50">
        <v>10.916666666666668</v>
      </c>
      <c r="P33" s="50">
        <v>1.1666666666666667</v>
      </c>
    </row>
    <row r="34" spans="1:16" ht="30" x14ac:dyDescent="0.25">
      <c r="A34" s="69" t="s">
        <v>1</v>
      </c>
      <c r="B34" s="57" t="s">
        <v>238</v>
      </c>
      <c r="C34" s="48" t="s">
        <v>272</v>
      </c>
      <c r="D34" s="48" t="s">
        <v>932</v>
      </c>
      <c r="E34" s="50">
        <v>12</v>
      </c>
      <c r="F34" s="50">
        <v>346</v>
      </c>
      <c r="G34" s="50">
        <v>28.833333333333339</v>
      </c>
      <c r="H34" s="50">
        <v>321</v>
      </c>
      <c r="I34" s="50">
        <v>26.750000000000004</v>
      </c>
      <c r="J34" s="50">
        <v>234</v>
      </c>
      <c r="K34" s="50">
        <v>15.916666666666668</v>
      </c>
      <c r="L34" s="50">
        <v>11.333333333333332</v>
      </c>
      <c r="M34" s="50">
        <v>1.583333333333333</v>
      </c>
      <c r="N34" s="50">
        <v>14.916666666666668</v>
      </c>
      <c r="O34" s="50">
        <v>10.833333333333334</v>
      </c>
      <c r="P34" s="50">
        <v>1</v>
      </c>
    </row>
    <row r="35" spans="1:16" ht="30" x14ac:dyDescent="0.25">
      <c r="A35" s="69" t="s">
        <v>1</v>
      </c>
      <c r="B35" s="57" t="s">
        <v>238</v>
      </c>
      <c r="C35" s="48" t="s">
        <v>286</v>
      </c>
      <c r="D35" s="48" t="s">
        <v>933</v>
      </c>
      <c r="E35" s="50">
        <v>12</v>
      </c>
      <c r="F35" s="50">
        <v>342</v>
      </c>
      <c r="G35" s="50">
        <v>28.5</v>
      </c>
      <c r="H35" s="50">
        <v>320</v>
      </c>
      <c r="I35" s="50">
        <v>26.666666666666664</v>
      </c>
      <c r="J35" s="50">
        <v>317</v>
      </c>
      <c r="K35" s="50">
        <v>15.750000000000002</v>
      </c>
      <c r="L35" s="50">
        <v>11.5</v>
      </c>
      <c r="M35" s="50">
        <v>1.25</v>
      </c>
      <c r="N35" s="50">
        <v>14.166666666666668</v>
      </c>
      <c r="O35" s="50">
        <v>11.416666666666668</v>
      </c>
      <c r="P35" s="50">
        <v>1.0833333333333333</v>
      </c>
    </row>
    <row r="36" spans="1:16" ht="30" x14ac:dyDescent="0.25">
      <c r="A36" s="69" t="s">
        <v>1</v>
      </c>
      <c r="B36" s="57" t="s">
        <v>238</v>
      </c>
      <c r="C36" s="48" t="s">
        <v>264</v>
      </c>
      <c r="D36" s="48" t="s">
        <v>934</v>
      </c>
      <c r="E36" s="50">
        <v>12</v>
      </c>
      <c r="F36" s="50">
        <v>344</v>
      </c>
      <c r="G36" s="50">
        <v>28.666666666666668</v>
      </c>
      <c r="H36" s="50">
        <v>319</v>
      </c>
      <c r="I36" s="50">
        <v>26.583333333333336</v>
      </c>
      <c r="J36" s="50">
        <v>263</v>
      </c>
      <c r="K36" s="50">
        <v>15.75</v>
      </c>
      <c r="L36" s="50">
        <v>11.666666666666664</v>
      </c>
      <c r="M36" s="50">
        <v>1.2499999999999998</v>
      </c>
      <c r="N36" s="50">
        <v>14.166666666666666</v>
      </c>
      <c r="O36" s="50">
        <v>11.249999999999998</v>
      </c>
      <c r="P36" s="50">
        <v>1.1666666666666667</v>
      </c>
    </row>
    <row r="37" spans="1:16" ht="30" x14ac:dyDescent="0.25">
      <c r="A37" s="69" t="s">
        <v>1</v>
      </c>
      <c r="B37" s="57" t="s">
        <v>238</v>
      </c>
      <c r="C37" s="48" t="s">
        <v>262</v>
      </c>
      <c r="D37" s="48" t="s">
        <v>749</v>
      </c>
      <c r="E37" s="50">
        <v>12</v>
      </c>
      <c r="F37" s="50">
        <v>332</v>
      </c>
      <c r="G37" s="50">
        <v>27.666666666666661</v>
      </c>
      <c r="H37" s="50">
        <v>319</v>
      </c>
      <c r="I37" s="50">
        <v>26.583333333333336</v>
      </c>
      <c r="J37" s="50">
        <v>350</v>
      </c>
      <c r="K37" s="50">
        <v>15.583333333333332</v>
      </c>
      <c r="L37" s="50">
        <v>10.916666666666666</v>
      </c>
      <c r="M37" s="50">
        <v>1.1666666666666667</v>
      </c>
      <c r="N37" s="50">
        <v>14.833333333333332</v>
      </c>
      <c r="O37" s="50">
        <v>10.916666666666666</v>
      </c>
      <c r="P37" s="50">
        <v>0.83333333333333337</v>
      </c>
    </row>
    <row r="38" spans="1:16" ht="30" x14ac:dyDescent="0.25">
      <c r="A38" s="69" t="s">
        <v>1</v>
      </c>
      <c r="B38" s="57" t="s">
        <v>238</v>
      </c>
      <c r="C38" s="48" t="s">
        <v>268</v>
      </c>
      <c r="D38" s="48" t="s">
        <v>269</v>
      </c>
      <c r="E38" s="50">
        <v>12</v>
      </c>
      <c r="F38" s="50">
        <v>354</v>
      </c>
      <c r="G38" s="50">
        <v>29.5</v>
      </c>
      <c r="H38" s="50">
        <v>304</v>
      </c>
      <c r="I38" s="50">
        <v>25.333333333333329</v>
      </c>
      <c r="J38" s="50">
        <v>361</v>
      </c>
      <c r="K38" s="50">
        <v>16.666666666666664</v>
      </c>
      <c r="L38" s="50">
        <v>11.583333333333336</v>
      </c>
      <c r="M38" s="50">
        <v>1.25</v>
      </c>
      <c r="N38" s="50">
        <v>13.166666666666668</v>
      </c>
      <c r="O38" s="50">
        <v>11.333333333333332</v>
      </c>
      <c r="P38" s="50">
        <v>0.83333333333333337</v>
      </c>
    </row>
    <row r="39" spans="1:16" ht="30" x14ac:dyDescent="0.25">
      <c r="A39" s="69" t="s">
        <v>1</v>
      </c>
      <c r="B39" s="57" t="s">
        <v>238</v>
      </c>
      <c r="C39" s="48" t="s">
        <v>292</v>
      </c>
      <c r="D39" s="48" t="s">
        <v>293</v>
      </c>
      <c r="E39" s="50">
        <v>12</v>
      </c>
      <c r="F39" s="50">
        <v>330</v>
      </c>
      <c r="G39" s="50">
        <v>27.500000000000004</v>
      </c>
      <c r="H39" s="50">
        <v>299</v>
      </c>
      <c r="I39" s="50">
        <v>24.916666666666668</v>
      </c>
      <c r="J39" s="50">
        <v>495</v>
      </c>
      <c r="K39" s="50">
        <v>14.916666666666668</v>
      </c>
      <c r="L39" s="50">
        <v>11.5</v>
      </c>
      <c r="M39" s="50">
        <v>1.0833333333333333</v>
      </c>
      <c r="N39" s="50">
        <v>13.25</v>
      </c>
      <c r="O39" s="50">
        <v>10.75</v>
      </c>
      <c r="P39" s="50">
        <v>0.91666666666666674</v>
      </c>
    </row>
    <row r="40" spans="1:16" ht="30" x14ac:dyDescent="0.25">
      <c r="A40" s="69" t="s">
        <v>1</v>
      </c>
      <c r="B40" s="57" t="s">
        <v>238</v>
      </c>
      <c r="C40" s="48" t="s">
        <v>281</v>
      </c>
      <c r="D40" s="48" t="s">
        <v>935</v>
      </c>
      <c r="E40" s="50">
        <v>12</v>
      </c>
      <c r="F40" s="50">
        <v>331</v>
      </c>
      <c r="G40" s="50">
        <v>27.583333333333332</v>
      </c>
      <c r="H40" s="50">
        <v>296</v>
      </c>
      <c r="I40" s="50">
        <v>24.666666666666668</v>
      </c>
      <c r="J40" s="50">
        <v>515</v>
      </c>
      <c r="K40" s="50">
        <v>15.083333333333334</v>
      </c>
      <c r="L40" s="50">
        <v>11.416666666666666</v>
      </c>
      <c r="M40" s="50">
        <v>1.0833333333333333</v>
      </c>
      <c r="N40" s="50">
        <v>12.5</v>
      </c>
      <c r="O40" s="50">
        <v>11.25</v>
      </c>
      <c r="P40" s="50">
        <v>0.91666666666666663</v>
      </c>
    </row>
    <row r="41" spans="1:16" ht="30" x14ac:dyDescent="0.25">
      <c r="A41" s="69" t="s">
        <v>1</v>
      </c>
      <c r="B41" s="57" t="s">
        <v>238</v>
      </c>
      <c r="C41" s="48" t="s">
        <v>279</v>
      </c>
      <c r="D41" s="48" t="s">
        <v>936</v>
      </c>
      <c r="E41" s="50">
        <v>12</v>
      </c>
      <c r="F41" s="50">
        <v>353</v>
      </c>
      <c r="G41" s="50">
        <v>29.416666666666661</v>
      </c>
      <c r="H41" s="50">
        <v>292</v>
      </c>
      <c r="I41" s="50">
        <v>24.333333333333332</v>
      </c>
      <c r="J41" s="50">
        <v>334</v>
      </c>
      <c r="K41" s="50">
        <v>16.416666666666668</v>
      </c>
      <c r="L41" s="50">
        <v>11.416666666666666</v>
      </c>
      <c r="M41" s="50">
        <v>1.5833333333333335</v>
      </c>
      <c r="N41" s="50">
        <v>12.333333333333334</v>
      </c>
      <c r="O41" s="50">
        <v>11.166666666666666</v>
      </c>
      <c r="P41" s="50">
        <v>0.83333333333333348</v>
      </c>
    </row>
    <row r="42" spans="1:16" ht="30" x14ac:dyDescent="0.25">
      <c r="A42" s="69" t="s">
        <v>1</v>
      </c>
      <c r="B42" s="57" t="s">
        <v>238</v>
      </c>
      <c r="C42" s="48" t="s">
        <v>290</v>
      </c>
      <c r="D42" s="48" t="s">
        <v>937</v>
      </c>
      <c r="E42" s="50">
        <v>12</v>
      </c>
      <c r="F42" s="50">
        <v>306</v>
      </c>
      <c r="G42" s="50">
        <v>25.499999999999996</v>
      </c>
      <c r="H42" s="50">
        <v>291</v>
      </c>
      <c r="I42" s="50">
        <v>24.25</v>
      </c>
      <c r="J42" s="50">
        <v>373</v>
      </c>
      <c r="K42" s="50">
        <v>13.166666666666668</v>
      </c>
      <c r="L42" s="50">
        <v>11.333333333333334</v>
      </c>
      <c r="M42" s="50">
        <v>1</v>
      </c>
      <c r="N42" s="50">
        <v>13.000000000000002</v>
      </c>
      <c r="O42" s="50">
        <v>11.166666666666666</v>
      </c>
      <c r="P42" s="50">
        <v>8.3333333333333329E-2</v>
      </c>
    </row>
    <row r="43" spans="1:16" ht="30" x14ac:dyDescent="0.25">
      <c r="A43" s="69" t="s">
        <v>1</v>
      </c>
      <c r="B43" s="57" t="s">
        <v>238</v>
      </c>
      <c r="C43" s="48" t="s">
        <v>289</v>
      </c>
      <c r="D43" s="48" t="s">
        <v>938</v>
      </c>
      <c r="E43" s="50">
        <v>12</v>
      </c>
      <c r="F43" s="50">
        <v>358</v>
      </c>
      <c r="G43" s="50">
        <v>29.833333333333336</v>
      </c>
      <c r="H43" s="50">
        <v>290</v>
      </c>
      <c r="I43" s="50">
        <v>24.166666666666664</v>
      </c>
      <c r="J43" s="50">
        <v>358</v>
      </c>
      <c r="K43" s="50">
        <v>15.583333333333334</v>
      </c>
      <c r="L43" s="50">
        <v>13.250000000000004</v>
      </c>
      <c r="M43" s="50">
        <v>1</v>
      </c>
      <c r="N43" s="50">
        <v>12.916666666666666</v>
      </c>
      <c r="O43" s="50">
        <v>10.333333333333332</v>
      </c>
      <c r="P43" s="50">
        <v>0.91666666666666663</v>
      </c>
    </row>
    <row r="44" spans="1:16" ht="30" x14ac:dyDescent="0.25">
      <c r="A44" s="69" t="s">
        <v>1</v>
      </c>
      <c r="B44" s="57" t="s">
        <v>238</v>
      </c>
      <c r="C44" s="48" t="s">
        <v>276</v>
      </c>
      <c r="D44" s="48" t="s">
        <v>759</v>
      </c>
      <c r="E44" s="50">
        <v>12</v>
      </c>
      <c r="F44" s="50">
        <v>348</v>
      </c>
      <c r="G44" s="50">
        <v>29</v>
      </c>
      <c r="H44" s="50">
        <v>288</v>
      </c>
      <c r="I44" s="50">
        <v>24</v>
      </c>
      <c r="J44" s="50">
        <v>464</v>
      </c>
      <c r="K44" s="50">
        <v>16.416666666666664</v>
      </c>
      <c r="L44" s="50">
        <v>11.333333333333334</v>
      </c>
      <c r="M44" s="50">
        <v>1.2499999999999998</v>
      </c>
      <c r="N44" s="50">
        <v>11.583333333333332</v>
      </c>
      <c r="O44" s="50">
        <v>11.333333333333336</v>
      </c>
      <c r="P44" s="50">
        <v>1.0833333333333335</v>
      </c>
    </row>
    <row r="45" spans="1:16" ht="30" x14ac:dyDescent="0.25">
      <c r="A45" s="69" t="s">
        <v>1</v>
      </c>
      <c r="B45" s="57" t="s">
        <v>238</v>
      </c>
      <c r="C45" s="48" t="s">
        <v>263</v>
      </c>
      <c r="D45" s="48" t="s">
        <v>939</v>
      </c>
      <c r="E45" s="50">
        <v>12</v>
      </c>
      <c r="F45" s="50">
        <v>332</v>
      </c>
      <c r="G45" s="50">
        <v>27.666666666666661</v>
      </c>
      <c r="H45" s="50">
        <v>285</v>
      </c>
      <c r="I45" s="50">
        <v>23.750000000000004</v>
      </c>
      <c r="J45" s="50">
        <v>218</v>
      </c>
      <c r="K45" s="50">
        <v>14.583333333333332</v>
      </c>
      <c r="L45" s="50">
        <v>11.833333333333332</v>
      </c>
      <c r="M45" s="50">
        <v>1.25</v>
      </c>
      <c r="N45" s="50">
        <v>11.5</v>
      </c>
      <c r="O45" s="50">
        <v>11.166666666666666</v>
      </c>
      <c r="P45" s="50">
        <v>1.0833333333333335</v>
      </c>
    </row>
    <row r="46" spans="1:16" ht="30" x14ac:dyDescent="0.25">
      <c r="A46" s="69" t="s">
        <v>1</v>
      </c>
      <c r="B46" s="57" t="s">
        <v>238</v>
      </c>
      <c r="C46" s="48" t="s">
        <v>278</v>
      </c>
      <c r="D46" s="48" t="s">
        <v>751</v>
      </c>
      <c r="E46" s="50">
        <v>12</v>
      </c>
      <c r="F46" s="50">
        <v>339</v>
      </c>
      <c r="G46" s="50">
        <v>28.250000000000011</v>
      </c>
      <c r="H46" s="50">
        <v>284</v>
      </c>
      <c r="I46" s="50">
        <v>23.666666666666668</v>
      </c>
      <c r="J46" s="50">
        <v>303</v>
      </c>
      <c r="K46" s="50">
        <v>15.499999999999998</v>
      </c>
      <c r="L46" s="50">
        <v>11.583333333333334</v>
      </c>
      <c r="M46" s="50">
        <v>1.1666666666666667</v>
      </c>
      <c r="N46" s="50">
        <v>11.83333333333333</v>
      </c>
      <c r="O46" s="50">
        <v>11.083333333333332</v>
      </c>
      <c r="P46" s="50">
        <v>0.75</v>
      </c>
    </row>
    <row r="47" spans="1:16" ht="30" x14ac:dyDescent="0.25">
      <c r="A47" s="69" t="s">
        <v>1</v>
      </c>
      <c r="B47" s="57" t="s">
        <v>238</v>
      </c>
      <c r="C47" s="48" t="s">
        <v>271</v>
      </c>
      <c r="D47" s="48" t="s">
        <v>940</v>
      </c>
      <c r="E47" s="50">
        <v>12</v>
      </c>
      <c r="F47" s="50">
        <v>337</v>
      </c>
      <c r="G47" s="50">
        <v>28.083333333333332</v>
      </c>
      <c r="H47" s="50">
        <v>283</v>
      </c>
      <c r="I47" s="50">
        <v>23.583333333333332</v>
      </c>
      <c r="J47" s="50">
        <v>506</v>
      </c>
      <c r="K47" s="50">
        <v>16.166666666666668</v>
      </c>
      <c r="L47" s="50">
        <v>11.25</v>
      </c>
      <c r="M47" s="50">
        <v>0.66666666666666674</v>
      </c>
      <c r="N47" s="50">
        <v>11.75</v>
      </c>
      <c r="O47" s="50">
        <v>11.083333333333332</v>
      </c>
      <c r="P47" s="50">
        <v>0.75000000000000011</v>
      </c>
    </row>
    <row r="48" spans="1:16" ht="30" x14ac:dyDescent="0.25">
      <c r="A48" s="69" t="s">
        <v>1</v>
      </c>
      <c r="B48" s="57" t="s">
        <v>238</v>
      </c>
      <c r="C48" s="48" t="s">
        <v>280</v>
      </c>
      <c r="D48" s="48" t="s">
        <v>941</v>
      </c>
      <c r="E48" s="50">
        <v>12</v>
      </c>
      <c r="F48" s="50">
        <v>336</v>
      </c>
      <c r="G48" s="50">
        <v>27.999999999999996</v>
      </c>
      <c r="H48" s="50">
        <v>283</v>
      </c>
      <c r="I48" s="50">
        <v>23.583333333333325</v>
      </c>
      <c r="J48" s="50">
        <v>280</v>
      </c>
      <c r="K48" s="50">
        <v>15.833333333333334</v>
      </c>
      <c r="L48" s="50">
        <v>11.166666666666668</v>
      </c>
      <c r="M48" s="50">
        <v>1</v>
      </c>
      <c r="N48" s="50">
        <v>11.666666666666668</v>
      </c>
      <c r="O48" s="50">
        <v>11</v>
      </c>
      <c r="P48" s="50">
        <v>0.91666666666666674</v>
      </c>
    </row>
    <row r="49" spans="1:16" ht="30" x14ac:dyDescent="0.25">
      <c r="A49" s="69" t="s">
        <v>1</v>
      </c>
      <c r="B49" s="57" t="s">
        <v>238</v>
      </c>
      <c r="C49" s="48" t="s">
        <v>285</v>
      </c>
      <c r="D49" s="48" t="s">
        <v>942</v>
      </c>
      <c r="E49" s="50">
        <v>12</v>
      </c>
      <c r="F49" s="50">
        <v>334</v>
      </c>
      <c r="G49" s="50">
        <v>27.833333333333332</v>
      </c>
      <c r="H49" s="50">
        <v>278</v>
      </c>
      <c r="I49" s="50">
        <v>23.166666666666668</v>
      </c>
      <c r="J49" s="50">
        <v>474</v>
      </c>
      <c r="K49" s="50">
        <v>15.250000000000002</v>
      </c>
      <c r="L49" s="50">
        <v>11.25</v>
      </c>
      <c r="M49" s="50">
        <v>1.3333333333333333</v>
      </c>
      <c r="N49" s="50">
        <v>10.916666666666664</v>
      </c>
      <c r="O49" s="50">
        <v>11</v>
      </c>
      <c r="P49" s="50">
        <v>1.25</v>
      </c>
    </row>
    <row r="50" spans="1:16" ht="30" x14ac:dyDescent="0.25">
      <c r="A50" s="69" t="s">
        <v>1</v>
      </c>
      <c r="B50" s="57" t="s">
        <v>238</v>
      </c>
      <c r="C50" s="48" t="s">
        <v>294</v>
      </c>
      <c r="D50" s="48" t="s">
        <v>943</v>
      </c>
      <c r="E50" s="50">
        <v>12</v>
      </c>
      <c r="F50" s="50">
        <v>349</v>
      </c>
      <c r="G50" s="50">
        <v>29.083333333333332</v>
      </c>
      <c r="H50" s="50">
        <v>274</v>
      </c>
      <c r="I50" s="50">
        <v>22.833333333333336</v>
      </c>
      <c r="J50" s="50">
        <v>279</v>
      </c>
      <c r="K50" s="50">
        <v>15.999999999999998</v>
      </c>
      <c r="L50" s="50">
        <v>12</v>
      </c>
      <c r="M50" s="50">
        <v>1.0833333333333333</v>
      </c>
      <c r="N50" s="50">
        <v>11.416666666666668</v>
      </c>
      <c r="O50" s="50">
        <v>10.583333333333334</v>
      </c>
      <c r="P50" s="50">
        <v>0.83333333333333337</v>
      </c>
    </row>
    <row r="51" spans="1:16" ht="30" x14ac:dyDescent="0.25">
      <c r="A51" s="69" t="s">
        <v>1</v>
      </c>
      <c r="B51" s="57" t="s">
        <v>238</v>
      </c>
      <c r="C51" s="48" t="s">
        <v>299</v>
      </c>
      <c r="D51" s="48" t="s">
        <v>944</v>
      </c>
      <c r="E51" s="50">
        <v>12</v>
      </c>
      <c r="F51" s="50">
        <v>335</v>
      </c>
      <c r="G51" s="50">
        <v>27.916666666666661</v>
      </c>
      <c r="H51" s="50">
        <v>274</v>
      </c>
      <c r="I51" s="50">
        <v>22.833333333333336</v>
      </c>
      <c r="J51" s="50">
        <v>436</v>
      </c>
      <c r="K51" s="50">
        <v>15.5</v>
      </c>
      <c r="L51" s="50">
        <v>11.25</v>
      </c>
      <c r="M51" s="50">
        <v>1.1666666666666663</v>
      </c>
      <c r="N51" s="50">
        <v>11.166666666666668</v>
      </c>
      <c r="O51" s="50">
        <v>10.75</v>
      </c>
      <c r="P51" s="50">
        <v>0.91666666666666674</v>
      </c>
    </row>
    <row r="52" spans="1:16" ht="30" x14ac:dyDescent="0.25">
      <c r="A52" s="69" t="s">
        <v>1</v>
      </c>
      <c r="B52" s="57" t="s">
        <v>238</v>
      </c>
      <c r="C52" s="48" t="s">
        <v>275</v>
      </c>
      <c r="D52" s="48" t="s">
        <v>945</v>
      </c>
      <c r="E52" s="50">
        <v>12</v>
      </c>
      <c r="F52" s="50">
        <v>326</v>
      </c>
      <c r="G52" s="50">
        <v>27.166666666666671</v>
      </c>
      <c r="H52" s="50">
        <v>272</v>
      </c>
      <c r="I52" s="50">
        <v>22.666666666666668</v>
      </c>
      <c r="J52" s="50">
        <v>262</v>
      </c>
      <c r="K52" s="50">
        <v>15.416666666666664</v>
      </c>
      <c r="L52" s="50">
        <v>10.333333333333334</v>
      </c>
      <c r="M52" s="50">
        <v>1.4166666666666665</v>
      </c>
      <c r="N52" s="50">
        <v>13.083333333333332</v>
      </c>
      <c r="O52" s="50">
        <v>9.0833333333333339</v>
      </c>
      <c r="P52" s="50">
        <v>0.50000000000000011</v>
      </c>
    </row>
    <row r="53" spans="1:16" ht="30" x14ac:dyDescent="0.25">
      <c r="A53" s="69" t="s">
        <v>1</v>
      </c>
      <c r="B53" s="57" t="s">
        <v>238</v>
      </c>
      <c r="C53" s="48" t="s">
        <v>265</v>
      </c>
      <c r="D53" s="48" t="s">
        <v>946</v>
      </c>
      <c r="E53" s="50">
        <v>12</v>
      </c>
      <c r="F53" s="50">
        <v>337</v>
      </c>
      <c r="G53" s="50">
        <v>28.083333333333332</v>
      </c>
      <c r="H53" s="50">
        <v>270</v>
      </c>
      <c r="I53" s="50">
        <v>22.499999999999996</v>
      </c>
      <c r="J53" s="50">
        <v>311</v>
      </c>
      <c r="K53" s="50">
        <v>15.833333333333332</v>
      </c>
      <c r="L53" s="50">
        <v>10.75</v>
      </c>
      <c r="M53" s="50">
        <v>1.5000000000000004</v>
      </c>
      <c r="N53" s="50">
        <v>10.66666666666667</v>
      </c>
      <c r="O53" s="50">
        <v>10.666666666666668</v>
      </c>
      <c r="P53" s="50">
        <v>1.1666666666666663</v>
      </c>
    </row>
    <row r="54" spans="1:16" ht="30" x14ac:dyDescent="0.25">
      <c r="A54" s="69" t="s">
        <v>1</v>
      </c>
      <c r="B54" s="57" t="s">
        <v>238</v>
      </c>
      <c r="C54" s="48" t="s">
        <v>270</v>
      </c>
      <c r="D54" s="48" t="s">
        <v>718</v>
      </c>
      <c r="E54" s="50">
        <v>12</v>
      </c>
      <c r="F54" s="50">
        <v>331</v>
      </c>
      <c r="G54" s="50">
        <v>27.583333333333329</v>
      </c>
      <c r="H54" s="50">
        <v>266</v>
      </c>
      <c r="I54" s="50">
        <v>22.166666666666661</v>
      </c>
      <c r="J54" s="50">
        <v>367</v>
      </c>
      <c r="K54" s="50">
        <v>15.333333333333336</v>
      </c>
      <c r="L54" s="50">
        <v>11.166666666666666</v>
      </c>
      <c r="M54" s="50">
        <v>1.0833333333333333</v>
      </c>
      <c r="N54" s="50">
        <v>10.833333333333334</v>
      </c>
      <c r="O54" s="50">
        <v>10.500000000000002</v>
      </c>
      <c r="P54" s="50">
        <v>0.83333333333333337</v>
      </c>
    </row>
    <row r="55" spans="1:16" ht="30" x14ac:dyDescent="0.25">
      <c r="A55" s="69" t="s">
        <v>1</v>
      </c>
      <c r="B55" s="57" t="s">
        <v>238</v>
      </c>
      <c r="C55" s="48" t="s">
        <v>288</v>
      </c>
      <c r="D55" s="48" t="s">
        <v>947</v>
      </c>
      <c r="E55" s="50">
        <v>12</v>
      </c>
      <c r="F55" s="50">
        <v>351</v>
      </c>
      <c r="G55" s="50">
        <v>29.25</v>
      </c>
      <c r="H55" s="50">
        <v>265</v>
      </c>
      <c r="I55" s="50">
        <v>22.083333333333332</v>
      </c>
      <c r="J55" s="50">
        <v>512</v>
      </c>
      <c r="K55" s="50">
        <v>15.833333333333336</v>
      </c>
      <c r="L55" s="50">
        <v>12.25</v>
      </c>
      <c r="M55" s="50">
        <v>1.1666666666666667</v>
      </c>
      <c r="N55" s="50">
        <v>10</v>
      </c>
      <c r="O55" s="50">
        <v>11.833333333333332</v>
      </c>
      <c r="P55" s="50">
        <v>0.25000000000000006</v>
      </c>
    </row>
    <row r="56" spans="1:16" ht="30" x14ac:dyDescent="0.25">
      <c r="A56" s="69" t="s">
        <v>1</v>
      </c>
      <c r="B56" s="57" t="s">
        <v>238</v>
      </c>
      <c r="C56" s="48" t="s">
        <v>301</v>
      </c>
      <c r="D56" s="48" t="s">
        <v>948</v>
      </c>
      <c r="E56" s="50">
        <v>12</v>
      </c>
      <c r="F56" s="50">
        <v>337</v>
      </c>
      <c r="G56" s="50">
        <v>28.083333333333336</v>
      </c>
      <c r="H56" s="50">
        <v>264</v>
      </c>
      <c r="I56" s="50">
        <v>21.999999999999996</v>
      </c>
      <c r="J56" s="50">
        <v>305</v>
      </c>
      <c r="K56" s="50">
        <v>15.583333333333332</v>
      </c>
      <c r="L56" s="50">
        <v>11.416666666666668</v>
      </c>
      <c r="M56" s="50">
        <v>1.0833333333333333</v>
      </c>
      <c r="N56" s="50">
        <v>10</v>
      </c>
      <c r="O56" s="50">
        <v>11.083333333333334</v>
      </c>
      <c r="P56" s="50">
        <v>0.91666666666666674</v>
      </c>
    </row>
    <row r="57" spans="1:16" ht="30" x14ac:dyDescent="0.25">
      <c r="A57" s="69" t="s">
        <v>1</v>
      </c>
      <c r="B57" s="57" t="s">
        <v>238</v>
      </c>
      <c r="C57" s="48" t="s">
        <v>266</v>
      </c>
      <c r="D57" s="48" t="s">
        <v>949</v>
      </c>
      <c r="E57" s="50">
        <v>12</v>
      </c>
      <c r="F57" s="50">
        <v>358</v>
      </c>
      <c r="G57" s="50">
        <v>29.833333333333329</v>
      </c>
      <c r="H57" s="50">
        <v>264</v>
      </c>
      <c r="I57" s="50">
        <v>21.999999999999996</v>
      </c>
      <c r="J57" s="50">
        <v>215</v>
      </c>
      <c r="K57" s="50">
        <v>15.916666666666664</v>
      </c>
      <c r="L57" s="50">
        <v>13.166666666666668</v>
      </c>
      <c r="M57" s="50">
        <v>0.75000000000000011</v>
      </c>
      <c r="N57" s="50">
        <v>8.5</v>
      </c>
      <c r="O57" s="50">
        <v>12.833333333333334</v>
      </c>
      <c r="P57" s="50">
        <v>0.66666666666666674</v>
      </c>
    </row>
    <row r="58" spans="1:16" ht="30" x14ac:dyDescent="0.25">
      <c r="A58" s="69" t="s">
        <v>1</v>
      </c>
      <c r="B58" s="57" t="s">
        <v>238</v>
      </c>
      <c r="C58" s="48" t="s">
        <v>300</v>
      </c>
      <c r="D58" s="48" t="s">
        <v>950</v>
      </c>
      <c r="E58" s="50">
        <v>12</v>
      </c>
      <c r="F58" s="50">
        <v>322</v>
      </c>
      <c r="G58" s="50">
        <v>26.833333333333336</v>
      </c>
      <c r="H58" s="50">
        <v>263</v>
      </c>
      <c r="I58" s="50">
        <v>21.916666666666664</v>
      </c>
      <c r="J58" s="50">
        <v>474</v>
      </c>
      <c r="K58" s="50">
        <v>15.333333333333334</v>
      </c>
      <c r="L58" s="50">
        <v>10.333333333333336</v>
      </c>
      <c r="M58" s="50">
        <v>1.1666666666666667</v>
      </c>
      <c r="N58" s="50">
        <v>10.333333333333332</v>
      </c>
      <c r="O58" s="50">
        <v>10.666666666666668</v>
      </c>
      <c r="P58" s="50">
        <v>0.91666666666666674</v>
      </c>
    </row>
    <row r="59" spans="1:16" ht="30" x14ac:dyDescent="0.25">
      <c r="A59" s="69" t="s">
        <v>1</v>
      </c>
      <c r="B59" s="57" t="s">
        <v>238</v>
      </c>
      <c r="C59" s="48" t="s">
        <v>287</v>
      </c>
      <c r="D59" s="48" t="s">
        <v>760</v>
      </c>
      <c r="E59" s="50">
        <v>12</v>
      </c>
      <c r="F59" s="50">
        <v>338</v>
      </c>
      <c r="G59" s="50">
        <v>28.166666666666668</v>
      </c>
      <c r="H59" s="50">
        <v>262</v>
      </c>
      <c r="I59" s="50">
        <v>21.833333333333329</v>
      </c>
      <c r="J59" s="50">
        <v>514</v>
      </c>
      <c r="K59" s="50">
        <v>15.166666666666668</v>
      </c>
      <c r="L59" s="50">
        <v>11.75</v>
      </c>
      <c r="M59" s="50">
        <v>1.25</v>
      </c>
      <c r="N59" s="50">
        <v>9.75</v>
      </c>
      <c r="O59" s="50">
        <v>11.250000000000004</v>
      </c>
      <c r="P59" s="50">
        <v>0.83333333333333348</v>
      </c>
    </row>
    <row r="60" spans="1:16" ht="30" x14ac:dyDescent="0.25">
      <c r="A60" s="69" t="s">
        <v>1</v>
      </c>
      <c r="B60" s="57" t="s">
        <v>238</v>
      </c>
      <c r="C60" s="48" t="s">
        <v>291</v>
      </c>
      <c r="D60" s="48" t="s">
        <v>677</v>
      </c>
      <c r="E60" s="50">
        <v>12</v>
      </c>
      <c r="F60" s="50">
        <v>346</v>
      </c>
      <c r="G60" s="50">
        <v>28.833333333333336</v>
      </c>
      <c r="H60" s="50">
        <v>262</v>
      </c>
      <c r="I60" s="50">
        <v>21.833333333333332</v>
      </c>
      <c r="J60" s="50">
        <v>458</v>
      </c>
      <c r="K60" s="50">
        <v>16.25</v>
      </c>
      <c r="L60" s="50">
        <v>11.333333333333334</v>
      </c>
      <c r="M60" s="50">
        <v>1.2499999999999998</v>
      </c>
      <c r="N60" s="50">
        <v>9.5833333333333321</v>
      </c>
      <c r="O60" s="50">
        <v>11.083333333333334</v>
      </c>
      <c r="P60" s="50">
        <v>1.1666666666666665</v>
      </c>
    </row>
    <row r="61" spans="1:16" ht="30" x14ac:dyDescent="0.25">
      <c r="A61" s="69" t="s">
        <v>1</v>
      </c>
      <c r="B61" s="57" t="s">
        <v>238</v>
      </c>
      <c r="C61" s="48" t="s">
        <v>295</v>
      </c>
      <c r="D61" s="48" t="s">
        <v>951</v>
      </c>
      <c r="E61" s="50">
        <v>12</v>
      </c>
      <c r="F61" s="50">
        <v>350</v>
      </c>
      <c r="G61" s="50">
        <v>29.166666666666668</v>
      </c>
      <c r="H61" s="50">
        <v>261</v>
      </c>
      <c r="I61" s="50">
        <v>21.749999999999996</v>
      </c>
      <c r="J61" s="50">
        <v>560</v>
      </c>
      <c r="K61" s="50">
        <v>15.666666666666666</v>
      </c>
      <c r="L61" s="50">
        <v>11.916666666666666</v>
      </c>
      <c r="M61" s="50">
        <v>1.5833333333333333</v>
      </c>
      <c r="N61" s="50">
        <v>8.5000000000000018</v>
      </c>
      <c r="O61" s="50">
        <v>11.66666666666667</v>
      </c>
      <c r="P61" s="50">
        <v>1.5833333333333333</v>
      </c>
    </row>
    <row r="62" spans="1:16" ht="30" x14ac:dyDescent="0.25">
      <c r="A62" s="69" t="s">
        <v>1</v>
      </c>
      <c r="B62" s="57" t="s">
        <v>238</v>
      </c>
      <c r="C62" s="48" t="s">
        <v>297</v>
      </c>
      <c r="D62" s="48" t="s">
        <v>952</v>
      </c>
      <c r="E62" s="50">
        <v>12</v>
      </c>
      <c r="F62" s="50">
        <v>350</v>
      </c>
      <c r="G62" s="50">
        <v>29.166666666666668</v>
      </c>
      <c r="H62" s="50">
        <v>259</v>
      </c>
      <c r="I62" s="50">
        <v>21.583333333333332</v>
      </c>
      <c r="J62" s="50">
        <v>457</v>
      </c>
      <c r="K62" s="50">
        <v>16.500000000000004</v>
      </c>
      <c r="L62" s="50">
        <v>11.416666666666664</v>
      </c>
      <c r="M62" s="50">
        <v>1.25</v>
      </c>
      <c r="N62" s="50">
        <v>9.8333333333333339</v>
      </c>
      <c r="O62" s="50">
        <v>10.75</v>
      </c>
      <c r="P62" s="50">
        <v>1</v>
      </c>
    </row>
    <row r="63" spans="1:16" ht="30" x14ac:dyDescent="0.25">
      <c r="A63" s="69" t="s">
        <v>1</v>
      </c>
      <c r="B63" s="57" t="s">
        <v>238</v>
      </c>
      <c r="C63" s="48" t="s">
        <v>284</v>
      </c>
      <c r="D63" s="48" t="s">
        <v>650</v>
      </c>
      <c r="E63" s="50">
        <v>12</v>
      </c>
      <c r="F63" s="50">
        <v>345</v>
      </c>
      <c r="G63" s="50">
        <v>28.750000000000004</v>
      </c>
      <c r="H63" s="50">
        <v>257</v>
      </c>
      <c r="I63" s="50">
        <v>21.416666666666671</v>
      </c>
      <c r="J63" s="50">
        <v>495</v>
      </c>
      <c r="K63" s="50">
        <v>16.333333333333336</v>
      </c>
      <c r="L63" s="50">
        <v>11.166666666666666</v>
      </c>
      <c r="M63" s="50">
        <v>1.25</v>
      </c>
      <c r="N63" s="50">
        <v>10.833333333333334</v>
      </c>
      <c r="O63" s="50">
        <v>10.333333333333332</v>
      </c>
      <c r="P63" s="50">
        <v>0.25</v>
      </c>
    </row>
    <row r="64" spans="1:16" ht="30" x14ac:dyDescent="0.25">
      <c r="A64" s="69" t="s">
        <v>1</v>
      </c>
      <c r="B64" s="57" t="s">
        <v>238</v>
      </c>
      <c r="C64" s="48" t="s">
        <v>296</v>
      </c>
      <c r="D64" s="48" t="s">
        <v>953</v>
      </c>
      <c r="E64" s="50">
        <v>12</v>
      </c>
      <c r="F64" s="50">
        <v>335</v>
      </c>
      <c r="G64" s="50">
        <v>27.916666666666668</v>
      </c>
      <c r="H64" s="50">
        <v>256</v>
      </c>
      <c r="I64" s="50">
        <v>21.333333333333332</v>
      </c>
      <c r="J64" s="50">
        <v>472</v>
      </c>
      <c r="K64" s="50">
        <v>15.25</v>
      </c>
      <c r="L64" s="50">
        <v>11.416666666666666</v>
      </c>
      <c r="M64" s="50">
        <v>1.2499999999999998</v>
      </c>
      <c r="N64" s="50">
        <v>9.6666666666666679</v>
      </c>
      <c r="O64" s="50">
        <v>10.5</v>
      </c>
      <c r="P64" s="50">
        <v>1.1666666666666663</v>
      </c>
    </row>
    <row r="65" spans="1:16" ht="30" x14ac:dyDescent="0.25">
      <c r="A65" s="69" t="s">
        <v>1</v>
      </c>
      <c r="B65" s="57" t="s">
        <v>238</v>
      </c>
      <c r="C65" s="48" t="s">
        <v>273</v>
      </c>
      <c r="D65" s="48" t="s">
        <v>750</v>
      </c>
      <c r="E65" s="50">
        <v>12</v>
      </c>
      <c r="F65" s="50">
        <v>257</v>
      </c>
      <c r="G65" s="50">
        <v>21.416666666666661</v>
      </c>
      <c r="H65" s="50">
        <v>251</v>
      </c>
      <c r="I65" s="50">
        <v>20.916666666666664</v>
      </c>
      <c r="J65" s="50">
        <v>312</v>
      </c>
      <c r="K65" s="50">
        <v>9.8333333333333357</v>
      </c>
      <c r="L65" s="50">
        <v>10.583333333333334</v>
      </c>
      <c r="M65" s="50">
        <v>1</v>
      </c>
      <c r="N65" s="50">
        <v>10.25</v>
      </c>
      <c r="O65" s="50">
        <v>9.4999999999999982</v>
      </c>
      <c r="P65" s="50">
        <v>1.1666666666666667</v>
      </c>
    </row>
    <row r="66" spans="1:16" ht="30" x14ac:dyDescent="0.25">
      <c r="A66" s="69" t="s">
        <v>1</v>
      </c>
      <c r="B66" s="57" t="s">
        <v>238</v>
      </c>
      <c r="C66" s="48" t="s">
        <v>274</v>
      </c>
      <c r="D66" s="48" t="s">
        <v>954</v>
      </c>
      <c r="E66" s="50">
        <v>12</v>
      </c>
      <c r="F66" s="50">
        <v>320</v>
      </c>
      <c r="G66" s="50">
        <v>26.666666666666661</v>
      </c>
      <c r="H66" s="50">
        <v>249</v>
      </c>
      <c r="I66" s="50">
        <v>20.75</v>
      </c>
      <c r="J66" s="50">
        <v>500</v>
      </c>
      <c r="K66" s="50">
        <v>14.5</v>
      </c>
      <c r="L66" s="50">
        <v>11</v>
      </c>
      <c r="M66" s="50">
        <v>1.1666666666666663</v>
      </c>
      <c r="N66" s="50">
        <v>9.9166666666666661</v>
      </c>
      <c r="O66" s="50">
        <v>10.666666666666666</v>
      </c>
      <c r="P66" s="50">
        <v>0.16666666666666666</v>
      </c>
    </row>
    <row r="67" spans="1:16" ht="30" x14ac:dyDescent="0.25">
      <c r="A67" s="69" t="s">
        <v>1</v>
      </c>
      <c r="B67" s="57" t="s">
        <v>238</v>
      </c>
      <c r="C67" s="48" t="s">
        <v>298</v>
      </c>
      <c r="D67" s="48" t="s">
        <v>955</v>
      </c>
      <c r="E67" s="50">
        <v>12</v>
      </c>
      <c r="F67" s="50">
        <v>432</v>
      </c>
      <c r="G67" s="50">
        <v>36.000000000000007</v>
      </c>
      <c r="H67" s="50">
        <v>244</v>
      </c>
      <c r="I67" s="50">
        <v>20.333333333333332</v>
      </c>
      <c r="J67" s="50">
        <v>337</v>
      </c>
      <c r="K67" s="50">
        <v>25.166666666666671</v>
      </c>
      <c r="L67" s="50">
        <v>10.833333333333332</v>
      </c>
      <c r="M67" s="50"/>
      <c r="N67" s="50">
        <v>9.5</v>
      </c>
      <c r="O67" s="50">
        <v>10.833333333333332</v>
      </c>
      <c r="P67" s="50"/>
    </row>
    <row r="68" spans="1:16" ht="30" x14ac:dyDescent="0.25">
      <c r="A68" s="69" t="s">
        <v>1</v>
      </c>
      <c r="B68" s="57" t="s">
        <v>238</v>
      </c>
      <c r="C68" s="48" t="s">
        <v>282</v>
      </c>
      <c r="D68" s="48" t="s">
        <v>283</v>
      </c>
      <c r="E68" s="50">
        <v>12</v>
      </c>
      <c r="F68" s="50">
        <v>349</v>
      </c>
      <c r="G68" s="50">
        <v>29.083333333333329</v>
      </c>
      <c r="H68" s="50">
        <v>237</v>
      </c>
      <c r="I68" s="50">
        <v>19.749999999999993</v>
      </c>
      <c r="J68" s="50">
        <v>482</v>
      </c>
      <c r="K68" s="50">
        <v>15.833333333333334</v>
      </c>
      <c r="L68" s="50">
        <v>11.66666666666667</v>
      </c>
      <c r="M68" s="50">
        <v>1.5833333333333335</v>
      </c>
      <c r="N68" s="50">
        <v>8.4166666666666679</v>
      </c>
      <c r="O68" s="50">
        <v>10.666666666666668</v>
      </c>
      <c r="P68" s="50">
        <v>0.66666666666666674</v>
      </c>
    </row>
    <row r="69" spans="1:16" ht="30" x14ac:dyDescent="0.25">
      <c r="A69" s="45" t="s">
        <v>770</v>
      </c>
      <c r="B69" s="59" t="s">
        <v>238</v>
      </c>
      <c r="C69" s="59"/>
      <c r="D69" s="59"/>
      <c r="E69" s="60"/>
      <c r="F69" s="60"/>
      <c r="G69" s="60">
        <v>28.508771929824558</v>
      </c>
      <c r="H69" s="60"/>
      <c r="I69" s="60">
        <v>23.717105263157894</v>
      </c>
      <c r="J69" s="60"/>
      <c r="K69" s="60">
        <v>16.311403508771932</v>
      </c>
      <c r="L69" s="60">
        <v>11.050438596491231</v>
      </c>
      <c r="M69" s="60">
        <v>1.177927927927928</v>
      </c>
      <c r="N69" s="60">
        <v>12.320175438596491</v>
      </c>
      <c r="O69" s="60">
        <v>10.567982456140351</v>
      </c>
      <c r="P69" s="60">
        <v>0.85135135135135154</v>
      </c>
    </row>
    <row r="70" spans="1:16" x14ac:dyDescent="0.25">
      <c r="A70" s="71" t="s">
        <v>18</v>
      </c>
      <c r="B70" s="59" t="s">
        <v>238</v>
      </c>
      <c r="C70" s="59"/>
      <c r="D70" s="59"/>
      <c r="E70" s="60"/>
      <c r="F70" s="60">
        <v>13000</v>
      </c>
      <c r="G70" s="60"/>
      <c r="H70" s="60">
        <v>10815</v>
      </c>
      <c r="I70" s="60"/>
      <c r="J70" s="60">
        <v>15466</v>
      </c>
      <c r="K70" s="60"/>
      <c r="L70" s="60"/>
      <c r="M70" s="60"/>
      <c r="N70" s="60"/>
      <c r="O70" s="60"/>
      <c r="P70" s="60"/>
    </row>
    <row r="71" spans="1:16" ht="30" x14ac:dyDescent="0.25">
      <c r="A71" s="69" t="s">
        <v>19</v>
      </c>
      <c r="B71" s="57" t="s">
        <v>238</v>
      </c>
      <c r="C71" s="48" t="s">
        <v>303</v>
      </c>
      <c r="D71" s="48" t="s">
        <v>752</v>
      </c>
      <c r="E71" s="50">
        <v>12</v>
      </c>
      <c r="F71" s="50">
        <v>345</v>
      </c>
      <c r="G71" s="50">
        <v>28.750000000000004</v>
      </c>
      <c r="H71" s="50">
        <v>188</v>
      </c>
      <c r="I71" s="50">
        <v>15.666666666666671</v>
      </c>
      <c r="J71" s="50">
        <v>1224</v>
      </c>
      <c r="K71" s="50">
        <v>25.500000000000004</v>
      </c>
      <c r="L71" s="50">
        <v>2.6666666666666665</v>
      </c>
      <c r="M71" s="50">
        <v>0.58333333333333326</v>
      </c>
      <c r="N71" s="50">
        <v>12.833333333333332</v>
      </c>
      <c r="O71" s="50">
        <v>2.5</v>
      </c>
      <c r="P71" s="50">
        <v>0.33333333333333331</v>
      </c>
    </row>
    <row r="72" spans="1:16" ht="30" x14ac:dyDescent="0.25">
      <c r="A72" s="69" t="s">
        <v>19</v>
      </c>
      <c r="B72" s="57" t="s">
        <v>238</v>
      </c>
      <c r="C72" s="48" t="s">
        <v>302</v>
      </c>
      <c r="D72" s="48" t="s">
        <v>753</v>
      </c>
      <c r="E72" s="50">
        <v>12</v>
      </c>
      <c r="F72" s="50">
        <v>352</v>
      </c>
      <c r="G72" s="50">
        <v>29.333333333333332</v>
      </c>
      <c r="H72" s="50">
        <v>148</v>
      </c>
      <c r="I72" s="50">
        <v>12.333333333333336</v>
      </c>
      <c r="J72" s="50">
        <v>1255</v>
      </c>
      <c r="K72" s="50">
        <v>26.666666666666664</v>
      </c>
      <c r="L72" s="50">
        <v>2.3333333333333335</v>
      </c>
      <c r="M72" s="50">
        <v>0.33333333333333331</v>
      </c>
      <c r="N72" s="50">
        <v>10.083333333333334</v>
      </c>
      <c r="O72" s="50">
        <v>2.2500000000000004</v>
      </c>
      <c r="P72" s="50">
        <v>0</v>
      </c>
    </row>
    <row r="73" spans="1:16" ht="30" x14ac:dyDescent="0.25">
      <c r="A73" s="45" t="s">
        <v>770</v>
      </c>
      <c r="B73" s="59" t="s">
        <v>238</v>
      </c>
      <c r="C73" s="59"/>
      <c r="D73" s="59"/>
      <c r="E73" s="60"/>
      <c r="F73" s="60"/>
      <c r="G73" s="60">
        <v>29.041666666666668</v>
      </c>
      <c r="H73" s="60"/>
      <c r="I73" s="60">
        <v>14.000000000000004</v>
      </c>
      <c r="J73" s="60"/>
      <c r="K73" s="60">
        <v>26.083333333333336</v>
      </c>
      <c r="L73" s="60">
        <v>2.5</v>
      </c>
      <c r="M73" s="60">
        <v>0.45833333333333326</v>
      </c>
      <c r="N73" s="60">
        <v>11.458333333333332</v>
      </c>
      <c r="O73" s="60">
        <v>2.375</v>
      </c>
      <c r="P73" s="60">
        <v>0.16666666666666666</v>
      </c>
    </row>
    <row r="74" spans="1:16" x14ac:dyDescent="0.25">
      <c r="A74" s="71" t="s">
        <v>23</v>
      </c>
      <c r="B74" s="59" t="s">
        <v>238</v>
      </c>
      <c r="C74" s="59"/>
      <c r="D74" s="59"/>
      <c r="E74" s="60"/>
      <c r="F74" s="60">
        <v>697</v>
      </c>
      <c r="G74" s="60"/>
      <c r="H74" s="60">
        <v>336</v>
      </c>
      <c r="I74" s="60"/>
      <c r="J74" s="60">
        <v>2479</v>
      </c>
      <c r="K74" s="60"/>
      <c r="L74" s="60"/>
      <c r="M74" s="60"/>
      <c r="N74" s="60"/>
      <c r="O74" s="60"/>
      <c r="P74" s="60"/>
    </row>
    <row r="75" spans="1:16" ht="45" x14ac:dyDescent="0.25">
      <c r="A75" s="69" t="s">
        <v>921</v>
      </c>
      <c r="B75" s="57" t="s">
        <v>238</v>
      </c>
      <c r="C75" s="48" t="s">
        <v>304</v>
      </c>
      <c r="D75" s="48" t="s">
        <v>956</v>
      </c>
      <c r="E75" s="50">
        <v>12</v>
      </c>
      <c r="F75" s="50">
        <v>113</v>
      </c>
      <c r="G75" s="50">
        <v>9.4166666666666679</v>
      </c>
      <c r="H75" s="50">
        <v>61</v>
      </c>
      <c r="I75" s="50">
        <v>5.083333333333333</v>
      </c>
      <c r="J75" s="50">
        <v>266</v>
      </c>
      <c r="K75" s="50">
        <v>6.166666666666667</v>
      </c>
      <c r="L75" s="50">
        <v>3</v>
      </c>
      <c r="M75" s="50">
        <v>0.25000000000000006</v>
      </c>
      <c r="N75" s="50">
        <v>1.9166666666666667</v>
      </c>
      <c r="O75" s="50">
        <v>2.9166666666666665</v>
      </c>
      <c r="P75" s="50">
        <v>0.25000000000000006</v>
      </c>
    </row>
    <row r="76" spans="1:16" ht="30" x14ac:dyDescent="0.25">
      <c r="A76" s="45" t="s">
        <v>770</v>
      </c>
      <c r="B76" s="59" t="s">
        <v>238</v>
      </c>
      <c r="C76" s="59"/>
      <c r="D76" s="59"/>
      <c r="E76" s="60"/>
      <c r="F76" s="60"/>
      <c r="G76" s="60">
        <v>9.4166666666666679</v>
      </c>
      <c r="H76" s="60"/>
      <c r="I76" s="60">
        <v>5.083333333333333</v>
      </c>
      <c r="J76" s="60"/>
      <c r="K76" s="60">
        <v>6.166666666666667</v>
      </c>
      <c r="L76" s="60">
        <v>3</v>
      </c>
      <c r="M76" s="60">
        <v>0.25000000000000006</v>
      </c>
      <c r="N76" s="60">
        <v>1.9166666666666667</v>
      </c>
      <c r="O76" s="60">
        <v>2.9166666666666665</v>
      </c>
      <c r="P76" s="60">
        <v>0.25000000000000006</v>
      </c>
    </row>
    <row r="77" spans="1:16" ht="45" x14ac:dyDescent="0.25">
      <c r="A77" s="71" t="s">
        <v>1149</v>
      </c>
      <c r="B77" s="59" t="s">
        <v>238</v>
      </c>
      <c r="C77" s="59"/>
      <c r="D77" s="59"/>
      <c r="E77" s="60"/>
      <c r="F77" s="60">
        <v>113</v>
      </c>
      <c r="G77" s="60"/>
      <c r="H77" s="60">
        <v>61</v>
      </c>
      <c r="I77" s="60"/>
      <c r="J77" s="60">
        <v>266</v>
      </c>
      <c r="K77" s="60"/>
      <c r="L77" s="60"/>
      <c r="M77" s="60"/>
      <c r="N77" s="60"/>
      <c r="O77" s="60"/>
      <c r="P77" s="60"/>
    </row>
    <row r="78" spans="1:16" ht="30" x14ac:dyDescent="0.25">
      <c r="A78" s="69" t="s">
        <v>27</v>
      </c>
      <c r="B78" s="57" t="s">
        <v>238</v>
      </c>
      <c r="C78" s="48" t="s">
        <v>315</v>
      </c>
      <c r="D78" s="48" t="s">
        <v>754</v>
      </c>
      <c r="E78" s="50">
        <v>12</v>
      </c>
      <c r="F78" s="50">
        <v>242</v>
      </c>
      <c r="G78" s="50">
        <v>20.166666666666664</v>
      </c>
      <c r="H78" s="50">
        <v>244</v>
      </c>
      <c r="I78" s="50">
        <v>20.333333333333332</v>
      </c>
      <c r="J78" s="50">
        <v>242</v>
      </c>
      <c r="K78" s="50">
        <v>13.416666666666666</v>
      </c>
      <c r="L78" s="50">
        <v>5.9166666666666679</v>
      </c>
      <c r="M78" s="50">
        <v>0.83333333333333337</v>
      </c>
      <c r="N78" s="50">
        <v>14.250000000000002</v>
      </c>
      <c r="O78" s="50">
        <v>5.3333333333333339</v>
      </c>
      <c r="P78" s="50">
        <v>0.75</v>
      </c>
    </row>
    <row r="79" spans="1:16" ht="30" x14ac:dyDescent="0.25">
      <c r="A79" s="69" t="s">
        <v>27</v>
      </c>
      <c r="B79" s="57" t="s">
        <v>238</v>
      </c>
      <c r="C79" s="48" t="s">
        <v>314</v>
      </c>
      <c r="D79" s="48" t="s">
        <v>957</v>
      </c>
      <c r="E79" s="50">
        <v>12</v>
      </c>
      <c r="F79" s="50">
        <v>226</v>
      </c>
      <c r="G79" s="50">
        <v>18.833333333333329</v>
      </c>
      <c r="H79" s="50">
        <v>243</v>
      </c>
      <c r="I79" s="50">
        <v>20.249999999999996</v>
      </c>
      <c r="J79" s="50">
        <v>483</v>
      </c>
      <c r="K79" s="50">
        <v>12.333333333333336</v>
      </c>
      <c r="L79" s="50">
        <v>5.833333333333333</v>
      </c>
      <c r="M79" s="50">
        <v>0.66666666666666674</v>
      </c>
      <c r="N79" s="50">
        <v>14.583333333333334</v>
      </c>
      <c r="O79" s="50">
        <v>4.9166666666666661</v>
      </c>
      <c r="P79" s="50">
        <v>0.75</v>
      </c>
    </row>
    <row r="80" spans="1:16" ht="30" x14ac:dyDescent="0.25">
      <c r="A80" s="69" t="s">
        <v>27</v>
      </c>
      <c r="B80" s="57" t="s">
        <v>238</v>
      </c>
      <c r="C80" s="48" t="s">
        <v>309</v>
      </c>
      <c r="D80" s="48" t="s">
        <v>958</v>
      </c>
      <c r="E80" s="50">
        <v>12</v>
      </c>
      <c r="F80" s="50">
        <v>214</v>
      </c>
      <c r="G80" s="50">
        <v>17.833333333333332</v>
      </c>
      <c r="H80" s="50">
        <v>220</v>
      </c>
      <c r="I80" s="50">
        <v>18.333333333333329</v>
      </c>
      <c r="J80" s="50">
        <v>775</v>
      </c>
      <c r="K80" s="50">
        <v>11.250000000000002</v>
      </c>
      <c r="L80" s="50">
        <v>5.6666666666666661</v>
      </c>
      <c r="M80" s="50">
        <v>0.91666666666666685</v>
      </c>
      <c r="N80" s="50">
        <v>12.833333333333334</v>
      </c>
      <c r="O80" s="50">
        <v>5.0833333333333339</v>
      </c>
      <c r="P80" s="50">
        <v>0.41666666666666663</v>
      </c>
    </row>
    <row r="81" spans="1:16" ht="30" x14ac:dyDescent="0.25">
      <c r="A81" s="69" t="s">
        <v>27</v>
      </c>
      <c r="B81" s="57" t="s">
        <v>238</v>
      </c>
      <c r="C81" s="48" t="s">
        <v>318</v>
      </c>
      <c r="D81" s="48" t="s">
        <v>959</v>
      </c>
      <c r="E81" s="50">
        <v>12</v>
      </c>
      <c r="F81" s="50">
        <v>222</v>
      </c>
      <c r="G81" s="50">
        <v>18.499999999999996</v>
      </c>
      <c r="H81" s="50">
        <v>207</v>
      </c>
      <c r="I81" s="50">
        <v>17.249999999999996</v>
      </c>
      <c r="J81" s="50">
        <v>230</v>
      </c>
      <c r="K81" s="50">
        <v>11.750000000000002</v>
      </c>
      <c r="L81" s="50">
        <v>5.833333333333333</v>
      </c>
      <c r="M81" s="50">
        <v>0.91666666666666663</v>
      </c>
      <c r="N81" s="50">
        <v>11.166666666666666</v>
      </c>
      <c r="O81" s="50">
        <v>5.6666666666666661</v>
      </c>
      <c r="P81" s="50">
        <v>0.41666666666666663</v>
      </c>
    </row>
    <row r="82" spans="1:16" ht="30" x14ac:dyDescent="0.25">
      <c r="A82" s="69" t="s">
        <v>27</v>
      </c>
      <c r="B82" s="57" t="s">
        <v>238</v>
      </c>
      <c r="C82" s="48" t="s">
        <v>320</v>
      </c>
      <c r="D82" s="48" t="s">
        <v>960</v>
      </c>
      <c r="E82" s="50">
        <v>12</v>
      </c>
      <c r="F82" s="50">
        <v>236</v>
      </c>
      <c r="G82" s="50">
        <v>19.666666666666664</v>
      </c>
      <c r="H82" s="50">
        <v>205</v>
      </c>
      <c r="I82" s="50">
        <v>17.083333333333336</v>
      </c>
      <c r="J82" s="50">
        <v>518</v>
      </c>
      <c r="K82" s="50">
        <v>12.583333333333334</v>
      </c>
      <c r="L82" s="50">
        <v>6.083333333333333</v>
      </c>
      <c r="M82" s="50">
        <v>1</v>
      </c>
      <c r="N82" s="50">
        <v>10.583333333333334</v>
      </c>
      <c r="O82" s="50">
        <v>5.9166666666666661</v>
      </c>
      <c r="P82" s="50">
        <v>0.58333333333333326</v>
      </c>
    </row>
    <row r="83" spans="1:16" ht="30" x14ac:dyDescent="0.25">
      <c r="A83" s="69" t="s">
        <v>27</v>
      </c>
      <c r="B83" s="57" t="s">
        <v>238</v>
      </c>
      <c r="C83" s="48" t="s">
        <v>321</v>
      </c>
      <c r="D83" s="48" t="s">
        <v>961</v>
      </c>
      <c r="E83" s="50">
        <v>12</v>
      </c>
      <c r="F83" s="50">
        <v>225</v>
      </c>
      <c r="G83" s="50">
        <v>18.75</v>
      </c>
      <c r="H83" s="50">
        <v>203</v>
      </c>
      <c r="I83" s="50">
        <v>16.916666666666668</v>
      </c>
      <c r="J83" s="50">
        <v>680</v>
      </c>
      <c r="K83" s="50">
        <v>12</v>
      </c>
      <c r="L83" s="50">
        <v>5.5833333333333339</v>
      </c>
      <c r="M83" s="50">
        <v>1.1666666666666665</v>
      </c>
      <c r="N83" s="50">
        <v>12.083333333333334</v>
      </c>
      <c r="O83" s="50">
        <v>4.25</v>
      </c>
      <c r="P83" s="50">
        <v>0.58333333333333326</v>
      </c>
    </row>
    <row r="84" spans="1:16" ht="30" x14ac:dyDescent="0.25">
      <c r="A84" s="69" t="s">
        <v>27</v>
      </c>
      <c r="B84" s="57" t="s">
        <v>238</v>
      </c>
      <c r="C84" s="48" t="s">
        <v>319</v>
      </c>
      <c r="D84" s="48" t="s">
        <v>962</v>
      </c>
      <c r="E84" s="50">
        <v>12</v>
      </c>
      <c r="F84" s="50">
        <v>225</v>
      </c>
      <c r="G84" s="50">
        <v>18.750000000000004</v>
      </c>
      <c r="H84" s="50">
        <v>193</v>
      </c>
      <c r="I84" s="50">
        <v>16.083333333333332</v>
      </c>
      <c r="J84" s="50">
        <v>389</v>
      </c>
      <c r="K84" s="50">
        <v>12.166666666666668</v>
      </c>
      <c r="L84" s="50">
        <v>5.666666666666667</v>
      </c>
      <c r="M84" s="50">
        <v>0.91666666666666685</v>
      </c>
      <c r="N84" s="50">
        <v>10.083333333333332</v>
      </c>
      <c r="O84" s="50">
        <v>5.3333333333333321</v>
      </c>
      <c r="P84" s="50">
        <v>0.66666666666666674</v>
      </c>
    </row>
    <row r="85" spans="1:16" ht="30" x14ac:dyDescent="0.25">
      <c r="A85" s="69" t="s">
        <v>27</v>
      </c>
      <c r="B85" s="57" t="s">
        <v>238</v>
      </c>
      <c r="C85" s="48" t="s">
        <v>310</v>
      </c>
      <c r="D85" s="48" t="s">
        <v>730</v>
      </c>
      <c r="E85" s="50">
        <v>12</v>
      </c>
      <c r="F85" s="50">
        <v>231</v>
      </c>
      <c r="G85" s="50">
        <v>19.249999999999996</v>
      </c>
      <c r="H85" s="50">
        <v>191</v>
      </c>
      <c r="I85" s="50">
        <v>15.916666666666666</v>
      </c>
      <c r="J85" s="50">
        <v>151</v>
      </c>
      <c r="K85" s="50">
        <v>12.583333333333334</v>
      </c>
      <c r="L85" s="50">
        <v>5.6666666666666661</v>
      </c>
      <c r="M85" s="50">
        <v>1</v>
      </c>
      <c r="N85" s="50">
        <v>10.500000000000002</v>
      </c>
      <c r="O85" s="50">
        <v>4.833333333333333</v>
      </c>
      <c r="P85" s="50">
        <v>0.58333333333333337</v>
      </c>
    </row>
    <row r="86" spans="1:16" ht="30" x14ac:dyDescent="0.25">
      <c r="A86" s="69" t="s">
        <v>27</v>
      </c>
      <c r="B86" s="57" t="s">
        <v>238</v>
      </c>
      <c r="C86" s="48" t="s">
        <v>316</v>
      </c>
      <c r="D86" s="48" t="s">
        <v>317</v>
      </c>
      <c r="E86" s="50">
        <v>12</v>
      </c>
      <c r="F86" s="50">
        <v>232</v>
      </c>
      <c r="G86" s="50">
        <v>19.333333333333336</v>
      </c>
      <c r="H86" s="50">
        <v>190</v>
      </c>
      <c r="I86" s="50">
        <v>15.833333333333332</v>
      </c>
      <c r="J86" s="50">
        <v>416</v>
      </c>
      <c r="K86" s="50">
        <v>12.333333333333332</v>
      </c>
      <c r="L86" s="50">
        <v>6.0833333333333339</v>
      </c>
      <c r="M86" s="50">
        <v>0.91666666666666663</v>
      </c>
      <c r="N86" s="50">
        <v>10.333333333333334</v>
      </c>
      <c r="O86" s="50">
        <v>4.75</v>
      </c>
      <c r="P86" s="50">
        <v>0.75</v>
      </c>
    </row>
    <row r="87" spans="1:16" ht="30" x14ac:dyDescent="0.25">
      <c r="A87" s="69" t="s">
        <v>27</v>
      </c>
      <c r="B87" s="57" t="s">
        <v>238</v>
      </c>
      <c r="C87" s="48" t="s">
        <v>307</v>
      </c>
      <c r="D87" s="48" t="s">
        <v>308</v>
      </c>
      <c r="E87" s="50">
        <v>12</v>
      </c>
      <c r="F87" s="50">
        <v>218</v>
      </c>
      <c r="G87" s="50">
        <v>18.166666666666668</v>
      </c>
      <c r="H87" s="50">
        <v>172</v>
      </c>
      <c r="I87" s="50">
        <v>14.333333333333334</v>
      </c>
      <c r="J87" s="50">
        <v>259</v>
      </c>
      <c r="K87" s="50">
        <v>11.75</v>
      </c>
      <c r="L87" s="50">
        <v>5.416666666666667</v>
      </c>
      <c r="M87" s="50">
        <v>1</v>
      </c>
      <c r="N87" s="50">
        <v>9</v>
      </c>
      <c r="O87" s="50">
        <v>4.4166666666666661</v>
      </c>
      <c r="P87" s="50">
        <v>0.91666666666666674</v>
      </c>
    </row>
    <row r="88" spans="1:16" ht="30" x14ac:dyDescent="0.25">
      <c r="A88" s="69" t="s">
        <v>27</v>
      </c>
      <c r="B88" s="57" t="s">
        <v>238</v>
      </c>
      <c r="C88" s="48" t="s">
        <v>311</v>
      </c>
      <c r="D88" s="48" t="s">
        <v>963</v>
      </c>
      <c r="E88" s="50">
        <v>12</v>
      </c>
      <c r="F88" s="50">
        <v>232</v>
      </c>
      <c r="G88" s="50">
        <v>19.333333333333332</v>
      </c>
      <c r="H88" s="50">
        <v>168</v>
      </c>
      <c r="I88" s="50">
        <v>14.000000000000002</v>
      </c>
      <c r="J88" s="50">
        <v>185</v>
      </c>
      <c r="K88" s="50">
        <v>12.666666666666668</v>
      </c>
      <c r="L88" s="50">
        <v>5.916666666666667</v>
      </c>
      <c r="M88" s="50">
        <v>0.75000000000000011</v>
      </c>
      <c r="N88" s="50">
        <v>8.1666666666666679</v>
      </c>
      <c r="O88" s="50">
        <v>5.1666666666666661</v>
      </c>
      <c r="P88" s="50">
        <v>0.66666666666666674</v>
      </c>
    </row>
    <row r="89" spans="1:16" ht="30" x14ac:dyDescent="0.25">
      <c r="A89" s="69" t="s">
        <v>27</v>
      </c>
      <c r="B89" s="57" t="s">
        <v>238</v>
      </c>
      <c r="C89" s="48" t="s">
        <v>306</v>
      </c>
      <c r="D89" s="48" t="s">
        <v>964</v>
      </c>
      <c r="E89" s="50">
        <v>12</v>
      </c>
      <c r="F89" s="50">
        <v>230</v>
      </c>
      <c r="G89" s="50">
        <v>19.166666666666668</v>
      </c>
      <c r="H89" s="50">
        <v>159</v>
      </c>
      <c r="I89" s="50">
        <v>13.25</v>
      </c>
      <c r="J89" s="50">
        <v>406</v>
      </c>
      <c r="K89" s="50">
        <v>12.333333333333334</v>
      </c>
      <c r="L89" s="50">
        <v>5.916666666666667</v>
      </c>
      <c r="M89" s="50">
        <v>0.91666666666666685</v>
      </c>
      <c r="N89" s="50">
        <v>7.4166666666666652</v>
      </c>
      <c r="O89" s="50">
        <v>5.3333333333333339</v>
      </c>
      <c r="P89" s="50">
        <v>0.5</v>
      </c>
    </row>
    <row r="90" spans="1:16" ht="30" x14ac:dyDescent="0.25">
      <c r="A90" s="69" t="s">
        <v>27</v>
      </c>
      <c r="B90" s="57" t="s">
        <v>238</v>
      </c>
      <c r="C90" s="48" t="s">
        <v>312</v>
      </c>
      <c r="D90" s="48" t="s">
        <v>965</v>
      </c>
      <c r="E90" s="50">
        <v>12</v>
      </c>
      <c r="F90" s="50">
        <v>222</v>
      </c>
      <c r="G90" s="50">
        <v>18.499999999999996</v>
      </c>
      <c r="H90" s="50">
        <v>141</v>
      </c>
      <c r="I90" s="50">
        <v>11.750000000000004</v>
      </c>
      <c r="J90" s="50">
        <v>276</v>
      </c>
      <c r="K90" s="50">
        <v>11.833333333333336</v>
      </c>
      <c r="L90" s="50">
        <v>5.6666666666666661</v>
      </c>
      <c r="M90" s="50">
        <v>1</v>
      </c>
      <c r="N90" s="50">
        <v>5.9999999999999982</v>
      </c>
      <c r="O90" s="50">
        <v>5.2500000000000009</v>
      </c>
      <c r="P90" s="50">
        <v>0.5</v>
      </c>
    </row>
    <row r="91" spans="1:16" ht="30" x14ac:dyDescent="0.25">
      <c r="A91" s="69" t="s">
        <v>27</v>
      </c>
      <c r="B91" s="57" t="s">
        <v>238</v>
      </c>
      <c r="C91" s="48" t="s">
        <v>305</v>
      </c>
      <c r="D91" s="48" t="s">
        <v>966</v>
      </c>
      <c r="E91" s="50">
        <v>12</v>
      </c>
      <c r="F91" s="50">
        <v>67</v>
      </c>
      <c r="G91" s="50">
        <v>5.583333333333333</v>
      </c>
      <c r="H91" s="50">
        <v>137</v>
      </c>
      <c r="I91" s="50">
        <v>11.416666666666668</v>
      </c>
      <c r="J91" s="50">
        <v>508</v>
      </c>
      <c r="K91" s="50">
        <v>0.16666666666666666</v>
      </c>
      <c r="L91" s="50">
        <v>5.333333333333333</v>
      </c>
      <c r="M91" s="50">
        <v>8.3333333333333329E-2</v>
      </c>
      <c r="N91" s="50">
        <v>5.9166666666666661</v>
      </c>
      <c r="O91" s="50">
        <v>5.3333333333333339</v>
      </c>
      <c r="P91" s="50">
        <v>0.16666666666666666</v>
      </c>
    </row>
    <row r="92" spans="1:16" ht="30" x14ac:dyDescent="0.25">
      <c r="A92" s="69" t="s">
        <v>27</v>
      </c>
      <c r="B92" s="57" t="s">
        <v>238</v>
      </c>
      <c r="C92" s="48" t="s">
        <v>313</v>
      </c>
      <c r="D92" s="48" t="s">
        <v>967</v>
      </c>
      <c r="E92" s="50">
        <v>9</v>
      </c>
      <c r="F92" s="50">
        <v>126</v>
      </c>
      <c r="G92" s="50">
        <v>13.999999999999995</v>
      </c>
      <c r="H92" s="50">
        <v>76</v>
      </c>
      <c r="I92" s="50">
        <v>8.4444444444444446</v>
      </c>
      <c r="J92" s="50">
        <v>421</v>
      </c>
      <c r="K92" s="50">
        <v>9.5555555555555518</v>
      </c>
      <c r="L92" s="50">
        <v>4</v>
      </c>
      <c r="M92" s="50">
        <v>0.44444444444444442</v>
      </c>
      <c r="N92" s="50">
        <v>4.7777777777777777</v>
      </c>
      <c r="O92" s="50">
        <v>3.6666666666666665</v>
      </c>
      <c r="P92" s="50">
        <v>0</v>
      </c>
    </row>
    <row r="93" spans="1:16" ht="30" x14ac:dyDescent="0.25">
      <c r="A93" s="45" t="s">
        <v>770</v>
      </c>
      <c r="B93" s="59" t="s">
        <v>238</v>
      </c>
      <c r="C93" s="59"/>
      <c r="D93" s="59"/>
      <c r="E93" s="60"/>
      <c r="F93" s="60"/>
      <c r="G93" s="60">
        <v>17.722222222222221</v>
      </c>
      <c r="H93" s="60"/>
      <c r="I93" s="60">
        <v>15.412962962962963</v>
      </c>
      <c r="J93" s="60"/>
      <c r="K93" s="60">
        <v>11.248148148148148</v>
      </c>
      <c r="L93" s="60">
        <v>5.6388888888888884</v>
      </c>
      <c r="M93" s="60">
        <v>0.83518518518518525</v>
      </c>
      <c r="N93" s="60">
        <v>9.8462962962962948</v>
      </c>
      <c r="O93" s="60">
        <v>5.0166666666666666</v>
      </c>
      <c r="P93" s="60">
        <v>0.54999999999999993</v>
      </c>
    </row>
    <row r="94" spans="1:16" x14ac:dyDescent="0.25">
      <c r="A94" s="71" t="s">
        <v>38</v>
      </c>
      <c r="B94" s="59" t="s">
        <v>238</v>
      </c>
      <c r="C94" s="59"/>
      <c r="D94" s="59"/>
      <c r="E94" s="60"/>
      <c r="F94" s="60">
        <v>3148</v>
      </c>
      <c r="G94" s="60"/>
      <c r="H94" s="60">
        <v>2749</v>
      </c>
      <c r="I94" s="60"/>
      <c r="J94" s="60">
        <v>5939</v>
      </c>
      <c r="K94" s="60"/>
      <c r="L94" s="60"/>
      <c r="M94" s="60"/>
      <c r="N94" s="60"/>
      <c r="O94" s="60"/>
      <c r="P94" s="60"/>
    </row>
    <row r="95" spans="1:16" ht="30" x14ac:dyDescent="0.25">
      <c r="A95" s="69" t="s">
        <v>39</v>
      </c>
      <c r="B95" s="57" t="s">
        <v>238</v>
      </c>
      <c r="C95" s="48" t="s">
        <v>324</v>
      </c>
      <c r="D95" s="48" t="s">
        <v>968</v>
      </c>
      <c r="E95" s="50">
        <v>12</v>
      </c>
      <c r="F95" s="50">
        <v>201</v>
      </c>
      <c r="G95" s="50">
        <v>16.75</v>
      </c>
      <c r="H95" s="50">
        <v>195</v>
      </c>
      <c r="I95" s="50">
        <v>16.249999999999996</v>
      </c>
      <c r="J95" s="50">
        <v>264</v>
      </c>
      <c r="K95" s="50">
        <v>9.4166666666666679</v>
      </c>
      <c r="L95" s="50">
        <v>6.5833333333333339</v>
      </c>
      <c r="M95" s="50">
        <v>0.75</v>
      </c>
      <c r="N95" s="50">
        <v>9.8333333333333321</v>
      </c>
      <c r="O95" s="50">
        <v>6.083333333333333</v>
      </c>
      <c r="P95" s="50">
        <v>0.33333333333333343</v>
      </c>
    </row>
    <row r="96" spans="1:16" ht="30" x14ac:dyDescent="0.25">
      <c r="A96" s="69" t="s">
        <v>39</v>
      </c>
      <c r="B96" s="57" t="s">
        <v>238</v>
      </c>
      <c r="C96" s="48" t="s">
        <v>323</v>
      </c>
      <c r="D96" s="48" t="s">
        <v>969</v>
      </c>
      <c r="E96" s="50">
        <v>12</v>
      </c>
      <c r="F96" s="50">
        <v>181</v>
      </c>
      <c r="G96" s="50">
        <v>15.083333333333336</v>
      </c>
      <c r="H96" s="50">
        <v>193</v>
      </c>
      <c r="I96" s="50">
        <v>16.083333333333336</v>
      </c>
      <c r="J96" s="50">
        <v>221</v>
      </c>
      <c r="K96" s="50">
        <v>8.5000000000000018</v>
      </c>
      <c r="L96" s="50">
        <v>6.1666666666666661</v>
      </c>
      <c r="M96" s="50">
        <v>0.41666666666666674</v>
      </c>
      <c r="N96" s="50">
        <v>9.8333333333333339</v>
      </c>
      <c r="O96" s="50">
        <v>5.75</v>
      </c>
      <c r="P96" s="50">
        <v>0.50000000000000011</v>
      </c>
    </row>
    <row r="97" spans="1:16" ht="30" x14ac:dyDescent="0.25">
      <c r="A97" s="69" t="s">
        <v>39</v>
      </c>
      <c r="B97" s="57" t="s">
        <v>238</v>
      </c>
      <c r="C97" s="48" t="s">
        <v>329</v>
      </c>
      <c r="D97" s="48" t="s">
        <v>330</v>
      </c>
      <c r="E97" s="50">
        <v>12</v>
      </c>
      <c r="F97" s="50">
        <v>195</v>
      </c>
      <c r="G97" s="50">
        <v>16.25</v>
      </c>
      <c r="H97" s="50">
        <v>176</v>
      </c>
      <c r="I97" s="50">
        <v>14.666666666666666</v>
      </c>
      <c r="J97" s="50">
        <v>298</v>
      </c>
      <c r="K97" s="50">
        <v>8.9999999999999982</v>
      </c>
      <c r="L97" s="50">
        <v>6.5</v>
      </c>
      <c r="M97" s="50">
        <v>0.75</v>
      </c>
      <c r="N97" s="50">
        <v>8.5833333333333321</v>
      </c>
      <c r="O97" s="50">
        <v>5.583333333333333</v>
      </c>
      <c r="P97" s="50">
        <v>0.49999999999999994</v>
      </c>
    </row>
    <row r="98" spans="1:16" ht="30" x14ac:dyDescent="0.25">
      <c r="A98" s="69" t="s">
        <v>39</v>
      </c>
      <c r="B98" s="57" t="s">
        <v>238</v>
      </c>
      <c r="C98" s="48" t="s">
        <v>332</v>
      </c>
      <c r="D98" s="48" t="s">
        <v>333</v>
      </c>
      <c r="E98" s="50">
        <v>12</v>
      </c>
      <c r="F98" s="50">
        <v>162</v>
      </c>
      <c r="G98" s="50">
        <v>13.500000000000002</v>
      </c>
      <c r="H98" s="50">
        <v>174</v>
      </c>
      <c r="I98" s="50">
        <v>14.5</v>
      </c>
      <c r="J98" s="50">
        <v>315</v>
      </c>
      <c r="K98" s="50">
        <v>6.25</v>
      </c>
      <c r="L98" s="50">
        <v>6.333333333333333</v>
      </c>
      <c r="M98" s="50">
        <v>0.91666666666666663</v>
      </c>
      <c r="N98" s="50">
        <v>7.9999999999999991</v>
      </c>
      <c r="O98" s="50">
        <v>5.583333333333333</v>
      </c>
      <c r="P98" s="50">
        <v>0.91666666666666674</v>
      </c>
    </row>
    <row r="99" spans="1:16" ht="30" x14ac:dyDescent="0.25">
      <c r="A99" s="69" t="s">
        <v>39</v>
      </c>
      <c r="B99" s="57" t="s">
        <v>238</v>
      </c>
      <c r="C99" s="48" t="s">
        <v>338</v>
      </c>
      <c r="D99" s="48" t="s">
        <v>970</v>
      </c>
      <c r="E99" s="50">
        <v>12</v>
      </c>
      <c r="F99" s="50">
        <v>200</v>
      </c>
      <c r="G99" s="50">
        <v>16.666666666666668</v>
      </c>
      <c r="H99" s="50">
        <v>173</v>
      </c>
      <c r="I99" s="50">
        <v>14.41666666666667</v>
      </c>
      <c r="J99" s="50">
        <v>385</v>
      </c>
      <c r="K99" s="50">
        <v>9.75</v>
      </c>
      <c r="L99" s="50">
        <v>6.25</v>
      </c>
      <c r="M99" s="50">
        <v>0.66666666666666674</v>
      </c>
      <c r="N99" s="50">
        <v>8.5</v>
      </c>
      <c r="O99" s="50">
        <v>5.5833333333333339</v>
      </c>
      <c r="P99" s="50">
        <v>0.33333333333333343</v>
      </c>
    </row>
    <row r="100" spans="1:16" ht="30" x14ac:dyDescent="0.25">
      <c r="A100" s="69" t="s">
        <v>39</v>
      </c>
      <c r="B100" s="57" t="s">
        <v>238</v>
      </c>
      <c r="C100" s="48" t="s">
        <v>337</v>
      </c>
      <c r="D100" s="48" t="s">
        <v>719</v>
      </c>
      <c r="E100" s="50">
        <v>12</v>
      </c>
      <c r="F100" s="50">
        <v>198</v>
      </c>
      <c r="G100" s="50">
        <v>16.5</v>
      </c>
      <c r="H100" s="50">
        <v>172</v>
      </c>
      <c r="I100" s="50">
        <v>14.333333333333332</v>
      </c>
      <c r="J100" s="50">
        <v>332</v>
      </c>
      <c r="K100" s="50">
        <v>9.5833333333333321</v>
      </c>
      <c r="L100" s="50">
        <v>6.5</v>
      </c>
      <c r="M100" s="50">
        <v>0.41666666666666674</v>
      </c>
      <c r="N100" s="50">
        <v>7.2499999999999991</v>
      </c>
      <c r="O100" s="50">
        <v>5.75</v>
      </c>
      <c r="P100" s="50">
        <v>1.3333333333333337</v>
      </c>
    </row>
    <row r="101" spans="1:16" ht="30" x14ac:dyDescent="0.25">
      <c r="A101" s="69" t="s">
        <v>39</v>
      </c>
      <c r="B101" s="57" t="s">
        <v>238</v>
      </c>
      <c r="C101" s="48" t="s">
        <v>335</v>
      </c>
      <c r="D101" s="48" t="s">
        <v>971</v>
      </c>
      <c r="E101" s="50">
        <v>12</v>
      </c>
      <c r="F101" s="50">
        <v>200</v>
      </c>
      <c r="G101" s="50">
        <v>16.666666666666671</v>
      </c>
      <c r="H101" s="50">
        <v>167</v>
      </c>
      <c r="I101" s="50">
        <v>13.916666666666666</v>
      </c>
      <c r="J101" s="50">
        <v>344</v>
      </c>
      <c r="K101" s="50">
        <v>9.2499999999999964</v>
      </c>
      <c r="L101" s="50">
        <v>6.5</v>
      </c>
      <c r="M101" s="50">
        <v>0.91666666666666674</v>
      </c>
      <c r="N101" s="50">
        <v>7.8333333333333339</v>
      </c>
      <c r="O101" s="50">
        <v>5.7499999999999991</v>
      </c>
      <c r="P101" s="50">
        <v>0.33333333333333337</v>
      </c>
    </row>
    <row r="102" spans="1:16" ht="30" x14ac:dyDescent="0.25">
      <c r="A102" s="69" t="s">
        <v>39</v>
      </c>
      <c r="B102" s="57" t="s">
        <v>238</v>
      </c>
      <c r="C102" s="48" t="s">
        <v>327</v>
      </c>
      <c r="D102" s="48" t="s">
        <v>972</v>
      </c>
      <c r="E102" s="50">
        <v>12</v>
      </c>
      <c r="F102" s="50">
        <v>199</v>
      </c>
      <c r="G102" s="50">
        <v>16.583333333333332</v>
      </c>
      <c r="H102" s="50">
        <v>160</v>
      </c>
      <c r="I102" s="50">
        <v>13.333333333333334</v>
      </c>
      <c r="J102" s="50">
        <v>244</v>
      </c>
      <c r="K102" s="50">
        <v>9.0000000000000018</v>
      </c>
      <c r="L102" s="50">
        <v>6.6666666666666661</v>
      </c>
      <c r="M102" s="50">
        <v>0.91666666666666652</v>
      </c>
      <c r="N102" s="50">
        <v>6.833333333333333</v>
      </c>
      <c r="O102" s="50">
        <v>5.75</v>
      </c>
      <c r="P102" s="50">
        <v>0.75</v>
      </c>
    </row>
    <row r="103" spans="1:16" ht="30" x14ac:dyDescent="0.25">
      <c r="A103" s="69" t="s">
        <v>39</v>
      </c>
      <c r="B103" s="57" t="s">
        <v>238</v>
      </c>
      <c r="C103" s="48" t="s">
        <v>328</v>
      </c>
      <c r="D103" s="48" t="s">
        <v>973</v>
      </c>
      <c r="E103" s="50">
        <v>12</v>
      </c>
      <c r="F103" s="50">
        <v>195</v>
      </c>
      <c r="G103" s="50">
        <v>16.250000000000004</v>
      </c>
      <c r="H103" s="50">
        <v>160</v>
      </c>
      <c r="I103" s="50">
        <v>13.33333333333333</v>
      </c>
      <c r="J103" s="50">
        <v>237</v>
      </c>
      <c r="K103" s="50">
        <v>9.3333333333333321</v>
      </c>
      <c r="L103" s="50">
        <v>6.4166666666666661</v>
      </c>
      <c r="M103" s="50">
        <v>0.5</v>
      </c>
      <c r="N103" s="50">
        <v>7.1666666666666661</v>
      </c>
      <c r="O103" s="50">
        <v>5.3333333333333339</v>
      </c>
      <c r="P103" s="50">
        <v>0.83333333333333348</v>
      </c>
    </row>
    <row r="104" spans="1:16" ht="30" x14ac:dyDescent="0.25">
      <c r="A104" s="69" t="s">
        <v>39</v>
      </c>
      <c r="B104" s="57" t="s">
        <v>238</v>
      </c>
      <c r="C104" s="48" t="s">
        <v>325</v>
      </c>
      <c r="D104" s="48" t="s">
        <v>974</v>
      </c>
      <c r="E104" s="50">
        <v>12</v>
      </c>
      <c r="F104" s="50">
        <v>195</v>
      </c>
      <c r="G104" s="50">
        <v>16.25</v>
      </c>
      <c r="H104" s="50">
        <v>157</v>
      </c>
      <c r="I104" s="50">
        <v>13.083333333333332</v>
      </c>
      <c r="J104" s="50">
        <v>200</v>
      </c>
      <c r="K104" s="50">
        <v>8.6666666666666661</v>
      </c>
      <c r="L104" s="50">
        <v>6.833333333333333</v>
      </c>
      <c r="M104" s="50">
        <v>0.75</v>
      </c>
      <c r="N104" s="50">
        <v>6.6666666666666661</v>
      </c>
      <c r="O104" s="50">
        <v>5.7499999999999991</v>
      </c>
      <c r="P104" s="50">
        <v>0.66666666666666674</v>
      </c>
    </row>
    <row r="105" spans="1:16" ht="30" x14ac:dyDescent="0.25">
      <c r="A105" s="69" t="s">
        <v>39</v>
      </c>
      <c r="B105" s="57" t="s">
        <v>238</v>
      </c>
      <c r="C105" s="48" t="s">
        <v>331</v>
      </c>
      <c r="D105" s="48" t="s">
        <v>975</v>
      </c>
      <c r="E105" s="50">
        <v>12</v>
      </c>
      <c r="F105" s="50">
        <v>213</v>
      </c>
      <c r="G105" s="50">
        <v>17.75</v>
      </c>
      <c r="H105" s="50">
        <v>151</v>
      </c>
      <c r="I105" s="50">
        <v>12.583333333333332</v>
      </c>
      <c r="J105" s="50">
        <v>369</v>
      </c>
      <c r="K105" s="50">
        <v>10.166666666666668</v>
      </c>
      <c r="L105" s="50">
        <v>6.666666666666667</v>
      </c>
      <c r="M105" s="50">
        <v>0.91666666666666674</v>
      </c>
      <c r="N105" s="50">
        <v>6.166666666666667</v>
      </c>
      <c r="O105" s="50">
        <v>5.7500000000000009</v>
      </c>
      <c r="P105" s="50">
        <v>0.66666666666666663</v>
      </c>
    </row>
    <row r="106" spans="1:16" ht="30" x14ac:dyDescent="0.25">
      <c r="A106" s="69" t="s">
        <v>39</v>
      </c>
      <c r="B106" s="57" t="s">
        <v>238</v>
      </c>
      <c r="C106" s="48" t="s">
        <v>322</v>
      </c>
      <c r="D106" s="48" t="s">
        <v>976</v>
      </c>
      <c r="E106" s="50">
        <v>12</v>
      </c>
      <c r="F106" s="50">
        <v>203</v>
      </c>
      <c r="G106" s="50">
        <v>16.916666666666668</v>
      </c>
      <c r="H106" s="50">
        <v>145</v>
      </c>
      <c r="I106" s="50">
        <v>12.083333333333332</v>
      </c>
      <c r="J106" s="50">
        <v>360</v>
      </c>
      <c r="K106" s="50">
        <v>9.75</v>
      </c>
      <c r="L106" s="50">
        <v>6.583333333333333</v>
      </c>
      <c r="M106" s="50">
        <v>0.58333333333333348</v>
      </c>
      <c r="N106" s="50">
        <v>5.9999999999999991</v>
      </c>
      <c r="O106" s="50">
        <v>5.75</v>
      </c>
      <c r="P106" s="50">
        <v>0.33333333333333343</v>
      </c>
    </row>
    <row r="107" spans="1:16" ht="30" x14ac:dyDescent="0.25">
      <c r="A107" s="69" t="s">
        <v>39</v>
      </c>
      <c r="B107" s="57" t="s">
        <v>238</v>
      </c>
      <c r="C107" s="48" t="s">
        <v>336</v>
      </c>
      <c r="D107" s="48" t="s">
        <v>720</v>
      </c>
      <c r="E107" s="50">
        <v>12</v>
      </c>
      <c r="F107" s="50">
        <v>195</v>
      </c>
      <c r="G107" s="50">
        <v>16.250000000000004</v>
      </c>
      <c r="H107" s="50">
        <v>139</v>
      </c>
      <c r="I107" s="50">
        <v>11.583333333333334</v>
      </c>
      <c r="J107" s="50">
        <v>393</v>
      </c>
      <c r="K107" s="50">
        <v>9.1666666666666679</v>
      </c>
      <c r="L107" s="50">
        <v>6.583333333333333</v>
      </c>
      <c r="M107" s="50">
        <v>0.5</v>
      </c>
      <c r="N107" s="50">
        <v>5.25</v>
      </c>
      <c r="O107" s="50">
        <v>6.0833333333333339</v>
      </c>
      <c r="P107" s="50">
        <v>0.25</v>
      </c>
    </row>
    <row r="108" spans="1:16" ht="30" x14ac:dyDescent="0.25">
      <c r="A108" s="69" t="s">
        <v>39</v>
      </c>
      <c r="B108" s="57" t="s">
        <v>238</v>
      </c>
      <c r="C108" s="48" t="s">
        <v>326</v>
      </c>
      <c r="D108" s="48" t="s">
        <v>731</v>
      </c>
      <c r="E108" s="50">
        <v>12</v>
      </c>
      <c r="F108" s="50">
        <v>192</v>
      </c>
      <c r="G108" s="50">
        <v>15.999999999999998</v>
      </c>
      <c r="H108" s="50">
        <v>122</v>
      </c>
      <c r="I108" s="50">
        <v>10.166666666666668</v>
      </c>
      <c r="J108" s="50">
        <v>339</v>
      </c>
      <c r="K108" s="50">
        <v>8.8333333333333339</v>
      </c>
      <c r="L108" s="50">
        <v>6.666666666666667</v>
      </c>
      <c r="M108" s="50">
        <v>0.50000000000000011</v>
      </c>
      <c r="N108" s="50">
        <v>3.666666666666667</v>
      </c>
      <c r="O108" s="50">
        <v>6.1666666666666661</v>
      </c>
      <c r="P108" s="50">
        <v>0.33333333333333337</v>
      </c>
    </row>
    <row r="109" spans="1:16" ht="30" x14ac:dyDescent="0.25">
      <c r="A109" s="69" t="s">
        <v>39</v>
      </c>
      <c r="B109" s="57" t="s">
        <v>238</v>
      </c>
      <c r="C109" s="48" t="s">
        <v>334</v>
      </c>
      <c r="D109" s="48" t="s">
        <v>678</v>
      </c>
      <c r="E109" s="50">
        <v>12</v>
      </c>
      <c r="F109" s="50">
        <v>197</v>
      </c>
      <c r="G109" s="50">
        <v>16.416666666666668</v>
      </c>
      <c r="H109" s="50">
        <v>108</v>
      </c>
      <c r="I109" s="50">
        <v>9</v>
      </c>
      <c r="J109" s="50">
        <v>527</v>
      </c>
      <c r="K109" s="50">
        <v>9.3333333333333339</v>
      </c>
      <c r="L109" s="50">
        <v>6.4999999999999982</v>
      </c>
      <c r="M109" s="50">
        <v>0.58333333333333326</v>
      </c>
      <c r="N109" s="50">
        <v>3</v>
      </c>
      <c r="O109" s="50">
        <v>5.4999999999999991</v>
      </c>
      <c r="P109" s="50">
        <v>0.5</v>
      </c>
    </row>
    <row r="110" spans="1:16" ht="30" x14ac:dyDescent="0.25">
      <c r="A110" s="45" t="s">
        <v>770</v>
      </c>
      <c r="B110" s="59" t="s">
        <v>238</v>
      </c>
      <c r="C110" s="59"/>
      <c r="D110" s="59"/>
      <c r="E110" s="60"/>
      <c r="F110" s="60"/>
      <c r="G110" s="60">
        <v>16.255555555555553</v>
      </c>
      <c r="H110" s="60"/>
      <c r="I110" s="60">
        <v>13.28888888888889</v>
      </c>
      <c r="J110" s="60"/>
      <c r="K110" s="60">
        <v>9.0666666666666664</v>
      </c>
      <c r="L110" s="60">
        <v>6.5166666666666657</v>
      </c>
      <c r="M110" s="60">
        <v>0.67222222222222228</v>
      </c>
      <c r="N110" s="60">
        <v>6.9722222222222232</v>
      </c>
      <c r="O110" s="60">
        <v>5.7444444444444436</v>
      </c>
      <c r="P110" s="60">
        <v>0.5722222222222223</v>
      </c>
    </row>
    <row r="111" spans="1:16" x14ac:dyDescent="0.25">
      <c r="A111" s="71" t="s">
        <v>47</v>
      </c>
      <c r="B111" s="59" t="s">
        <v>238</v>
      </c>
      <c r="C111" s="59"/>
      <c r="D111" s="59"/>
      <c r="E111" s="60"/>
      <c r="F111" s="60">
        <v>2926</v>
      </c>
      <c r="G111" s="60"/>
      <c r="H111" s="60">
        <v>2392</v>
      </c>
      <c r="I111" s="60"/>
      <c r="J111" s="60">
        <v>4828</v>
      </c>
      <c r="K111" s="60"/>
      <c r="L111" s="60"/>
      <c r="M111" s="60"/>
      <c r="N111" s="60"/>
      <c r="O111" s="60"/>
      <c r="P111" s="60"/>
    </row>
    <row r="112" spans="1:16" ht="30" x14ac:dyDescent="0.25">
      <c r="A112" s="69" t="s">
        <v>48</v>
      </c>
      <c r="B112" s="57" t="s">
        <v>238</v>
      </c>
      <c r="C112" s="48" t="s">
        <v>353</v>
      </c>
      <c r="D112" s="48" t="s">
        <v>977</v>
      </c>
      <c r="E112" s="50">
        <v>12</v>
      </c>
      <c r="F112" s="50">
        <v>164</v>
      </c>
      <c r="G112" s="50">
        <v>13.666666666666664</v>
      </c>
      <c r="H112" s="50">
        <v>191</v>
      </c>
      <c r="I112" s="50">
        <v>15.916666666666668</v>
      </c>
      <c r="J112" s="50">
        <v>126</v>
      </c>
      <c r="K112" s="50">
        <v>5.1666666666666679</v>
      </c>
      <c r="L112" s="50">
        <v>7.4166666666666661</v>
      </c>
      <c r="M112" s="50">
        <v>1.0833333333333335</v>
      </c>
      <c r="N112" s="50">
        <v>6.583333333333333</v>
      </c>
      <c r="O112" s="50">
        <v>7.166666666666667</v>
      </c>
      <c r="P112" s="50">
        <v>2.1666666666666665</v>
      </c>
    </row>
    <row r="113" spans="1:16" ht="30" x14ac:dyDescent="0.25">
      <c r="A113" s="69" t="s">
        <v>48</v>
      </c>
      <c r="B113" s="57" t="s">
        <v>238</v>
      </c>
      <c r="C113" s="48" t="s">
        <v>339</v>
      </c>
      <c r="D113" s="48" t="s">
        <v>722</v>
      </c>
      <c r="E113" s="50">
        <v>12</v>
      </c>
      <c r="F113" s="50">
        <v>196</v>
      </c>
      <c r="G113" s="50">
        <v>16.333333333333332</v>
      </c>
      <c r="H113" s="50">
        <v>185</v>
      </c>
      <c r="I113" s="50">
        <v>15.416666666666666</v>
      </c>
      <c r="J113" s="50">
        <v>121</v>
      </c>
      <c r="K113" s="50">
        <v>7.4166666666666661</v>
      </c>
      <c r="L113" s="50">
        <v>7.25</v>
      </c>
      <c r="M113" s="50">
        <v>1.6666666666666665</v>
      </c>
      <c r="N113" s="50">
        <v>6.166666666666667</v>
      </c>
      <c r="O113" s="50">
        <v>7.0833333333333339</v>
      </c>
      <c r="P113" s="50">
        <v>2.166666666666667</v>
      </c>
    </row>
    <row r="114" spans="1:16" ht="30" x14ac:dyDescent="0.25">
      <c r="A114" s="69" t="s">
        <v>48</v>
      </c>
      <c r="B114" s="57" t="s">
        <v>238</v>
      </c>
      <c r="C114" s="48" t="s">
        <v>341</v>
      </c>
      <c r="D114" s="48" t="s">
        <v>978</v>
      </c>
      <c r="E114" s="50">
        <v>12</v>
      </c>
      <c r="F114" s="50">
        <v>202</v>
      </c>
      <c r="G114" s="50">
        <v>16.833333333333336</v>
      </c>
      <c r="H114" s="50">
        <v>181</v>
      </c>
      <c r="I114" s="50">
        <v>15.083333333333332</v>
      </c>
      <c r="J114" s="50">
        <v>131</v>
      </c>
      <c r="K114" s="50">
        <v>7.9166666666666661</v>
      </c>
      <c r="L114" s="50">
        <v>7.3333333333333348</v>
      </c>
      <c r="M114" s="50">
        <v>1.5833333333333333</v>
      </c>
      <c r="N114" s="50">
        <v>5.7499999999999991</v>
      </c>
      <c r="O114" s="50">
        <v>7.166666666666667</v>
      </c>
      <c r="P114" s="50">
        <v>2.166666666666667</v>
      </c>
    </row>
    <row r="115" spans="1:16" ht="30" x14ac:dyDescent="0.25">
      <c r="A115" s="69" t="s">
        <v>48</v>
      </c>
      <c r="B115" s="57" t="s">
        <v>238</v>
      </c>
      <c r="C115" s="48" t="s">
        <v>344</v>
      </c>
      <c r="D115" s="48" t="s">
        <v>979</v>
      </c>
      <c r="E115" s="50">
        <v>12</v>
      </c>
      <c r="F115" s="50">
        <v>185</v>
      </c>
      <c r="G115" s="50">
        <v>15.416666666666664</v>
      </c>
      <c r="H115" s="50">
        <v>180</v>
      </c>
      <c r="I115" s="50">
        <v>14.999999999999995</v>
      </c>
      <c r="J115" s="50">
        <v>163</v>
      </c>
      <c r="K115" s="50">
        <v>7.0000000000000009</v>
      </c>
      <c r="L115" s="50">
        <v>6.9999999999999991</v>
      </c>
      <c r="M115" s="50">
        <v>1.4166666666666663</v>
      </c>
      <c r="N115" s="50">
        <v>6.5833333333333321</v>
      </c>
      <c r="O115" s="50">
        <v>6.5833333333333321</v>
      </c>
      <c r="P115" s="50">
        <v>1.833333333333333</v>
      </c>
    </row>
    <row r="116" spans="1:16" ht="30" x14ac:dyDescent="0.25">
      <c r="A116" s="69" t="s">
        <v>48</v>
      </c>
      <c r="B116" s="57" t="s">
        <v>238</v>
      </c>
      <c r="C116" s="48" t="s">
        <v>354</v>
      </c>
      <c r="D116" s="48" t="s">
        <v>762</v>
      </c>
      <c r="E116" s="50">
        <v>12</v>
      </c>
      <c r="F116" s="50">
        <v>176</v>
      </c>
      <c r="G116" s="50">
        <v>14.666666666666668</v>
      </c>
      <c r="H116" s="50">
        <v>179</v>
      </c>
      <c r="I116" s="50">
        <v>14.916666666666668</v>
      </c>
      <c r="J116" s="50">
        <v>140</v>
      </c>
      <c r="K116" s="50">
        <v>6.3333333333333339</v>
      </c>
      <c r="L116" s="50">
        <v>6.6666666666666661</v>
      </c>
      <c r="M116" s="50">
        <v>1.6666666666666665</v>
      </c>
      <c r="N116" s="50">
        <v>6.2499999999999991</v>
      </c>
      <c r="O116" s="50">
        <v>6.4166666666666661</v>
      </c>
      <c r="P116" s="50">
        <v>2.25</v>
      </c>
    </row>
    <row r="117" spans="1:16" ht="30" x14ac:dyDescent="0.25">
      <c r="A117" s="69" t="s">
        <v>48</v>
      </c>
      <c r="B117" s="57" t="s">
        <v>238</v>
      </c>
      <c r="C117" s="48" t="s">
        <v>340</v>
      </c>
      <c r="D117" s="48" t="s">
        <v>980</v>
      </c>
      <c r="E117" s="50">
        <v>12</v>
      </c>
      <c r="F117" s="50">
        <v>212</v>
      </c>
      <c r="G117" s="50">
        <v>17.666666666666668</v>
      </c>
      <c r="H117" s="50">
        <v>174</v>
      </c>
      <c r="I117" s="50">
        <v>14.5</v>
      </c>
      <c r="J117" s="50">
        <v>132</v>
      </c>
      <c r="K117" s="50">
        <v>8.6666666666666679</v>
      </c>
      <c r="L117" s="50">
        <v>7.1666666666666661</v>
      </c>
      <c r="M117" s="50">
        <v>1.8333333333333333</v>
      </c>
      <c r="N117" s="50">
        <v>5.4166666666666661</v>
      </c>
      <c r="O117" s="50">
        <v>6.916666666666667</v>
      </c>
      <c r="P117" s="50">
        <v>2.166666666666667</v>
      </c>
    </row>
    <row r="118" spans="1:16" ht="30" x14ac:dyDescent="0.25">
      <c r="A118" s="69" t="s">
        <v>48</v>
      </c>
      <c r="B118" s="57" t="s">
        <v>238</v>
      </c>
      <c r="C118" s="48" t="s">
        <v>342</v>
      </c>
      <c r="D118" s="48" t="s">
        <v>343</v>
      </c>
      <c r="E118" s="50">
        <v>12</v>
      </c>
      <c r="F118" s="50">
        <v>198</v>
      </c>
      <c r="G118" s="50">
        <v>16.5</v>
      </c>
      <c r="H118" s="50">
        <v>166</v>
      </c>
      <c r="I118" s="50">
        <v>13.833333333333332</v>
      </c>
      <c r="J118" s="50">
        <v>185</v>
      </c>
      <c r="K118" s="50">
        <v>7.666666666666667</v>
      </c>
      <c r="L118" s="50">
        <v>7.333333333333333</v>
      </c>
      <c r="M118" s="50">
        <v>1.5</v>
      </c>
      <c r="N118" s="50">
        <v>4.333333333333333</v>
      </c>
      <c r="O118" s="50">
        <v>7.333333333333333</v>
      </c>
      <c r="P118" s="50">
        <v>2.166666666666667</v>
      </c>
    </row>
    <row r="119" spans="1:16" ht="30" x14ac:dyDescent="0.25">
      <c r="A119" s="69" t="s">
        <v>48</v>
      </c>
      <c r="B119" s="57" t="s">
        <v>238</v>
      </c>
      <c r="C119" s="48" t="s">
        <v>357</v>
      </c>
      <c r="D119" s="48" t="s">
        <v>723</v>
      </c>
      <c r="E119" s="50">
        <v>12</v>
      </c>
      <c r="F119" s="50">
        <v>188</v>
      </c>
      <c r="G119" s="50">
        <v>15.666666666666668</v>
      </c>
      <c r="H119" s="50">
        <v>164</v>
      </c>
      <c r="I119" s="50">
        <v>13.666666666666668</v>
      </c>
      <c r="J119" s="50">
        <v>155</v>
      </c>
      <c r="K119" s="50">
        <v>7.2499999999999991</v>
      </c>
      <c r="L119" s="50">
        <v>7.083333333333333</v>
      </c>
      <c r="M119" s="50">
        <v>1.3333333333333335</v>
      </c>
      <c r="N119" s="50">
        <v>4.666666666666667</v>
      </c>
      <c r="O119" s="50">
        <v>7.0833333333333339</v>
      </c>
      <c r="P119" s="50">
        <v>1.9166666666666667</v>
      </c>
    </row>
    <row r="120" spans="1:16" ht="30" x14ac:dyDescent="0.25">
      <c r="A120" s="69" t="s">
        <v>48</v>
      </c>
      <c r="B120" s="57" t="s">
        <v>238</v>
      </c>
      <c r="C120" s="48" t="s">
        <v>359</v>
      </c>
      <c r="D120" s="48" t="s">
        <v>981</v>
      </c>
      <c r="E120" s="50">
        <v>12</v>
      </c>
      <c r="F120" s="50">
        <v>192</v>
      </c>
      <c r="G120" s="50">
        <v>16</v>
      </c>
      <c r="H120" s="50">
        <v>162</v>
      </c>
      <c r="I120" s="50">
        <v>13.5</v>
      </c>
      <c r="J120" s="50">
        <v>163</v>
      </c>
      <c r="K120" s="50">
        <v>7.0833333333333321</v>
      </c>
      <c r="L120" s="50">
        <v>7.25</v>
      </c>
      <c r="M120" s="50">
        <v>1.6666666666666665</v>
      </c>
      <c r="N120" s="50">
        <v>6.25</v>
      </c>
      <c r="O120" s="50">
        <v>6.75</v>
      </c>
      <c r="P120" s="50">
        <v>0.5</v>
      </c>
    </row>
    <row r="121" spans="1:16" ht="30" x14ac:dyDescent="0.25">
      <c r="A121" s="69" t="s">
        <v>48</v>
      </c>
      <c r="B121" s="57" t="s">
        <v>238</v>
      </c>
      <c r="C121" s="48" t="s">
        <v>358</v>
      </c>
      <c r="D121" s="48" t="s">
        <v>982</v>
      </c>
      <c r="E121" s="50">
        <v>12</v>
      </c>
      <c r="F121" s="50">
        <v>211</v>
      </c>
      <c r="G121" s="50">
        <v>17.583333333333339</v>
      </c>
      <c r="H121" s="50">
        <v>161</v>
      </c>
      <c r="I121" s="50">
        <v>13.416666666666668</v>
      </c>
      <c r="J121" s="50">
        <v>157</v>
      </c>
      <c r="K121" s="50">
        <v>8.8333333333333357</v>
      </c>
      <c r="L121" s="50">
        <v>6.9166666666666661</v>
      </c>
      <c r="M121" s="50">
        <v>1.8333333333333335</v>
      </c>
      <c r="N121" s="50">
        <v>5.3333333333333313</v>
      </c>
      <c r="O121" s="50">
        <v>6.333333333333333</v>
      </c>
      <c r="P121" s="50">
        <v>1.75</v>
      </c>
    </row>
    <row r="122" spans="1:16" ht="30" x14ac:dyDescent="0.25">
      <c r="A122" s="69" t="s">
        <v>48</v>
      </c>
      <c r="B122" s="57" t="s">
        <v>238</v>
      </c>
      <c r="C122" s="48" t="s">
        <v>352</v>
      </c>
      <c r="D122" s="48" t="s">
        <v>732</v>
      </c>
      <c r="E122" s="50">
        <v>12</v>
      </c>
      <c r="F122" s="50">
        <v>191</v>
      </c>
      <c r="G122" s="50">
        <v>15.916666666666668</v>
      </c>
      <c r="H122" s="50">
        <v>160</v>
      </c>
      <c r="I122" s="50">
        <v>13.33333333333333</v>
      </c>
      <c r="J122" s="50">
        <v>147</v>
      </c>
      <c r="K122" s="50">
        <v>7.1666666666666661</v>
      </c>
      <c r="L122" s="50">
        <v>7.4166666666666652</v>
      </c>
      <c r="M122" s="50">
        <v>1.3333333333333335</v>
      </c>
      <c r="N122" s="50">
        <v>4.666666666666667</v>
      </c>
      <c r="O122" s="50">
        <v>6.666666666666667</v>
      </c>
      <c r="P122" s="50">
        <v>2</v>
      </c>
    </row>
    <row r="123" spans="1:16" ht="30" x14ac:dyDescent="0.25">
      <c r="A123" s="69" t="s">
        <v>48</v>
      </c>
      <c r="B123" s="57" t="s">
        <v>238</v>
      </c>
      <c r="C123" s="48" t="s">
        <v>345</v>
      </c>
      <c r="D123" s="48" t="s">
        <v>761</v>
      </c>
      <c r="E123" s="50">
        <v>12</v>
      </c>
      <c r="F123" s="50">
        <v>186</v>
      </c>
      <c r="G123" s="50">
        <v>15.5</v>
      </c>
      <c r="H123" s="50">
        <v>159</v>
      </c>
      <c r="I123" s="50">
        <v>13.249999999999998</v>
      </c>
      <c r="J123" s="50">
        <v>129</v>
      </c>
      <c r="K123" s="50">
        <v>7.333333333333333</v>
      </c>
      <c r="L123" s="50">
        <v>6.8333333333333339</v>
      </c>
      <c r="M123" s="50">
        <v>1.3333333333333335</v>
      </c>
      <c r="N123" s="50">
        <v>5</v>
      </c>
      <c r="O123" s="50">
        <v>6.2499999999999991</v>
      </c>
      <c r="P123" s="50">
        <v>1.9999999999999998</v>
      </c>
    </row>
    <row r="124" spans="1:16" ht="30" x14ac:dyDescent="0.25">
      <c r="A124" s="69" t="s">
        <v>48</v>
      </c>
      <c r="B124" s="57" t="s">
        <v>238</v>
      </c>
      <c r="C124" s="48" t="s">
        <v>355</v>
      </c>
      <c r="D124" s="48" t="s">
        <v>983</v>
      </c>
      <c r="E124" s="50">
        <v>12</v>
      </c>
      <c r="F124" s="50">
        <v>195</v>
      </c>
      <c r="G124" s="50">
        <v>16.25</v>
      </c>
      <c r="H124" s="50">
        <v>159</v>
      </c>
      <c r="I124" s="50">
        <v>13.249999999999996</v>
      </c>
      <c r="J124" s="50">
        <v>106</v>
      </c>
      <c r="K124" s="50">
        <v>7.2499999999999991</v>
      </c>
      <c r="L124" s="50">
        <v>7.4166666666666661</v>
      </c>
      <c r="M124" s="50">
        <v>1.5833333333333335</v>
      </c>
      <c r="N124" s="50">
        <v>4.9166666666666661</v>
      </c>
      <c r="O124" s="50">
        <v>7.083333333333333</v>
      </c>
      <c r="P124" s="50">
        <v>1.25</v>
      </c>
    </row>
    <row r="125" spans="1:16" ht="30" x14ac:dyDescent="0.25">
      <c r="A125" s="69" t="s">
        <v>48</v>
      </c>
      <c r="B125" s="57" t="s">
        <v>238</v>
      </c>
      <c r="C125" s="48" t="s">
        <v>350</v>
      </c>
      <c r="D125" s="48" t="s">
        <v>984</v>
      </c>
      <c r="E125" s="50">
        <v>12</v>
      </c>
      <c r="F125" s="50">
        <v>175</v>
      </c>
      <c r="G125" s="50">
        <v>14.58333333333333</v>
      </c>
      <c r="H125" s="50">
        <v>156</v>
      </c>
      <c r="I125" s="50">
        <v>13</v>
      </c>
      <c r="J125" s="50">
        <v>153</v>
      </c>
      <c r="K125" s="50">
        <v>6.3333333333333339</v>
      </c>
      <c r="L125" s="50">
        <v>7.0833333333333339</v>
      </c>
      <c r="M125" s="50">
        <v>1.1666666666666665</v>
      </c>
      <c r="N125" s="50">
        <v>4.5</v>
      </c>
      <c r="O125" s="50">
        <v>6.6666666666666652</v>
      </c>
      <c r="P125" s="50">
        <v>1.8333333333333337</v>
      </c>
    </row>
    <row r="126" spans="1:16" ht="30" x14ac:dyDescent="0.25">
      <c r="A126" s="69" t="s">
        <v>48</v>
      </c>
      <c r="B126" s="57" t="s">
        <v>238</v>
      </c>
      <c r="C126" s="48" t="s">
        <v>360</v>
      </c>
      <c r="D126" s="48" t="s">
        <v>985</v>
      </c>
      <c r="E126" s="50">
        <v>12</v>
      </c>
      <c r="F126" s="50">
        <v>153</v>
      </c>
      <c r="G126" s="50">
        <v>12.75</v>
      </c>
      <c r="H126" s="50">
        <v>134</v>
      </c>
      <c r="I126" s="50">
        <v>11.166666666666668</v>
      </c>
      <c r="J126" s="50">
        <v>322</v>
      </c>
      <c r="K126" s="50">
        <v>8.0833333333333321</v>
      </c>
      <c r="L126" s="50">
        <v>3.166666666666667</v>
      </c>
      <c r="M126" s="50">
        <v>1.5000000000000002</v>
      </c>
      <c r="N126" s="50">
        <v>7.8333333333333339</v>
      </c>
      <c r="O126" s="50">
        <v>2.9166666666666665</v>
      </c>
      <c r="P126" s="50">
        <v>0.41666666666666663</v>
      </c>
    </row>
    <row r="127" spans="1:16" ht="30" x14ac:dyDescent="0.25">
      <c r="A127" s="94" t="s">
        <v>48</v>
      </c>
      <c r="B127" s="94" t="s">
        <v>238</v>
      </c>
      <c r="C127" s="94" t="s">
        <v>348</v>
      </c>
      <c r="D127" s="94" t="s">
        <v>349</v>
      </c>
      <c r="E127" s="95">
        <v>12</v>
      </c>
      <c r="F127" s="95">
        <v>180</v>
      </c>
      <c r="G127" s="95">
        <v>17.16375427850835</v>
      </c>
      <c r="H127" s="95">
        <v>125</v>
      </c>
      <c r="I127" s="95">
        <v>12.489821653756053</v>
      </c>
      <c r="J127" s="95">
        <v>128</v>
      </c>
      <c r="K127" s="95">
        <v>12.598630877319392</v>
      </c>
      <c r="L127" s="95">
        <v>4.2317900678556244</v>
      </c>
      <c r="M127" s="95">
        <v>0.33333333333333298</v>
      </c>
      <c r="N127" s="95">
        <v>8.6138233351347928</v>
      </c>
      <c r="O127" s="95">
        <v>3.5426649852879257</v>
      </c>
      <c r="P127" s="95">
        <v>0.33333333333333298</v>
      </c>
    </row>
    <row r="128" spans="1:16" ht="30" x14ac:dyDescent="0.25">
      <c r="A128" s="69" t="s">
        <v>48</v>
      </c>
      <c r="B128" s="57" t="s">
        <v>238</v>
      </c>
      <c r="C128" s="48" t="s">
        <v>346</v>
      </c>
      <c r="D128" s="48" t="s">
        <v>347</v>
      </c>
      <c r="E128" s="50">
        <v>12</v>
      </c>
      <c r="F128" s="50">
        <v>166</v>
      </c>
      <c r="G128" s="50">
        <v>13.83333333333333</v>
      </c>
      <c r="H128" s="50">
        <v>123</v>
      </c>
      <c r="I128" s="50">
        <v>10.249999999999998</v>
      </c>
      <c r="J128" s="50">
        <v>290</v>
      </c>
      <c r="K128" s="50">
        <v>8.7499999999999982</v>
      </c>
      <c r="L128" s="50">
        <v>3.4166666666666665</v>
      </c>
      <c r="M128" s="50">
        <v>1.6666666666666667</v>
      </c>
      <c r="N128" s="50">
        <v>6.5833333333333339</v>
      </c>
      <c r="O128" s="50">
        <v>3.3333333333333326</v>
      </c>
      <c r="P128" s="50">
        <v>0.33333333333333343</v>
      </c>
    </row>
    <row r="129" spans="1:16" ht="30" x14ac:dyDescent="0.25">
      <c r="A129" s="69" t="s">
        <v>48</v>
      </c>
      <c r="B129" s="57" t="s">
        <v>238</v>
      </c>
      <c r="C129" s="48" t="s">
        <v>351</v>
      </c>
      <c r="D129" s="48" t="s">
        <v>721</v>
      </c>
      <c r="E129" s="50">
        <v>12</v>
      </c>
      <c r="F129" s="50">
        <v>146</v>
      </c>
      <c r="G129" s="50">
        <v>12.166666666666666</v>
      </c>
      <c r="H129" s="50">
        <v>111</v>
      </c>
      <c r="I129" s="50">
        <v>9.2500000000000018</v>
      </c>
      <c r="J129" s="50">
        <v>197</v>
      </c>
      <c r="K129" s="50">
        <v>8.3333333333333339</v>
      </c>
      <c r="L129" s="50">
        <v>2.6666666666666661</v>
      </c>
      <c r="M129" s="50">
        <v>1.1666666666666665</v>
      </c>
      <c r="N129" s="50">
        <v>6.6666666666666661</v>
      </c>
      <c r="O129" s="50">
        <v>2.4166666666666665</v>
      </c>
      <c r="P129" s="50">
        <v>0.16666666666666666</v>
      </c>
    </row>
    <row r="130" spans="1:16" ht="30" x14ac:dyDescent="0.25">
      <c r="A130" s="69" t="s">
        <v>48</v>
      </c>
      <c r="B130" s="57" t="s">
        <v>238</v>
      </c>
      <c r="C130" s="48" t="s">
        <v>356</v>
      </c>
      <c r="D130" s="48" t="s">
        <v>986</v>
      </c>
      <c r="E130" s="50">
        <v>12</v>
      </c>
      <c r="F130" s="50">
        <v>122</v>
      </c>
      <c r="G130" s="50">
        <v>10.166666666666664</v>
      </c>
      <c r="H130" s="50">
        <v>101</v>
      </c>
      <c r="I130" s="50">
        <v>8.4166666666666661</v>
      </c>
      <c r="J130" s="50">
        <v>167</v>
      </c>
      <c r="K130" s="50">
        <v>6.3333333333333339</v>
      </c>
      <c r="L130" s="50">
        <v>2.75</v>
      </c>
      <c r="M130" s="50">
        <v>1.0833333333333333</v>
      </c>
      <c r="N130" s="50">
        <v>5.583333333333333</v>
      </c>
      <c r="O130" s="50">
        <v>2.666666666666667</v>
      </c>
      <c r="P130" s="50">
        <v>0.16666666666666671</v>
      </c>
    </row>
    <row r="131" spans="1:16" ht="30" x14ac:dyDescent="0.25">
      <c r="A131" s="45" t="s">
        <v>770</v>
      </c>
      <c r="B131" s="59" t="s">
        <v>238</v>
      </c>
      <c r="C131" s="59"/>
      <c r="D131" s="59"/>
      <c r="E131" s="60"/>
      <c r="F131" s="60"/>
      <c r="G131" s="60">
        <v>14.950292397660821</v>
      </c>
      <c r="H131" s="60"/>
      <c r="I131" s="60">
        <v>12.991228070175437</v>
      </c>
      <c r="J131" s="60"/>
      <c r="K131" s="60">
        <v>8</v>
      </c>
      <c r="L131" s="60">
        <v>6.0497076023391818</v>
      </c>
      <c r="M131" s="60">
        <v>1.4663742690058479</v>
      </c>
      <c r="N131" s="60">
        <v>5.7646198830409352</v>
      </c>
      <c r="O131" s="60">
        <v>5.7631578947368425</v>
      </c>
      <c r="P131" s="60">
        <v>1.4634502923976611</v>
      </c>
    </row>
    <row r="132" spans="1:16" x14ac:dyDescent="0.25">
      <c r="A132" s="71" t="s">
        <v>55</v>
      </c>
      <c r="B132" s="59" t="s">
        <v>238</v>
      </c>
      <c r="C132" s="59"/>
      <c r="D132" s="59"/>
      <c r="E132" s="60"/>
      <c r="F132" s="60">
        <f>+SUM(F112:F130)</f>
        <v>3438</v>
      </c>
      <c r="G132" s="60"/>
      <c r="H132" s="60">
        <f>+SUM(H112:H130)</f>
        <v>2971</v>
      </c>
      <c r="I132" s="60"/>
      <c r="J132" s="60">
        <f>+SUM(J112:J130)</f>
        <v>3112</v>
      </c>
      <c r="K132" s="60"/>
      <c r="L132" s="60"/>
      <c r="M132" s="60"/>
      <c r="N132" s="60"/>
      <c r="O132" s="60"/>
      <c r="P132" s="60"/>
    </row>
    <row r="133" spans="1:16" ht="30" x14ac:dyDescent="0.25">
      <c r="A133" s="69" t="s">
        <v>56</v>
      </c>
      <c r="B133" s="57" t="s">
        <v>238</v>
      </c>
      <c r="C133" s="48" t="s">
        <v>361</v>
      </c>
      <c r="D133" s="48" t="s">
        <v>987</v>
      </c>
      <c r="E133" s="50">
        <v>12</v>
      </c>
      <c r="F133" s="50">
        <v>322</v>
      </c>
      <c r="G133" s="50">
        <v>26.833333333333332</v>
      </c>
      <c r="H133" s="50">
        <v>462</v>
      </c>
      <c r="I133" s="50">
        <v>38.500000000000007</v>
      </c>
      <c r="J133" s="50">
        <v>369</v>
      </c>
      <c r="K133" s="50">
        <v>16.500000000000004</v>
      </c>
      <c r="L133" s="50">
        <v>9.6666666666666661</v>
      </c>
      <c r="M133" s="50">
        <v>0.66666666666666674</v>
      </c>
      <c r="N133" s="50">
        <v>28.666666666666664</v>
      </c>
      <c r="O133" s="50">
        <v>9.25</v>
      </c>
      <c r="P133" s="50">
        <v>0.58333333333333337</v>
      </c>
    </row>
    <row r="134" spans="1:16" ht="30" x14ac:dyDescent="0.25">
      <c r="A134" s="69" t="s">
        <v>56</v>
      </c>
      <c r="B134" s="57" t="s">
        <v>238</v>
      </c>
      <c r="C134" s="48" t="s">
        <v>366</v>
      </c>
      <c r="D134" s="48" t="s">
        <v>988</v>
      </c>
      <c r="E134" s="50">
        <v>12</v>
      </c>
      <c r="F134" s="50">
        <v>329</v>
      </c>
      <c r="G134" s="50">
        <v>27.416666666666661</v>
      </c>
      <c r="H134" s="50">
        <v>380</v>
      </c>
      <c r="I134" s="50">
        <v>31.666666666666664</v>
      </c>
      <c r="J134" s="50">
        <v>474</v>
      </c>
      <c r="K134" s="50">
        <v>17.083333333333332</v>
      </c>
      <c r="L134" s="50">
        <v>9.4166666666666679</v>
      </c>
      <c r="M134" s="50">
        <v>0.91666666666666674</v>
      </c>
      <c r="N134" s="50">
        <v>22.166666666666671</v>
      </c>
      <c r="O134" s="50">
        <v>8.9166666666666679</v>
      </c>
      <c r="P134" s="50">
        <v>0.58333333333333337</v>
      </c>
    </row>
    <row r="135" spans="1:16" ht="30" x14ac:dyDescent="0.25">
      <c r="A135" s="69" t="s">
        <v>56</v>
      </c>
      <c r="B135" s="57" t="s">
        <v>238</v>
      </c>
      <c r="C135" s="48" t="s">
        <v>362</v>
      </c>
      <c r="D135" s="48" t="s">
        <v>989</v>
      </c>
      <c r="E135" s="50">
        <v>12</v>
      </c>
      <c r="F135" s="50">
        <v>334</v>
      </c>
      <c r="G135" s="50">
        <v>27.833333333333332</v>
      </c>
      <c r="H135" s="50">
        <v>358</v>
      </c>
      <c r="I135" s="50">
        <v>29.833333333333329</v>
      </c>
      <c r="J135" s="50">
        <v>513</v>
      </c>
      <c r="K135" s="50">
        <v>17.416666666666664</v>
      </c>
      <c r="L135" s="50">
        <v>9.5</v>
      </c>
      <c r="M135" s="50">
        <v>0.91666666666666685</v>
      </c>
      <c r="N135" s="50">
        <v>20.25</v>
      </c>
      <c r="O135" s="50">
        <v>8.8333333333333321</v>
      </c>
      <c r="P135" s="50">
        <v>0.75</v>
      </c>
    </row>
    <row r="136" spans="1:16" ht="30" x14ac:dyDescent="0.25">
      <c r="A136" s="69" t="s">
        <v>56</v>
      </c>
      <c r="B136" s="57" t="s">
        <v>238</v>
      </c>
      <c r="C136" s="48" t="s">
        <v>364</v>
      </c>
      <c r="D136" s="48" t="s">
        <v>990</v>
      </c>
      <c r="E136" s="50">
        <v>12</v>
      </c>
      <c r="F136" s="50">
        <v>326</v>
      </c>
      <c r="G136" s="50">
        <v>27.166666666666671</v>
      </c>
      <c r="H136" s="50">
        <v>344</v>
      </c>
      <c r="I136" s="50">
        <v>28.666666666666671</v>
      </c>
      <c r="J136" s="50">
        <v>558</v>
      </c>
      <c r="K136" s="50">
        <v>17.000000000000004</v>
      </c>
      <c r="L136" s="50">
        <v>9.25</v>
      </c>
      <c r="M136" s="50">
        <v>0.91666666666666674</v>
      </c>
      <c r="N136" s="50">
        <v>18.750000000000007</v>
      </c>
      <c r="O136" s="50">
        <v>8.8333333333333321</v>
      </c>
      <c r="P136" s="50">
        <v>1.0833333333333335</v>
      </c>
    </row>
    <row r="137" spans="1:16" ht="30" x14ac:dyDescent="0.25">
      <c r="A137" s="69" t="s">
        <v>56</v>
      </c>
      <c r="B137" s="57" t="s">
        <v>238</v>
      </c>
      <c r="C137" s="48" t="s">
        <v>365</v>
      </c>
      <c r="D137" s="48" t="s">
        <v>991</v>
      </c>
      <c r="E137" s="50">
        <v>12</v>
      </c>
      <c r="F137" s="50">
        <v>331</v>
      </c>
      <c r="G137" s="50">
        <v>27.583333333333325</v>
      </c>
      <c r="H137" s="50">
        <v>328</v>
      </c>
      <c r="I137" s="50">
        <v>27.333333333333325</v>
      </c>
      <c r="J137" s="50">
        <v>429</v>
      </c>
      <c r="K137" s="50">
        <v>16.833333333333336</v>
      </c>
      <c r="L137" s="50">
        <v>9.7500000000000018</v>
      </c>
      <c r="M137" s="50">
        <v>1</v>
      </c>
      <c r="N137" s="50">
        <v>17.083333333333329</v>
      </c>
      <c r="O137" s="50">
        <v>9.4166666666666661</v>
      </c>
      <c r="P137" s="50">
        <v>0.83333333333333348</v>
      </c>
    </row>
    <row r="138" spans="1:16" ht="30" x14ac:dyDescent="0.25">
      <c r="A138" s="69" t="s">
        <v>56</v>
      </c>
      <c r="B138" s="57" t="s">
        <v>238</v>
      </c>
      <c r="C138" s="48" t="s">
        <v>367</v>
      </c>
      <c r="D138" s="48" t="s">
        <v>992</v>
      </c>
      <c r="E138" s="50">
        <v>12</v>
      </c>
      <c r="F138" s="50">
        <v>309</v>
      </c>
      <c r="G138" s="50">
        <v>25.749999999999996</v>
      </c>
      <c r="H138" s="50">
        <v>323</v>
      </c>
      <c r="I138" s="50">
        <v>26.916666666666657</v>
      </c>
      <c r="J138" s="50">
        <v>561</v>
      </c>
      <c r="K138" s="50">
        <v>14.83333333333333</v>
      </c>
      <c r="L138" s="50">
        <v>9.5</v>
      </c>
      <c r="M138" s="50">
        <v>1.4166666666666665</v>
      </c>
      <c r="N138" s="50">
        <v>15.583333333333332</v>
      </c>
      <c r="O138" s="50">
        <v>9.5833333333333321</v>
      </c>
      <c r="P138" s="50">
        <v>1.75</v>
      </c>
    </row>
    <row r="139" spans="1:16" ht="30" x14ac:dyDescent="0.25">
      <c r="A139" s="69" t="s">
        <v>56</v>
      </c>
      <c r="B139" s="57" t="s">
        <v>238</v>
      </c>
      <c r="C139" s="48" t="s">
        <v>368</v>
      </c>
      <c r="D139" s="48" t="s">
        <v>993</v>
      </c>
      <c r="E139" s="50">
        <v>12</v>
      </c>
      <c r="F139" s="50">
        <v>274</v>
      </c>
      <c r="G139" s="50">
        <v>22.833333333333332</v>
      </c>
      <c r="H139" s="50">
        <v>284</v>
      </c>
      <c r="I139" s="50">
        <v>23.666666666666664</v>
      </c>
      <c r="J139" s="50">
        <v>653</v>
      </c>
      <c r="K139" s="50">
        <v>15.166666666666668</v>
      </c>
      <c r="L139" s="50">
        <v>6.833333333333333</v>
      </c>
      <c r="M139" s="50">
        <v>0.83333333333333348</v>
      </c>
      <c r="N139" s="50">
        <v>16.25</v>
      </c>
      <c r="O139" s="50">
        <v>6.416666666666667</v>
      </c>
      <c r="P139" s="50">
        <v>1</v>
      </c>
    </row>
    <row r="140" spans="1:16" ht="30" x14ac:dyDescent="0.25">
      <c r="A140" s="69" t="s">
        <v>56</v>
      </c>
      <c r="B140" s="57" t="s">
        <v>238</v>
      </c>
      <c r="C140" s="48" t="s">
        <v>363</v>
      </c>
      <c r="D140" s="48" t="s">
        <v>994</v>
      </c>
      <c r="E140" s="50">
        <v>12</v>
      </c>
      <c r="F140" s="50">
        <v>285</v>
      </c>
      <c r="G140" s="50">
        <v>23.749999999999989</v>
      </c>
      <c r="H140" s="50">
        <v>269</v>
      </c>
      <c r="I140" s="50">
        <v>22.416666666666671</v>
      </c>
      <c r="J140" s="50">
        <v>521</v>
      </c>
      <c r="K140" s="50">
        <v>17.416666666666661</v>
      </c>
      <c r="L140" s="50">
        <v>5.2499999999999991</v>
      </c>
      <c r="M140" s="50">
        <v>1.0833333333333335</v>
      </c>
      <c r="N140" s="50">
        <v>16.583333333333339</v>
      </c>
      <c r="O140" s="50">
        <v>4.9166666666666661</v>
      </c>
      <c r="P140" s="50">
        <v>0.91666666666666663</v>
      </c>
    </row>
    <row r="141" spans="1:16" ht="30" x14ac:dyDescent="0.25">
      <c r="A141" s="45" t="s">
        <v>770</v>
      </c>
      <c r="B141" s="59" t="s">
        <v>238</v>
      </c>
      <c r="C141" s="59"/>
      <c r="D141" s="59"/>
      <c r="E141" s="60"/>
      <c r="F141" s="60"/>
      <c r="G141" s="60">
        <v>26.145833333333332</v>
      </c>
      <c r="H141" s="60"/>
      <c r="I141" s="60">
        <v>28.625</v>
      </c>
      <c r="J141" s="60"/>
      <c r="K141" s="60">
        <v>16.53125</v>
      </c>
      <c r="L141" s="60">
        <v>8.6458333333333339</v>
      </c>
      <c r="M141" s="60">
        <v>0.96875000000000022</v>
      </c>
      <c r="N141" s="60">
        <v>19.416666666666668</v>
      </c>
      <c r="O141" s="60">
        <v>8.2708333333333321</v>
      </c>
      <c r="P141" s="60">
        <v>0.93750000000000011</v>
      </c>
    </row>
    <row r="142" spans="1:16" x14ac:dyDescent="0.25">
      <c r="A142" s="71" t="s">
        <v>62</v>
      </c>
      <c r="B142" s="59" t="s">
        <v>238</v>
      </c>
      <c r="C142" s="59"/>
      <c r="D142" s="59"/>
      <c r="E142" s="60"/>
      <c r="F142" s="60">
        <v>2510</v>
      </c>
      <c r="G142" s="60"/>
      <c r="H142" s="60">
        <v>2748</v>
      </c>
      <c r="I142" s="60"/>
      <c r="J142" s="60">
        <v>4078</v>
      </c>
      <c r="K142" s="60"/>
      <c r="L142" s="60"/>
      <c r="M142" s="60"/>
      <c r="N142" s="60"/>
      <c r="O142" s="60"/>
      <c r="P142" s="60"/>
    </row>
    <row r="143" spans="1:16" ht="30" x14ac:dyDescent="0.25">
      <c r="A143" s="69" t="s">
        <v>63</v>
      </c>
      <c r="B143" s="57" t="s">
        <v>238</v>
      </c>
      <c r="C143" s="48" t="s">
        <v>372</v>
      </c>
      <c r="D143" s="48" t="s">
        <v>995</v>
      </c>
      <c r="E143" s="50">
        <v>12</v>
      </c>
      <c r="F143" s="50">
        <v>559</v>
      </c>
      <c r="G143" s="50">
        <v>46.583333333333336</v>
      </c>
      <c r="H143" s="50">
        <v>621</v>
      </c>
      <c r="I143" s="50">
        <v>51.75</v>
      </c>
      <c r="J143" s="50">
        <v>867</v>
      </c>
      <c r="K143" s="50">
        <v>17.083333333333332</v>
      </c>
      <c r="L143" s="50">
        <v>28.166666666666664</v>
      </c>
      <c r="M143" s="50">
        <v>1.3333333333333335</v>
      </c>
      <c r="N143" s="50">
        <v>23.000000000000004</v>
      </c>
      <c r="O143" s="50">
        <v>28.249999999999993</v>
      </c>
      <c r="P143" s="50">
        <v>0.5</v>
      </c>
    </row>
    <row r="144" spans="1:16" ht="30" x14ac:dyDescent="0.25">
      <c r="A144" s="69" t="s">
        <v>63</v>
      </c>
      <c r="B144" s="57" t="s">
        <v>238</v>
      </c>
      <c r="C144" s="48" t="s">
        <v>371</v>
      </c>
      <c r="D144" s="48" t="s">
        <v>679</v>
      </c>
      <c r="E144" s="50">
        <v>12</v>
      </c>
      <c r="F144" s="50">
        <v>557</v>
      </c>
      <c r="G144" s="50">
        <v>46.416666666666671</v>
      </c>
      <c r="H144" s="50">
        <v>596</v>
      </c>
      <c r="I144" s="50">
        <v>49.666666666666671</v>
      </c>
      <c r="J144" s="50">
        <v>722</v>
      </c>
      <c r="K144" s="50">
        <v>15.83333333333333</v>
      </c>
      <c r="L144" s="50">
        <v>29.000000000000004</v>
      </c>
      <c r="M144" s="50">
        <v>1.5833333333333335</v>
      </c>
      <c r="N144" s="50">
        <v>19.916666666666671</v>
      </c>
      <c r="O144" s="50">
        <v>29.25</v>
      </c>
      <c r="P144" s="50">
        <v>0.5</v>
      </c>
    </row>
    <row r="145" spans="1:16" ht="30" x14ac:dyDescent="0.25">
      <c r="A145" s="69" t="s">
        <v>63</v>
      </c>
      <c r="B145" s="57" t="s">
        <v>238</v>
      </c>
      <c r="C145" s="48" t="s">
        <v>369</v>
      </c>
      <c r="D145" s="48" t="s">
        <v>724</v>
      </c>
      <c r="E145" s="50">
        <v>12</v>
      </c>
      <c r="F145" s="50">
        <v>584</v>
      </c>
      <c r="G145" s="50">
        <v>48.66666666666665</v>
      </c>
      <c r="H145" s="50">
        <v>556</v>
      </c>
      <c r="I145" s="50">
        <v>46.333333333333336</v>
      </c>
      <c r="J145" s="50">
        <v>677</v>
      </c>
      <c r="K145" s="50">
        <v>18.749999999999996</v>
      </c>
      <c r="L145" s="50">
        <v>28.25</v>
      </c>
      <c r="M145" s="50">
        <v>1.6666666666666667</v>
      </c>
      <c r="N145" s="50">
        <v>15.33333333333333</v>
      </c>
      <c r="O145" s="50">
        <v>30.416666666666671</v>
      </c>
      <c r="P145" s="50">
        <v>0.58333333333333337</v>
      </c>
    </row>
    <row r="146" spans="1:16" ht="30" x14ac:dyDescent="0.25">
      <c r="A146" s="69" t="s">
        <v>63</v>
      </c>
      <c r="B146" s="57" t="s">
        <v>238</v>
      </c>
      <c r="C146" s="48" t="s">
        <v>370</v>
      </c>
      <c r="D146" s="48" t="s">
        <v>996</v>
      </c>
      <c r="E146" s="50">
        <v>12</v>
      </c>
      <c r="F146" s="50">
        <v>556</v>
      </c>
      <c r="G146" s="50">
        <v>46.333333333333336</v>
      </c>
      <c r="H146" s="50">
        <v>542</v>
      </c>
      <c r="I146" s="50">
        <v>45.166666666666679</v>
      </c>
      <c r="J146" s="50">
        <v>698</v>
      </c>
      <c r="K146" s="50">
        <v>15.749999999999998</v>
      </c>
      <c r="L146" s="50">
        <v>29.250000000000004</v>
      </c>
      <c r="M146" s="50">
        <v>1.3333333333333333</v>
      </c>
      <c r="N146" s="50">
        <v>17.000000000000007</v>
      </c>
      <c r="O146" s="50">
        <v>27.833333333333332</v>
      </c>
      <c r="P146" s="50">
        <v>0.33333333333333331</v>
      </c>
    </row>
    <row r="147" spans="1:16" ht="30" x14ac:dyDescent="0.25">
      <c r="A147" s="69" t="s">
        <v>63</v>
      </c>
      <c r="B147" s="57" t="s">
        <v>238</v>
      </c>
      <c r="C147" s="48" t="s">
        <v>1150</v>
      </c>
      <c r="D147" s="48" t="s">
        <v>997</v>
      </c>
      <c r="E147" s="50">
        <v>1</v>
      </c>
      <c r="F147" s="50">
        <v>39</v>
      </c>
      <c r="G147" s="50">
        <v>39</v>
      </c>
      <c r="H147" s="50">
        <v>0</v>
      </c>
      <c r="I147" s="50">
        <v>0</v>
      </c>
      <c r="J147" s="50">
        <v>34</v>
      </c>
      <c r="K147" s="50">
        <v>38</v>
      </c>
      <c r="L147" s="50">
        <v>1</v>
      </c>
      <c r="M147" s="50"/>
      <c r="N147" s="50">
        <v>0</v>
      </c>
      <c r="O147" s="50">
        <v>0</v>
      </c>
      <c r="P147" s="50"/>
    </row>
    <row r="148" spans="1:16" ht="30" x14ac:dyDescent="0.25">
      <c r="A148" s="45" t="s">
        <v>770</v>
      </c>
      <c r="B148" s="59" t="s">
        <v>238</v>
      </c>
      <c r="C148" s="59"/>
      <c r="D148" s="59"/>
      <c r="E148" s="60"/>
      <c r="F148" s="60"/>
      <c r="G148" s="60">
        <v>45.4</v>
      </c>
      <c r="H148" s="60"/>
      <c r="I148" s="60">
        <v>38.583333333333336</v>
      </c>
      <c r="J148" s="60"/>
      <c r="K148" s="60">
        <v>21.083333333333332</v>
      </c>
      <c r="L148" s="60">
        <v>23.133333333333333</v>
      </c>
      <c r="M148" s="60">
        <v>1.4791666666666667</v>
      </c>
      <c r="N148" s="60">
        <v>15.05</v>
      </c>
      <c r="O148" s="60">
        <v>23.15</v>
      </c>
      <c r="P148" s="60">
        <v>0.47916666666666669</v>
      </c>
    </row>
    <row r="149" spans="1:16" x14ac:dyDescent="0.25">
      <c r="A149" s="71" t="s">
        <v>69</v>
      </c>
      <c r="B149" s="59" t="s">
        <v>238</v>
      </c>
      <c r="C149" s="59"/>
      <c r="D149" s="59"/>
      <c r="E149" s="60"/>
      <c r="F149" s="60">
        <v>2295</v>
      </c>
      <c r="G149" s="60"/>
      <c r="H149" s="60">
        <v>2315</v>
      </c>
      <c r="I149" s="60"/>
      <c r="J149" s="60">
        <v>2998</v>
      </c>
      <c r="K149" s="60"/>
      <c r="L149" s="60"/>
      <c r="M149" s="60"/>
      <c r="N149" s="60"/>
      <c r="O149" s="60"/>
      <c r="P149" s="60"/>
    </row>
    <row r="150" spans="1:16" ht="30" x14ac:dyDescent="0.25">
      <c r="A150" s="69" t="s">
        <v>70</v>
      </c>
      <c r="B150" s="57" t="s">
        <v>238</v>
      </c>
      <c r="C150" s="48" t="s">
        <v>373</v>
      </c>
      <c r="D150" s="48" t="s">
        <v>998</v>
      </c>
      <c r="E150" s="50">
        <v>12</v>
      </c>
      <c r="F150" s="50">
        <v>261</v>
      </c>
      <c r="G150" s="50">
        <v>21.75</v>
      </c>
      <c r="H150" s="50">
        <v>235</v>
      </c>
      <c r="I150" s="50">
        <v>19.583333333333336</v>
      </c>
      <c r="J150" s="50">
        <v>1009</v>
      </c>
      <c r="K150" s="50">
        <v>17.416666666666664</v>
      </c>
      <c r="L150" s="50">
        <v>2.1666666666666661</v>
      </c>
      <c r="M150" s="50">
        <v>2.1666666666666661</v>
      </c>
      <c r="N150" s="50">
        <v>15.833333333333334</v>
      </c>
      <c r="O150" s="50">
        <v>2.75</v>
      </c>
      <c r="P150" s="50">
        <v>1</v>
      </c>
    </row>
    <row r="151" spans="1:16" ht="30" x14ac:dyDescent="0.25">
      <c r="A151" s="69" t="s">
        <v>70</v>
      </c>
      <c r="B151" s="57" t="s">
        <v>238</v>
      </c>
      <c r="C151" s="48" t="s">
        <v>374</v>
      </c>
      <c r="D151" s="48" t="s">
        <v>999</v>
      </c>
      <c r="E151" s="50">
        <v>12</v>
      </c>
      <c r="F151" s="50">
        <v>252</v>
      </c>
      <c r="G151" s="50">
        <v>21</v>
      </c>
      <c r="H151" s="50">
        <v>153</v>
      </c>
      <c r="I151" s="50">
        <v>12.749999999999998</v>
      </c>
      <c r="J151" s="50">
        <v>1171</v>
      </c>
      <c r="K151" s="50">
        <v>15.916666666666666</v>
      </c>
      <c r="L151" s="50">
        <v>2.75</v>
      </c>
      <c r="M151" s="50">
        <v>2.3333333333333335</v>
      </c>
      <c r="N151" s="50">
        <v>9.25</v>
      </c>
      <c r="O151" s="50">
        <v>2.5833333333333335</v>
      </c>
      <c r="P151" s="50">
        <v>0.91666666666666685</v>
      </c>
    </row>
    <row r="152" spans="1:16" ht="30" x14ac:dyDescent="0.25">
      <c r="A152" s="45" t="s">
        <v>770</v>
      </c>
      <c r="B152" s="59" t="s">
        <v>238</v>
      </c>
      <c r="C152" s="59"/>
      <c r="D152" s="59"/>
      <c r="E152" s="60"/>
      <c r="F152" s="60"/>
      <c r="G152" s="60">
        <v>21.375</v>
      </c>
      <c r="H152" s="60"/>
      <c r="I152" s="60">
        <v>16.166666666666668</v>
      </c>
      <c r="J152" s="60"/>
      <c r="K152" s="60">
        <v>16.666666666666664</v>
      </c>
      <c r="L152" s="60">
        <v>2.458333333333333</v>
      </c>
      <c r="M152" s="60">
        <v>2.25</v>
      </c>
      <c r="N152" s="60">
        <v>12.541666666666668</v>
      </c>
      <c r="O152" s="60">
        <v>2.666666666666667</v>
      </c>
      <c r="P152" s="60">
        <v>0.95833333333333348</v>
      </c>
    </row>
    <row r="153" spans="1:16" x14ac:dyDescent="0.25">
      <c r="A153" s="71" t="s">
        <v>74</v>
      </c>
      <c r="B153" s="59" t="s">
        <v>238</v>
      </c>
      <c r="C153" s="59"/>
      <c r="D153" s="59"/>
      <c r="E153" s="60"/>
      <c r="F153" s="60">
        <v>513</v>
      </c>
      <c r="G153" s="60"/>
      <c r="H153" s="60">
        <v>388</v>
      </c>
      <c r="I153" s="60"/>
      <c r="J153" s="60">
        <v>2180</v>
      </c>
      <c r="K153" s="60"/>
      <c r="L153" s="60"/>
      <c r="M153" s="60"/>
      <c r="N153" s="60"/>
      <c r="O153" s="60"/>
      <c r="P153" s="60"/>
    </row>
    <row r="154" spans="1:16" ht="30" x14ac:dyDescent="0.25">
      <c r="A154" s="69" t="s">
        <v>75</v>
      </c>
      <c r="B154" s="57" t="s">
        <v>238</v>
      </c>
      <c r="C154" s="48" t="s">
        <v>382</v>
      </c>
      <c r="D154" s="48" t="s">
        <v>1000</v>
      </c>
      <c r="E154" s="50">
        <v>12</v>
      </c>
      <c r="F154" s="50">
        <v>204</v>
      </c>
      <c r="G154" s="50">
        <v>17.000000000000004</v>
      </c>
      <c r="H154" s="50">
        <v>298</v>
      </c>
      <c r="I154" s="50">
        <v>24.833333333333332</v>
      </c>
      <c r="J154" s="50">
        <v>426</v>
      </c>
      <c r="K154" s="50">
        <v>9.9166666666666679</v>
      </c>
      <c r="L154" s="50">
        <v>6.3333333333333339</v>
      </c>
      <c r="M154" s="50">
        <v>0.75000000000000011</v>
      </c>
      <c r="N154" s="50">
        <v>18.416666666666664</v>
      </c>
      <c r="O154" s="50">
        <v>5.416666666666667</v>
      </c>
      <c r="P154" s="50">
        <v>1</v>
      </c>
    </row>
    <row r="155" spans="1:16" ht="30" x14ac:dyDescent="0.25">
      <c r="A155" s="69" t="s">
        <v>75</v>
      </c>
      <c r="B155" s="57" t="s">
        <v>238</v>
      </c>
      <c r="C155" s="48" t="s">
        <v>379</v>
      </c>
      <c r="D155" s="48" t="s">
        <v>380</v>
      </c>
      <c r="E155" s="50">
        <v>12</v>
      </c>
      <c r="F155" s="50">
        <v>190</v>
      </c>
      <c r="G155" s="50">
        <v>15.83333333333333</v>
      </c>
      <c r="H155" s="50">
        <v>276</v>
      </c>
      <c r="I155" s="50">
        <v>22.999999999999996</v>
      </c>
      <c r="J155" s="50">
        <v>472</v>
      </c>
      <c r="K155" s="50">
        <v>9.3333333333333321</v>
      </c>
      <c r="L155" s="50">
        <v>5.5833333333333339</v>
      </c>
      <c r="M155" s="50">
        <v>0.91666666666666674</v>
      </c>
      <c r="N155" s="50">
        <v>17.5</v>
      </c>
      <c r="O155" s="50">
        <v>5.083333333333333</v>
      </c>
      <c r="P155" s="50">
        <v>0.41666666666666669</v>
      </c>
    </row>
    <row r="156" spans="1:16" ht="30" x14ac:dyDescent="0.25">
      <c r="A156" s="69" t="s">
        <v>75</v>
      </c>
      <c r="B156" s="57" t="s">
        <v>238</v>
      </c>
      <c r="C156" s="48" t="s">
        <v>375</v>
      </c>
      <c r="D156" s="48" t="s">
        <v>1001</v>
      </c>
      <c r="E156" s="50">
        <v>12</v>
      </c>
      <c r="F156" s="50">
        <v>213</v>
      </c>
      <c r="G156" s="50">
        <v>17.750000000000007</v>
      </c>
      <c r="H156" s="50">
        <v>256</v>
      </c>
      <c r="I156" s="50">
        <v>21.333333333333332</v>
      </c>
      <c r="J156" s="50">
        <v>362</v>
      </c>
      <c r="K156" s="50">
        <v>8.5</v>
      </c>
      <c r="L156" s="50">
        <v>8.75</v>
      </c>
      <c r="M156" s="50">
        <v>0.49999999999999994</v>
      </c>
      <c r="N156" s="50">
        <v>12.166666666666668</v>
      </c>
      <c r="O156" s="50">
        <v>8.75</v>
      </c>
      <c r="P156" s="50">
        <v>0.41666666666666663</v>
      </c>
    </row>
    <row r="157" spans="1:16" ht="30" x14ac:dyDescent="0.25">
      <c r="A157" s="69" t="s">
        <v>75</v>
      </c>
      <c r="B157" s="57" t="s">
        <v>238</v>
      </c>
      <c r="C157" s="48" t="s">
        <v>376</v>
      </c>
      <c r="D157" s="48" t="s">
        <v>1002</v>
      </c>
      <c r="E157" s="50">
        <v>12</v>
      </c>
      <c r="F157" s="50">
        <v>195</v>
      </c>
      <c r="G157" s="50">
        <v>16.25</v>
      </c>
      <c r="H157" s="50">
        <v>254</v>
      </c>
      <c r="I157" s="50">
        <v>21.166666666666668</v>
      </c>
      <c r="J157" s="50">
        <v>446</v>
      </c>
      <c r="K157" s="50">
        <v>9.5</v>
      </c>
      <c r="L157" s="50">
        <v>5.916666666666667</v>
      </c>
      <c r="M157" s="50">
        <v>0.83333333333333326</v>
      </c>
      <c r="N157" s="50">
        <v>14.916666666666668</v>
      </c>
      <c r="O157" s="50">
        <v>5.3333333333333339</v>
      </c>
      <c r="P157" s="50">
        <v>0.91666666666666674</v>
      </c>
    </row>
    <row r="158" spans="1:16" ht="30" x14ac:dyDescent="0.25">
      <c r="A158" s="69" t="s">
        <v>75</v>
      </c>
      <c r="B158" s="57" t="s">
        <v>238</v>
      </c>
      <c r="C158" s="48" t="s">
        <v>377</v>
      </c>
      <c r="D158" s="48" t="s">
        <v>378</v>
      </c>
      <c r="E158" s="50">
        <v>12</v>
      </c>
      <c r="F158" s="50">
        <v>185</v>
      </c>
      <c r="G158" s="50">
        <v>15.416666666666671</v>
      </c>
      <c r="H158" s="50">
        <v>245</v>
      </c>
      <c r="I158" s="50">
        <v>20.416666666666668</v>
      </c>
      <c r="J158" s="50">
        <v>544</v>
      </c>
      <c r="K158" s="50">
        <v>9</v>
      </c>
      <c r="L158" s="50">
        <v>5.4999999999999991</v>
      </c>
      <c r="M158" s="50">
        <v>0.91666666666666674</v>
      </c>
      <c r="N158" s="50">
        <v>14.666666666666668</v>
      </c>
      <c r="O158" s="50">
        <v>5.1666666666666652</v>
      </c>
      <c r="P158" s="50">
        <v>0.58333333333333337</v>
      </c>
    </row>
    <row r="159" spans="1:16" ht="30" x14ac:dyDescent="0.25">
      <c r="A159" s="69" t="s">
        <v>75</v>
      </c>
      <c r="B159" s="57" t="s">
        <v>238</v>
      </c>
      <c r="C159" s="48" t="s">
        <v>384</v>
      </c>
      <c r="D159" s="48" t="s">
        <v>1003</v>
      </c>
      <c r="E159" s="50">
        <v>12</v>
      </c>
      <c r="F159" s="50">
        <v>189</v>
      </c>
      <c r="G159" s="50">
        <v>15.75</v>
      </c>
      <c r="H159" s="50">
        <v>243</v>
      </c>
      <c r="I159" s="50">
        <v>20.25</v>
      </c>
      <c r="J159" s="50">
        <v>406</v>
      </c>
      <c r="K159" s="50">
        <v>9.0000000000000018</v>
      </c>
      <c r="L159" s="50">
        <v>6.166666666666667</v>
      </c>
      <c r="M159" s="50">
        <v>0.58333333333333337</v>
      </c>
      <c r="N159" s="50">
        <v>13.833333333333334</v>
      </c>
      <c r="O159" s="50">
        <v>5.833333333333333</v>
      </c>
      <c r="P159" s="50">
        <v>0.58333333333333337</v>
      </c>
    </row>
    <row r="160" spans="1:16" ht="30" x14ac:dyDescent="0.25">
      <c r="A160" s="69" t="s">
        <v>75</v>
      </c>
      <c r="B160" s="57" t="s">
        <v>238</v>
      </c>
      <c r="C160" s="48" t="s">
        <v>386</v>
      </c>
      <c r="D160" s="48" t="s">
        <v>1004</v>
      </c>
      <c r="E160" s="50">
        <v>12</v>
      </c>
      <c r="F160" s="50">
        <v>181</v>
      </c>
      <c r="G160" s="50">
        <v>15.083333333333336</v>
      </c>
      <c r="H160" s="50">
        <v>222</v>
      </c>
      <c r="I160" s="50">
        <v>18.499999999999996</v>
      </c>
      <c r="J160" s="50">
        <v>490</v>
      </c>
      <c r="K160" s="50">
        <v>8.5833333333333339</v>
      </c>
      <c r="L160" s="50">
        <v>5.916666666666667</v>
      </c>
      <c r="M160" s="50">
        <v>0.58333333333333337</v>
      </c>
      <c r="N160" s="50">
        <v>12.000000000000002</v>
      </c>
      <c r="O160" s="50">
        <v>5.9166666666666661</v>
      </c>
      <c r="P160" s="50">
        <v>0.58333333333333337</v>
      </c>
    </row>
    <row r="161" spans="1:16" ht="30" x14ac:dyDescent="0.25">
      <c r="A161" s="69" t="s">
        <v>75</v>
      </c>
      <c r="B161" s="57" t="s">
        <v>238</v>
      </c>
      <c r="C161" s="48" t="s">
        <v>381</v>
      </c>
      <c r="D161" s="48" t="s">
        <v>1005</v>
      </c>
      <c r="E161" s="50">
        <v>12</v>
      </c>
      <c r="F161" s="50">
        <v>187</v>
      </c>
      <c r="G161" s="50">
        <v>15.583333333333334</v>
      </c>
      <c r="H161" s="50">
        <v>213</v>
      </c>
      <c r="I161" s="50">
        <v>17.75</v>
      </c>
      <c r="J161" s="50">
        <v>351</v>
      </c>
      <c r="K161" s="50">
        <v>8.8333333333333339</v>
      </c>
      <c r="L161" s="50">
        <v>5.9166666666666661</v>
      </c>
      <c r="M161" s="50">
        <v>0.83333333333333348</v>
      </c>
      <c r="N161" s="50">
        <v>11.500000000000002</v>
      </c>
      <c r="O161" s="50">
        <v>5.333333333333333</v>
      </c>
      <c r="P161" s="50">
        <v>0.91666666666666674</v>
      </c>
    </row>
    <row r="162" spans="1:16" ht="30" x14ac:dyDescent="0.25">
      <c r="A162" s="69" t="s">
        <v>75</v>
      </c>
      <c r="B162" s="57" t="s">
        <v>238</v>
      </c>
      <c r="C162" s="48" t="s">
        <v>383</v>
      </c>
      <c r="D162" s="48" t="s">
        <v>1006</v>
      </c>
      <c r="E162" s="50">
        <v>12</v>
      </c>
      <c r="F162" s="50">
        <v>201</v>
      </c>
      <c r="G162" s="50">
        <v>16.75</v>
      </c>
      <c r="H162" s="50">
        <v>207</v>
      </c>
      <c r="I162" s="50">
        <v>17.249999999999996</v>
      </c>
      <c r="J162" s="50">
        <v>504</v>
      </c>
      <c r="K162" s="50">
        <v>9.8333333333333321</v>
      </c>
      <c r="L162" s="50">
        <v>6.0833333333333321</v>
      </c>
      <c r="M162" s="50">
        <v>0.83333333333333348</v>
      </c>
      <c r="N162" s="50">
        <v>11</v>
      </c>
      <c r="O162" s="50">
        <v>5.5833333333333321</v>
      </c>
      <c r="P162" s="50">
        <v>0.66666666666666674</v>
      </c>
    </row>
    <row r="163" spans="1:16" ht="30" x14ac:dyDescent="0.25">
      <c r="A163" s="69" t="s">
        <v>75</v>
      </c>
      <c r="B163" s="57" t="s">
        <v>238</v>
      </c>
      <c r="C163" s="48" t="s">
        <v>385</v>
      </c>
      <c r="D163" s="48" t="s">
        <v>1007</v>
      </c>
      <c r="E163" s="50">
        <v>12</v>
      </c>
      <c r="F163" s="50">
        <v>187</v>
      </c>
      <c r="G163" s="50">
        <v>15.583333333333336</v>
      </c>
      <c r="H163" s="50">
        <v>193</v>
      </c>
      <c r="I163" s="50">
        <v>16.083333333333336</v>
      </c>
      <c r="J163" s="50">
        <v>464</v>
      </c>
      <c r="K163" s="50">
        <v>8.8333333333333339</v>
      </c>
      <c r="L163" s="50">
        <v>5.9166666666666661</v>
      </c>
      <c r="M163" s="50">
        <v>0.83333333333333348</v>
      </c>
      <c r="N163" s="50">
        <v>9.8333333333333321</v>
      </c>
      <c r="O163" s="50">
        <v>5.5000000000000009</v>
      </c>
      <c r="P163" s="50">
        <v>0.75</v>
      </c>
    </row>
    <row r="164" spans="1:16" ht="30" x14ac:dyDescent="0.25">
      <c r="A164" s="45" t="s">
        <v>770</v>
      </c>
      <c r="B164" s="59" t="s">
        <v>238</v>
      </c>
      <c r="C164" s="59"/>
      <c r="D164" s="59"/>
      <c r="E164" s="60"/>
      <c r="F164" s="60"/>
      <c r="G164" s="60">
        <v>16.100000000000001</v>
      </c>
      <c r="H164" s="60"/>
      <c r="I164" s="60">
        <v>20.058333333333334</v>
      </c>
      <c r="J164" s="60"/>
      <c r="K164" s="60">
        <v>9.1333333333333329</v>
      </c>
      <c r="L164" s="60">
        <v>6.2083333333333321</v>
      </c>
      <c r="M164" s="60">
        <v>0.75833333333333341</v>
      </c>
      <c r="N164" s="60">
        <v>13.583333333333334</v>
      </c>
      <c r="O164" s="60">
        <v>5.791666666666667</v>
      </c>
      <c r="P164" s="60">
        <v>0.68333333333333335</v>
      </c>
    </row>
    <row r="165" spans="1:16" x14ac:dyDescent="0.25">
      <c r="A165" s="71" t="s">
        <v>81</v>
      </c>
      <c r="B165" s="59" t="s">
        <v>238</v>
      </c>
      <c r="C165" s="59"/>
      <c r="D165" s="59"/>
      <c r="E165" s="60"/>
      <c r="F165" s="60">
        <v>1932</v>
      </c>
      <c r="G165" s="60"/>
      <c r="H165" s="60">
        <v>2407</v>
      </c>
      <c r="I165" s="60"/>
      <c r="J165" s="60">
        <v>4465</v>
      </c>
      <c r="K165" s="60"/>
      <c r="L165" s="60"/>
      <c r="M165" s="60"/>
      <c r="N165" s="60"/>
      <c r="O165" s="60"/>
      <c r="P165" s="60"/>
    </row>
    <row r="166" spans="1:16" ht="30" x14ac:dyDescent="0.25">
      <c r="A166" s="69" t="s">
        <v>82</v>
      </c>
      <c r="B166" s="57" t="s">
        <v>238</v>
      </c>
      <c r="C166" s="48" t="s">
        <v>394</v>
      </c>
      <c r="D166" s="48" t="s">
        <v>1008</v>
      </c>
      <c r="E166" s="50">
        <v>12</v>
      </c>
      <c r="F166" s="50">
        <v>350</v>
      </c>
      <c r="G166" s="50">
        <v>29.166666666666664</v>
      </c>
      <c r="H166" s="50">
        <v>321</v>
      </c>
      <c r="I166" s="50">
        <v>26.749999999999996</v>
      </c>
      <c r="J166" s="50">
        <v>829</v>
      </c>
      <c r="K166" s="50">
        <v>19.166666666666671</v>
      </c>
      <c r="L166" s="50">
        <v>7.166666666666667</v>
      </c>
      <c r="M166" s="50">
        <v>2.8333333333333335</v>
      </c>
      <c r="N166" s="50">
        <v>18.999999999999996</v>
      </c>
      <c r="O166" s="50">
        <v>6.75</v>
      </c>
      <c r="P166" s="50">
        <v>1</v>
      </c>
    </row>
    <row r="167" spans="1:16" ht="30" x14ac:dyDescent="0.25">
      <c r="A167" s="69" t="s">
        <v>82</v>
      </c>
      <c r="B167" s="57" t="s">
        <v>238</v>
      </c>
      <c r="C167" s="48" t="s">
        <v>393</v>
      </c>
      <c r="D167" s="48" t="s">
        <v>1009</v>
      </c>
      <c r="E167" s="50">
        <v>12</v>
      </c>
      <c r="F167" s="50">
        <v>302</v>
      </c>
      <c r="G167" s="50">
        <v>25.166666666666664</v>
      </c>
      <c r="H167" s="50">
        <v>309</v>
      </c>
      <c r="I167" s="50">
        <v>25.749999999999993</v>
      </c>
      <c r="J167" s="50">
        <v>395</v>
      </c>
      <c r="K167" s="50">
        <v>17.333333333333332</v>
      </c>
      <c r="L167" s="50">
        <v>5.916666666666667</v>
      </c>
      <c r="M167" s="50">
        <v>1.9166666666666665</v>
      </c>
      <c r="N167" s="50">
        <v>17.916666666666661</v>
      </c>
      <c r="O167" s="50">
        <v>5.75</v>
      </c>
      <c r="P167" s="50">
        <v>2.0833333333333335</v>
      </c>
    </row>
    <row r="168" spans="1:16" ht="30" x14ac:dyDescent="0.25">
      <c r="A168" s="69" t="s">
        <v>82</v>
      </c>
      <c r="B168" s="57" t="s">
        <v>238</v>
      </c>
      <c r="C168" s="48" t="s">
        <v>396</v>
      </c>
      <c r="D168" s="48" t="s">
        <v>680</v>
      </c>
      <c r="E168" s="50">
        <v>12</v>
      </c>
      <c r="F168" s="50">
        <v>281</v>
      </c>
      <c r="G168" s="50">
        <v>23.416666666666664</v>
      </c>
      <c r="H168" s="50">
        <v>295</v>
      </c>
      <c r="I168" s="50">
        <v>24.583333333333332</v>
      </c>
      <c r="J168" s="50">
        <v>447</v>
      </c>
      <c r="K168" s="50">
        <v>14.833333333333334</v>
      </c>
      <c r="L168" s="50">
        <v>6.4166666666666661</v>
      </c>
      <c r="M168" s="50">
        <v>2.166666666666667</v>
      </c>
      <c r="N168" s="50">
        <v>16.916666666666668</v>
      </c>
      <c r="O168" s="50">
        <v>5.75</v>
      </c>
      <c r="P168" s="50">
        <v>1.9166666666666665</v>
      </c>
    </row>
    <row r="169" spans="1:16" ht="30" x14ac:dyDescent="0.25">
      <c r="A169" s="69" t="s">
        <v>82</v>
      </c>
      <c r="B169" s="57" t="s">
        <v>238</v>
      </c>
      <c r="C169" s="48" t="s">
        <v>392</v>
      </c>
      <c r="D169" s="48" t="s">
        <v>1010</v>
      </c>
      <c r="E169" s="50">
        <v>12</v>
      </c>
      <c r="F169" s="50">
        <v>257</v>
      </c>
      <c r="G169" s="50">
        <v>21.416666666666668</v>
      </c>
      <c r="H169" s="50">
        <v>295</v>
      </c>
      <c r="I169" s="50">
        <v>24.583333333333332</v>
      </c>
      <c r="J169" s="50">
        <v>673</v>
      </c>
      <c r="K169" s="50">
        <v>14.083333333333332</v>
      </c>
      <c r="L169" s="50">
        <v>5.9166666666666661</v>
      </c>
      <c r="M169" s="50">
        <v>1.4166666666666665</v>
      </c>
      <c r="N169" s="50">
        <v>17.5</v>
      </c>
      <c r="O169" s="50">
        <v>5.916666666666667</v>
      </c>
      <c r="P169" s="50">
        <v>1.1666666666666665</v>
      </c>
    </row>
    <row r="170" spans="1:16" ht="30" x14ac:dyDescent="0.25">
      <c r="A170" s="69" t="s">
        <v>82</v>
      </c>
      <c r="B170" s="57" t="s">
        <v>238</v>
      </c>
      <c r="C170" s="48" t="s">
        <v>395</v>
      </c>
      <c r="D170" s="48" t="s">
        <v>1011</v>
      </c>
      <c r="E170" s="50">
        <v>12</v>
      </c>
      <c r="F170" s="50">
        <v>287</v>
      </c>
      <c r="G170" s="50">
        <v>23.916666666666668</v>
      </c>
      <c r="H170" s="50">
        <v>292</v>
      </c>
      <c r="I170" s="50">
        <v>24.333333333333325</v>
      </c>
      <c r="J170" s="50">
        <v>535</v>
      </c>
      <c r="K170" s="50">
        <v>16.166666666666664</v>
      </c>
      <c r="L170" s="50">
        <v>5.9166666666666679</v>
      </c>
      <c r="M170" s="50">
        <v>1.833333333333333</v>
      </c>
      <c r="N170" s="50">
        <v>16.333333333333332</v>
      </c>
      <c r="O170" s="50">
        <v>5.9999999999999991</v>
      </c>
      <c r="P170" s="50">
        <v>1.9999999999999996</v>
      </c>
    </row>
    <row r="171" spans="1:16" ht="30" x14ac:dyDescent="0.25">
      <c r="A171" s="69" t="s">
        <v>82</v>
      </c>
      <c r="B171" s="57" t="s">
        <v>238</v>
      </c>
      <c r="C171" s="48" t="s">
        <v>390</v>
      </c>
      <c r="D171" s="48" t="s">
        <v>391</v>
      </c>
      <c r="E171" s="50">
        <v>12</v>
      </c>
      <c r="F171" s="50">
        <v>292</v>
      </c>
      <c r="G171" s="50">
        <v>24.333333333333332</v>
      </c>
      <c r="H171" s="50">
        <v>285</v>
      </c>
      <c r="I171" s="50">
        <v>23.75</v>
      </c>
      <c r="J171" s="50">
        <v>228</v>
      </c>
      <c r="K171" s="50">
        <v>17.25</v>
      </c>
      <c r="L171" s="50">
        <v>5.416666666666667</v>
      </c>
      <c r="M171" s="50">
        <v>1.6666666666666667</v>
      </c>
      <c r="N171" s="50">
        <v>16.666666666666664</v>
      </c>
      <c r="O171" s="50">
        <v>5.4166666666666661</v>
      </c>
      <c r="P171" s="50">
        <v>1.666666666666667</v>
      </c>
    </row>
    <row r="172" spans="1:16" ht="30" x14ac:dyDescent="0.25">
      <c r="A172" s="69" t="s">
        <v>82</v>
      </c>
      <c r="B172" s="57" t="s">
        <v>238</v>
      </c>
      <c r="C172" s="48" t="s">
        <v>389</v>
      </c>
      <c r="D172" s="48" t="s">
        <v>1012</v>
      </c>
      <c r="E172" s="50">
        <v>12</v>
      </c>
      <c r="F172" s="50">
        <v>285</v>
      </c>
      <c r="G172" s="50">
        <v>23.750000000000004</v>
      </c>
      <c r="H172" s="50">
        <v>256</v>
      </c>
      <c r="I172" s="50">
        <v>21.333333333333332</v>
      </c>
      <c r="J172" s="50">
        <v>386</v>
      </c>
      <c r="K172" s="50">
        <v>15.583333333333334</v>
      </c>
      <c r="L172" s="50">
        <v>6.083333333333333</v>
      </c>
      <c r="M172" s="50">
        <v>2.0833333333333335</v>
      </c>
      <c r="N172" s="50">
        <v>13.333333333333334</v>
      </c>
      <c r="O172" s="50">
        <v>6.0833333333333339</v>
      </c>
      <c r="P172" s="50">
        <v>1.9166666666666665</v>
      </c>
    </row>
    <row r="173" spans="1:16" ht="30" x14ac:dyDescent="0.25">
      <c r="A173" s="69" t="s">
        <v>82</v>
      </c>
      <c r="B173" s="57" t="s">
        <v>238</v>
      </c>
      <c r="C173" s="48" t="s">
        <v>387</v>
      </c>
      <c r="D173" s="48" t="s">
        <v>388</v>
      </c>
      <c r="E173" s="50">
        <v>12</v>
      </c>
      <c r="F173" s="50">
        <v>300</v>
      </c>
      <c r="G173" s="50">
        <v>24.999999999999996</v>
      </c>
      <c r="H173" s="50">
        <v>235</v>
      </c>
      <c r="I173" s="50">
        <v>19.583333333333336</v>
      </c>
      <c r="J173" s="50">
        <v>395</v>
      </c>
      <c r="K173" s="50">
        <v>17.166666666666661</v>
      </c>
      <c r="L173" s="50">
        <v>5.9166666666666661</v>
      </c>
      <c r="M173" s="50">
        <v>1.9166666666666665</v>
      </c>
      <c r="N173" s="50">
        <v>13.083333333333334</v>
      </c>
      <c r="O173" s="50">
        <v>5.5</v>
      </c>
      <c r="P173" s="50">
        <v>1</v>
      </c>
    </row>
    <row r="174" spans="1:16" ht="30" x14ac:dyDescent="0.25">
      <c r="A174" s="45" t="s">
        <v>770</v>
      </c>
      <c r="B174" s="59" t="s">
        <v>238</v>
      </c>
      <c r="C174" s="59"/>
      <c r="D174" s="59"/>
      <c r="E174" s="60"/>
      <c r="F174" s="60"/>
      <c r="G174" s="60">
        <v>24.520833333333336</v>
      </c>
      <c r="H174" s="60"/>
      <c r="I174" s="60">
        <v>23.833333333333332</v>
      </c>
      <c r="J174" s="60"/>
      <c r="K174" s="60">
        <v>16.447916666666668</v>
      </c>
      <c r="L174" s="60">
        <v>6.09375</v>
      </c>
      <c r="M174" s="60">
        <v>1.9791666666666667</v>
      </c>
      <c r="N174" s="60">
        <v>16.343749999999996</v>
      </c>
      <c r="O174" s="60">
        <v>5.8958333333333339</v>
      </c>
      <c r="P174" s="60">
        <v>1.5937499999999998</v>
      </c>
    </row>
    <row r="175" spans="1:16" x14ac:dyDescent="0.25">
      <c r="A175" s="71" t="s">
        <v>87</v>
      </c>
      <c r="B175" s="59" t="s">
        <v>238</v>
      </c>
      <c r="C175" s="59"/>
      <c r="D175" s="59"/>
      <c r="E175" s="60"/>
      <c r="F175" s="60">
        <v>2354</v>
      </c>
      <c r="G175" s="60"/>
      <c r="H175" s="60">
        <v>2288</v>
      </c>
      <c r="I175" s="60"/>
      <c r="J175" s="60">
        <v>3888</v>
      </c>
      <c r="K175" s="60"/>
      <c r="L175" s="60"/>
      <c r="M175" s="60"/>
      <c r="N175" s="60"/>
      <c r="O175" s="60"/>
      <c r="P175" s="60"/>
    </row>
    <row r="176" spans="1:16" ht="30" x14ac:dyDescent="0.25">
      <c r="A176" s="69" t="s">
        <v>88</v>
      </c>
      <c r="B176" s="57" t="s">
        <v>238</v>
      </c>
      <c r="C176" s="48" t="s">
        <v>398</v>
      </c>
      <c r="D176" s="48" t="s">
        <v>1013</v>
      </c>
      <c r="E176" s="50">
        <v>12</v>
      </c>
      <c r="F176" s="50">
        <v>281</v>
      </c>
      <c r="G176" s="50">
        <v>23.416666666666664</v>
      </c>
      <c r="H176" s="50">
        <v>266</v>
      </c>
      <c r="I176" s="50">
        <v>22.166666666666668</v>
      </c>
      <c r="J176" s="50">
        <v>744</v>
      </c>
      <c r="K176" s="50">
        <v>19.666666666666671</v>
      </c>
      <c r="L176" s="50">
        <v>3.5833333333333339</v>
      </c>
      <c r="M176" s="50">
        <v>0.16666666666666671</v>
      </c>
      <c r="N176" s="50">
        <v>18.583333333333336</v>
      </c>
      <c r="O176" s="50">
        <v>3.416666666666667</v>
      </c>
      <c r="P176" s="50">
        <v>0.16666666666666671</v>
      </c>
    </row>
    <row r="177" spans="1:16" ht="30" x14ac:dyDescent="0.25">
      <c r="A177" s="69" t="s">
        <v>88</v>
      </c>
      <c r="B177" s="57" t="s">
        <v>238</v>
      </c>
      <c r="C177" s="48" t="s">
        <v>399</v>
      </c>
      <c r="D177" s="48" t="s">
        <v>694</v>
      </c>
      <c r="E177" s="50">
        <v>12</v>
      </c>
      <c r="F177" s="50">
        <v>283</v>
      </c>
      <c r="G177" s="50">
        <v>23.583333333333336</v>
      </c>
      <c r="H177" s="50">
        <v>229</v>
      </c>
      <c r="I177" s="50">
        <v>19.083333333333336</v>
      </c>
      <c r="J177" s="50">
        <v>820</v>
      </c>
      <c r="K177" s="50">
        <v>19.666666666666668</v>
      </c>
      <c r="L177" s="50">
        <v>3.5833333333333335</v>
      </c>
      <c r="M177" s="50">
        <v>0.33333333333333337</v>
      </c>
      <c r="N177" s="50">
        <v>15.416666666666668</v>
      </c>
      <c r="O177" s="50">
        <v>3.5</v>
      </c>
      <c r="P177" s="50">
        <v>0.16666666666666666</v>
      </c>
    </row>
    <row r="178" spans="1:16" ht="30" x14ac:dyDescent="0.25">
      <c r="A178" s="69" t="s">
        <v>88</v>
      </c>
      <c r="B178" s="57" t="s">
        <v>238</v>
      </c>
      <c r="C178" s="48" t="s">
        <v>397</v>
      </c>
      <c r="D178" s="48" t="s">
        <v>1014</v>
      </c>
      <c r="E178" s="50">
        <v>12</v>
      </c>
      <c r="F178" s="50">
        <v>456</v>
      </c>
      <c r="G178" s="50">
        <v>38.000000000000007</v>
      </c>
      <c r="H178" s="50">
        <v>227</v>
      </c>
      <c r="I178" s="50">
        <v>18.916666666666668</v>
      </c>
      <c r="J178" s="50">
        <v>829</v>
      </c>
      <c r="K178" s="50">
        <v>33.083333333333336</v>
      </c>
      <c r="L178" s="50">
        <v>4.1666666666666661</v>
      </c>
      <c r="M178" s="50">
        <v>0.75</v>
      </c>
      <c r="N178" s="50">
        <v>15.499999999999998</v>
      </c>
      <c r="O178" s="50">
        <v>3.25</v>
      </c>
      <c r="P178" s="50">
        <v>0.16666666666666671</v>
      </c>
    </row>
    <row r="179" spans="1:16" ht="30" x14ac:dyDescent="0.25">
      <c r="A179" s="69" t="s">
        <v>88</v>
      </c>
      <c r="B179" s="57" t="s">
        <v>238</v>
      </c>
      <c r="C179" s="48" t="s">
        <v>400</v>
      </c>
      <c r="D179" s="48" t="s">
        <v>401</v>
      </c>
      <c r="E179" s="50">
        <v>12</v>
      </c>
      <c r="F179" s="50">
        <v>289</v>
      </c>
      <c r="G179" s="50">
        <v>24.083333333333336</v>
      </c>
      <c r="H179" s="50">
        <v>191</v>
      </c>
      <c r="I179" s="50">
        <v>15.916666666666671</v>
      </c>
      <c r="J179" s="50">
        <v>402</v>
      </c>
      <c r="K179" s="50">
        <v>20.833333333333336</v>
      </c>
      <c r="L179" s="50">
        <v>2.75</v>
      </c>
      <c r="M179" s="50">
        <v>0.5</v>
      </c>
      <c r="N179" s="50">
        <v>12.916666666666668</v>
      </c>
      <c r="O179" s="50">
        <v>2.4166666666666665</v>
      </c>
      <c r="P179" s="50">
        <v>0.58333333333333337</v>
      </c>
    </row>
    <row r="180" spans="1:16" ht="30" x14ac:dyDescent="0.25">
      <c r="A180" s="45" t="s">
        <v>770</v>
      </c>
      <c r="B180" s="59" t="s">
        <v>238</v>
      </c>
      <c r="C180" s="59"/>
      <c r="D180" s="59"/>
      <c r="E180" s="60"/>
      <c r="F180" s="60"/>
      <c r="G180" s="60">
        <v>27.270833333333336</v>
      </c>
      <c r="H180" s="60"/>
      <c r="I180" s="60">
        <v>19.020833333333336</v>
      </c>
      <c r="J180" s="60"/>
      <c r="K180" s="60">
        <v>23.312500000000007</v>
      </c>
      <c r="L180" s="60">
        <v>3.5208333333333335</v>
      </c>
      <c r="M180" s="60">
        <v>0.4375</v>
      </c>
      <c r="N180" s="60">
        <v>15.604166666666668</v>
      </c>
      <c r="O180" s="60">
        <v>3.1458333333333335</v>
      </c>
      <c r="P180" s="60">
        <v>0.27083333333333337</v>
      </c>
    </row>
    <row r="181" spans="1:16" x14ac:dyDescent="0.25">
      <c r="A181" s="71" t="s">
        <v>93</v>
      </c>
      <c r="B181" s="59" t="s">
        <v>238</v>
      </c>
      <c r="C181" s="59"/>
      <c r="D181" s="59"/>
      <c r="E181" s="60"/>
      <c r="F181" s="60">
        <v>1309</v>
      </c>
      <c r="G181" s="60"/>
      <c r="H181" s="60">
        <v>913</v>
      </c>
      <c r="I181" s="60"/>
      <c r="J181" s="60">
        <v>2795</v>
      </c>
      <c r="K181" s="60"/>
      <c r="L181" s="60"/>
      <c r="M181" s="60"/>
      <c r="N181" s="60"/>
      <c r="O181" s="60"/>
      <c r="P181" s="60"/>
    </row>
    <row r="182" spans="1:16" ht="30" x14ac:dyDescent="0.25">
      <c r="A182" s="69" t="s">
        <v>94</v>
      </c>
      <c r="B182" s="57" t="s">
        <v>238</v>
      </c>
      <c r="C182" s="48" t="s">
        <v>402</v>
      </c>
      <c r="D182" s="48" t="s">
        <v>1015</v>
      </c>
      <c r="E182" s="50">
        <v>12</v>
      </c>
      <c r="F182" s="50">
        <v>338</v>
      </c>
      <c r="G182" s="50">
        <v>28.166666666666664</v>
      </c>
      <c r="H182" s="50">
        <v>407</v>
      </c>
      <c r="I182" s="50">
        <v>33.916666666666671</v>
      </c>
      <c r="J182" s="50">
        <v>351</v>
      </c>
      <c r="K182" s="50">
        <v>19.916666666666668</v>
      </c>
      <c r="L182" s="50">
        <v>7.5</v>
      </c>
      <c r="M182" s="50">
        <v>0.75000000000000011</v>
      </c>
      <c r="N182" s="50">
        <v>25.333333333333329</v>
      </c>
      <c r="O182" s="50">
        <v>7.8333333333333321</v>
      </c>
      <c r="P182" s="50">
        <v>0.75</v>
      </c>
    </row>
    <row r="183" spans="1:16" ht="30" x14ac:dyDescent="0.25">
      <c r="A183" s="69" t="s">
        <v>94</v>
      </c>
      <c r="B183" s="57" t="s">
        <v>238</v>
      </c>
      <c r="C183" s="48" t="s">
        <v>409</v>
      </c>
      <c r="D183" s="48" t="s">
        <v>1016</v>
      </c>
      <c r="E183" s="50">
        <v>12</v>
      </c>
      <c r="F183" s="50">
        <v>331</v>
      </c>
      <c r="G183" s="50">
        <v>27.583333333333332</v>
      </c>
      <c r="H183" s="50">
        <v>357</v>
      </c>
      <c r="I183" s="50">
        <v>29.749999999999996</v>
      </c>
      <c r="J183" s="50">
        <v>729</v>
      </c>
      <c r="K183" s="50">
        <v>19.416666666666671</v>
      </c>
      <c r="L183" s="50">
        <v>7.2499999999999991</v>
      </c>
      <c r="M183" s="50">
        <v>0.91666666666666663</v>
      </c>
      <c r="N183" s="50">
        <v>22.749999999999996</v>
      </c>
      <c r="O183" s="50">
        <v>6.4999999999999991</v>
      </c>
      <c r="P183" s="50">
        <v>0.49999999999999994</v>
      </c>
    </row>
    <row r="184" spans="1:16" ht="30" x14ac:dyDescent="0.25">
      <c r="A184" s="69" t="s">
        <v>94</v>
      </c>
      <c r="B184" s="57" t="s">
        <v>238</v>
      </c>
      <c r="C184" s="48" t="s">
        <v>404</v>
      </c>
      <c r="D184" s="48" t="s">
        <v>681</v>
      </c>
      <c r="E184" s="50">
        <v>12</v>
      </c>
      <c r="F184" s="50">
        <v>1129</v>
      </c>
      <c r="G184" s="50">
        <v>94.083333333333314</v>
      </c>
      <c r="H184" s="50">
        <v>333</v>
      </c>
      <c r="I184" s="50">
        <v>27.749999999999996</v>
      </c>
      <c r="J184" s="50">
        <v>774</v>
      </c>
      <c r="K184" s="50">
        <v>85.249999999999986</v>
      </c>
      <c r="L184" s="50">
        <v>7.6666666666666652</v>
      </c>
      <c r="M184" s="50">
        <v>1.1666666666666667</v>
      </c>
      <c r="N184" s="50">
        <v>20.083333333333332</v>
      </c>
      <c r="O184" s="50">
        <v>7.2499999999999991</v>
      </c>
      <c r="P184" s="50">
        <v>0.41666666666666663</v>
      </c>
    </row>
    <row r="185" spans="1:16" ht="30" x14ac:dyDescent="0.25">
      <c r="A185" s="69" t="s">
        <v>94</v>
      </c>
      <c r="B185" s="57" t="s">
        <v>238</v>
      </c>
      <c r="C185" s="48" t="s">
        <v>403</v>
      </c>
      <c r="D185" s="48" t="s">
        <v>1017</v>
      </c>
      <c r="E185" s="50">
        <v>12</v>
      </c>
      <c r="F185" s="50">
        <v>308</v>
      </c>
      <c r="G185" s="50">
        <v>25.666666666666668</v>
      </c>
      <c r="H185" s="50">
        <v>316</v>
      </c>
      <c r="I185" s="50">
        <v>26.333333333333332</v>
      </c>
      <c r="J185" s="50">
        <v>442</v>
      </c>
      <c r="K185" s="50">
        <v>17.666666666666668</v>
      </c>
      <c r="L185" s="50">
        <v>7.4999999999999991</v>
      </c>
      <c r="M185" s="50">
        <v>0.50000000000000011</v>
      </c>
      <c r="N185" s="50">
        <v>18.249999999999996</v>
      </c>
      <c r="O185" s="50">
        <v>7.3333333333333339</v>
      </c>
      <c r="P185" s="50">
        <v>0.75</v>
      </c>
    </row>
    <row r="186" spans="1:16" ht="30" x14ac:dyDescent="0.25">
      <c r="A186" s="69" t="s">
        <v>94</v>
      </c>
      <c r="B186" s="57" t="s">
        <v>238</v>
      </c>
      <c r="C186" s="48" t="s">
        <v>405</v>
      </c>
      <c r="D186" s="48" t="s">
        <v>406</v>
      </c>
      <c r="E186" s="50">
        <v>12</v>
      </c>
      <c r="F186" s="50">
        <v>336</v>
      </c>
      <c r="G186" s="50">
        <v>27.999999999999996</v>
      </c>
      <c r="H186" s="50">
        <v>277</v>
      </c>
      <c r="I186" s="50">
        <v>23.083333333333336</v>
      </c>
      <c r="J186" s="50">
        <v>898</v>
      </c>
      <c r="K186" s="50">
        <v>19.916666666666661</v>
      </c>
      <c r="L186" s="50">
        <v>7.4166666666666661</v>
      </c>
      <c r="M186" s="50">
        <v>0.66666666666666674</v>
      </c>
      <c r="N186" s="50">
        <v>15.583333333333332</v>
      </c>
      <c r="O186" s="50">
        <v>7.2499999999999991</v>
      </c>
      <c r="P186" s="50">
        <v>0.25000000000000006</v>
      </c>
    </row>
    <row r="187" spans="1:16" ht="30" x14ac:dyDescent="0.25">
      <c r="A187" s="69" t="s">
        <v>94</v>
      </c>
      <c r="B187" s="57" t="s">
        <v>238</v>
      </c>
      <c r="C187" s="48" t="s">
        <v>408</v>
      </c>
      <c r="D187" s="48" t="s">
        <v>1018</v>
      </c>
      <c r="E187" s="50">
        <v>12</v>
      </c>
      <c r="F187" s="50">
        <v>332</v>
      </c>
      <c r="G187" s="50">
        <v>27.666666666666657</v>
      </c>
      <c r="H187" s="50">
        <v>272</v>
      </c>
      <c r="I187" s="50">
        <v>22.666666666666661</v>
      </c>
      <c r="J187" s="50">
        <v>749</v>
      </c>
      <c r="K187" s="50">
        <v>19.249999999999996</v>
      </c>
      <c r="L187" s="50">
        <v>7.6666666666666652</v>
      </c>
      <c r="M187" s="50">
        <v>0.75000000000000011</v>
      </c>
      <c r="N187" s="50">
        <v>14.75</v>
      </c>
      <c r="O187" s="50">
        <v>7.5833333333333321</v>
      </c>
      <c r="P187" s="50">
        <v>0.33333333333333337</v>
      </c>
    </row>
    <row r="188" spans="1:16" ht="30" x14ac:dyDescent="0.25">
      <c r="A188" s="69" t="s">
        <v>94</v>
      </c>
      <c r="B188" s="57" t="s">
        <v>238</v>
      </c>
      <c r="C188" s="48" t="s">
        <v>407</v>
      </c>
      <c r="D188" s="48" t="s">
        <v>1019</v>
      </c>
      <c r="E188" s="50">
        <v>12</v>
      </c>
      <c r="F188" s="50">
        <v>329</v>
      </c>
      <c r="G188" s="50">
        <v>27.416666666666668</v>
      </c>
      <c r="H188" s="50">
        <v>257</v>
      </c>
      <c r="I188" s="50">
        <v>21.416666666666664</v>
      </c>
      <c r="J188" s="50">
        <v>801</v>
      </c>
      <c r="K188" s="50">
        <v>19.416666666666664</v>
      </c>
      <c r="L188" s="50">
        <v>7.3333333333333339</v>
      </c>
      <c r="M188" s="50">
        <v>0.66666666666666674</v>
      </c>
      <c r="N188" s="50">
        <v>13.33333333333333</v>
      </c>
      <c r="O188" s="50">
        <v>7.1666666666666679</v>
      </c>
      <c r="P188" s="50">
        <v>0.91666666666666674</v>
      </c>
    </row>
    <row r="189" spans="1:16" ht="30" x14ac:dyDescent="0.25">
      <c r="A189" s="45" t="s">
        <v>770</v>
      </c>
      <c r="B189" s="59" t="s">
        <v>238</v>
      </c>
      <c r="C189" s="59"/>
      <c r="D189" s="59"/>
      <c r="E189" s="60"/>
      <c r="F189" s="60"/>
      <c r="G189" s="60">
        <v>36.94047619047619</v>
      </c>
      <c r="H189" s="60"/>
      <c r="I189" s="60">
        <v>26.416666666666664</v>
      </c>
      <c r="J189" s="60"/>
      <c r="K189" s="60">
        <v>28.690476190476186</v>
      </c>
      <c r="L189" s="60">
        <v>7.4761904761904754</v>
      </c>
      <c r="M189" s="60">
        <v>0.77380952380952384</v>
      </c>
      <c r="N189" s="60">
        <v>18.583333333333332</v>
      </c>
      <c r="O189" s="60">
        <v>7.2738095238095246</v>
      </c>
      <c r="P189" s="60">
        <v>0.55952380952380953</v>
      </c>
    </row>
    <row r="190" spans="1:16" x14ac:dyDescent="0.25">
      <c r="A190" s="71" t="s">
        <v>98</v>
      </c>
      <c r="B190" s="59" t="s">
        <v>238</v>
      </c>
      <c r="C190" s="59"/>
      <c r="D190" s="73"/>
      <c r="E190" s="60"/>
      <c r="F190" s="60">
        <v>3103</v>
      </c>
      <c r="G190" s="60"/>
      <c r="H190" s="60">
        <v>2219</v>
      </c>
      <c r="I190" s="60"/>
      <c r="J190" s="60">
        <v>4744</v>
      </c>
      <c r="K190" s="60"/>
      <c r="L190" s="60"/>
      <c r="M190" s="60"/>
      <c r="N190" s="60"/>
      <c r="O190" s="84"/>
      <c r="P190" s="60"/>
    </row>
    <row r="191" spans="1:16" ht="30" x14ac:dyDescent="0.25">
      <c r="A191" s="69" t="s">
        <v>99</v>
      </c>
      <c r="B191" s="57" t="s">
        <v>238</v>
      </c>
      <c r="C191" s="57" t="s">
        <v>485</v>
      </c>
      <c r="D191" s="48" t="s">
        <v>1020</v>
      </c>
      <c r="E191" s="50">
        <v>12</v>
      </c>
      <c r="F191" s="50">
        <v>272</v>
      </c>
      <c r="G191" s="50">
        <v>22.666666666666664</v>
      </c>
      <c r="H191" s="50">
        <v>259</v>
      </c>
      <c r="I191" s="50">
        <v>21.583333333333336</v>
      </c>
      <c r="J191" s="50">
        <v>382</v>
      </c>
      <c r="K191" s="50">
        <v>12.333333333333334</v>
      </c>
      <c r="L191" s="50">
        <v>8.5833333333333321</v>
      </c>
      <c r="M191" s="50">
        <v>1.75</v>
      </c>
      <c r="N191" s="50">
        <v>13.000000000000002</v>
      </c>
      <c r="O191" s="50">
        <v>7.833333333333333</v>
      </c>
      <c r="P191" s="50">
        <v>0.75</v>
      </c>
    </row>
    <row r="192" spans="1:16" ht="30" x14ac:dyDescent="0.25">
      <c r="A192" s="69" t="s">
        <v>99</v>
      </c>
      <c r="B192" s="57" t="s">
        <v>238</v>
      </c>
      <c r="C192" s="57" t="s">
        <v>483</v>
      </c>
      <c r="D192" s="48" t="s">
        <v>691</v>
      </c>
      <c r="E192" s="50">
        <v>12</v>
      </c>
      <c r="F192" s="50">
        <v>228</v>
      </c>
      <c r="G192" s="50">
        <v>19</v>
      </c>
      <c r="H192" s="50">
        <v>238</v>
      </c>
      <c r="I192" s="50">
        <v>19.833333333333332</v>
      </c>
      <c r="J192" s="50">
        <v>403</v>
      </c>
      <c r="K192" s="50">
        <v>13.083333333333332</v>
      </c>
      <c r="L192" s="50">
        <v>4.4166666666666661</v>
      </c>
      <c r="M192" s="50">
        <v>1.5</v>
      </c>
      <c r="N192" s="50">
        <v>14.83333333333333</v>
      </c>
      <c r="O192" s="50">
        <v>4.25</v>
      </c>
      <c r="P192" s="50">
        <v>0.75000000000000011</v>
      </c>
    </row>
    <row r="193" spans="1:16" ht="30" x14ac:dyDescent="0.25">
      <c r="A193" s="69" t="s">
        <v>99</v>
      </c>
      <c r="B193" s="57" t="s">
        <v>238</v>
      </c>
      <c r="C193" s="57" t="s">
        <v>484</v>
      </c>
      <c r="D193" s="48" t="s">
        <v>766</v>
      </c>
      <c r="E193" s="50">
        <v>12</v>
      </c>
      <c r="F193" s="50">
        <v>222</v>
      </c>
      <c r="G193" s="50">
        <v>18.5</v>
      </c>
      <c r="H193" s="50">
        <v>218</v>
      </c>
      <c r="I193" s="50">
        <v>18.166666666666671</v>
      </c>
      <c r="J193" s="50">
        <v>284</v>
      </c>
      <c r="K193" s="50">
        <v>12.833333333333334</v>
      </c>
      <c r="L193" s="50">
        <v>4.333333333333333</v>
      </c>
      <c r="M193" s="50">
        <v>1.3333333333333333</v>
      </c>
      <c r="N193" s="50">
        <v>15.083333333333336</v>
      </c>
      <c r="O193" s="50">
        <v>2.583333333333333</v>
      </c>
      <c r="P193" s="50">
        <v>0.5</v>
      </c>
    </row>
    <row r="194" spans="1:16" ht="30" x14ac:dyDescent="0.25">
      <c r="A194" s="69" t="s">
        <v>99</v>
      </c>
      <c r="B194" s="57" t="s">
        <v>238</v>
      </c>
      <c r="C194" s="57" t="s">
        <v>486</v>
      </c>
      <c r="D194" s="48" t="s">
        <v>487</v>
      </c>
      <c r="E194" s="50">
        <v>12</v>
      </c>
      <c r="F194" s="50">
        <v>251</v>
      </c>
      <c r="G194" s="50">
        <v>20.916666666666664</v>
      </c>
      <c r="H194" s="50">
        <v>193</v>
      </c>
      <c r="I194" s="50">
        <v>16.083333333333336</v>
      </c>
      <c r="J194" s="50">
        <v>213</v>
      </c>
      <c r="K194" s="50">
        <v>15.416666666666666</v>
      </c>
      <c r="L194" s="50">
        <v>4.4999999999999991</v>
      </c>
      <c r="M194" s="50">
        <v>1</v>
      </c>
      <c r="N194" s="50">
        <v>11.833333333333334</v>
      </c>
      <c r="O194" s="50">
        <v>4.1666666666666661</v>
      </c>
      <c r="P194" s="50">
        <v>8.3333333333333329E-2</v>
      </c>
    </row>
    <row r="195" spans="1:16" ht="30" x14ac:dyDescent="0.25">
      <c r="A195" s="69" t="s">
        <v>99</v>
      </c>
      <c r="B195" s="57" t="s">
        <v>238</v>
      </c>
      <c r="C195" s="57" t="s">
        <v>489</v>
      </c>
      <c r="D195" s="48" t="s">
        <v>1021</v>
      </c>
      <c r="E195" s="50">
        <v>12</v>
      </c>
      <c r="F195" s="50">
        <v>256</v>
      </c>
      <c r="G195" s="50">
        <v>21.333333333333332</v>
      </c>
      <c r="H195" s="50">
        <v>170</v>
      </c>
      <c r="I195" s="50">
        <v>14.16666666666667</v>
      </c>
      <c r="J195" s="50">
        <v>333</v>
      </c>
      <c r="K195" s="50">
        <v>16.25</v>
      </c>
      <c r="L195" s="50">
        <v>4.25</v>
      </c>
      <c r="M195" s="50">
        <v>0.83333333333333337</v>
      </c>
      <c r="N195" s="50">
        <v>10.083333333333334</v>
      </c>
      <c r="O195" s="50">
        <v>3.6666666666666674</v>
      </c>
      <c r="P195" s="50">
        <v>0.41666666666666674</v>
      </c>
    </row>
    <row r="196" spans="1:16" ht="30" x14ac:dyDescent="0.25">
      <c r="A196" s="69" t="s">
        <v>99</v>
      </c>
      <c r="B196" s="57" t="s">
        <v>238</v>
      </c>
      <c r="C196" s="57" t="s">
        <v>493</v>
      </c>
      <c r="D196" s="48" t="s">
        <v>1022</v>
      </c>
      <c r="E196" s="50">
        <v>12</v>
      </c>
      <c r="F196" s="50">
        <v>167</v>
      </c>
      <c r="G196" s="50">
        <v>13.916666666666666</v>
      </c>
      <c r="H196" s="50">
        <v>167</v>
      </c>
      <c r="I196" s="50">
        <v>13.916666666666671</v>
      </c>
      <c r="J196" s="50">
        <v>511</v>
      </c>
      <c r="K196" s="50">
        <v>10.083333333333332</v>
      </c>
      <c r="L196" s="50">
        <v>2.5</v>
      </c>
      <c r="M196" s="50">
        <v>1.3333333333333335</v>
      </c>
      <c r="N196" s="50">
        <v>11.500000000000002</v>
      </c>
      <c r="O196" s="50">
        <v>2.0833333333333335</v>
      </c>
      <c r="P196" s="50">
        <v>0.33333333333333331</v>
      </c>
    </row>
    <row r="197" spans="1:16" ht="30" x14ac:dyDescent="0.25">
      <c r="A197" s="69" t="s">
        <v>99</v>
      </c>
      <c r="B197" s="57" t="s">
        <v>238</v>
      </c>
      <c r="C197" s="57" t="s">
        <v>490</v>
      </c>
      <c r="D197" s="48" t="s">
        <v>491</v>
      </c>
      <c r="E197" s="50">
        <v>12</v>
      </c>
      <c r="F197" s="50">
        <v>156</v>
      </c>
      <c r="G197" s="50">
        <v>13</v>
      </c>
      <c r="H197" s="50">
        <v>143</v>
      </c>
      <c r="I197" s="50">
        <v>11.916666666666664</v>
      </c>
      <c r="J197" s="50">
        <v>352</v>
      </c>
      <c r="K197" s="50">
        <v>9.5833333333333339</v>
      </c>
      <c r="L197" s="50">
        <v>2.166666666666667</v>
      </c>
      <c r="M197" s="50">
        <v>1.25</v>
      </c>
      <c r="N197" s="50">
        <v>9.9166666666666661</v>
      </c>
      <c r="O197" s="50">
        <v>1.8333333333333335</v>
      </c>
      <c r="P197" s="50">
        <v>0.16666666666666671</v>
      </c>
    </row>
    <row r="198" spans="1:16" ht="30" x14ac:dyDescent="0.25">
      <c r="A198" s="69" t="s">
        <v>99</v>
      </c>
      <c r="B198" s="57" t="s">
        <v>238</v>
      </c>
      <c r="C198" s="57" t="s">
        <v>492</v>
      </c>
      <c r="D198" s="48" t="s">
        <v>1023</v>
      </c>
      <c r="E198" s="50">
        <v>12</v>
      </c>
      <c r="F198" s="50">
        <v>149</v>
      </c>
      <c r="G198" s="50">
        <v>12.416666666666664</v>
      </c>
      <c r="H198" s="50">
        <v>122</v>
      </c>
      <c r="I198" s="50">
        <v>10.166666666666668</v>
      </c>
      <c r="J198" s="50">
        <v>158</v>
      </c>
      <c r="K198" s="50">
        <v>6.583333333333333</v>
      </c>
      <c r="L198" s="50">
        <v>5.416666666666667</v>
      </c>
      <c r="M198" s="50">
        <v>0.41666666666666674</v>
      </c>
      <c r="N198" s="50">
        <v>4.25</v>
      </c>
      <c r="O198" s="50">
        <v>5.416666666666667</v>
      </c>
      <c r="P198" s="50">
        <v>0.50000000000000011</v>
      </c>
    </row>
    <row r="199" spans="1:16" ht="30" x14ac:dyDescent="0.25">
      <c r="A199" s="69" t="s">
        <v>99</v>
      </c>
      <c r="B199" s="57" t="s">
        <v>238</v>
      </c>
      <c r="C199" s="57" t="s">
        <v>488</v>
      </c>
      <c r="D199" s="48" t="s">
        <v>1024</v>
      </c>
      <c r="E199" s="50">
        <v>12</v>
      </c>
      <c r="F199" s="50">
        <v>107</v>
      </c>
      <c r="G199" s="50">
        <v>8.9166666666666679</v>
      </c>
      <c r="H199" s="50">
        <v>39</v>
      </c>
      <c r="I199" s="50">
        <v>3.2500000000000004</v>
      </c>
      <c r="J199" s="50">
        <v>695</v>
      </c>
      <c r="K199" s="50">
        <v>8.9166666666666679</v>
      </c>
      <c r="L199" s="50"/>
      <c r="M199" s="50"/>
      <c r="N199" s="50">
        <v>3.2500000000000004</v>
      </c>
      <c r="O199" s="50"/>
      <c r="P199" s="50"/>
    </row>
    <row r="200" spans="1:16" ht="30" x14ac:dyDescent="0.25">
      <c r="A200" s="71" t="s">
        <v>770</v>
      </c>
      <c r="B200" s="59"/>
      <c r="C200" s="59"/>
      <c r="D200" s="70"/>
      <c r="E200" s="60"/>
      <c r="F200" s="60"/>
      <c r="G200" s="60">
        <v>16.740740740740737</v>
      </c>
      <c r="H200" s="60"/>
      <c r="I200" s="60">
        <v>14.342592592592597</v>
      </c>
      <c r="J200" s="60"/>
      <c r="K200" s="60">
        <v>11.675925925925924</v>
      </c>
      <c r="L200" s="60">
        <v>4.520833333333333</v>
      </c>
      <c r="M200" s="60">
        <v>1.1770833333333333</v>
      </c>
      <c r="N200" s="60">
        <v>10.416666666666668</v>
      </c>
      <c r="O200" s="60">
        <v>3.9791666666666661</v>
      </c>
      <c r="P200" s="60">
        <v>0.4375</v>
      </c>
    </row>
    <row r="201" spans="1:16" ht="30" x14ac:dyDescent="0.25">
      <c r="A201" s="72" t="s">
        <v>1025</v>
      </c>
      <c r="B201" s="52"/>
      <c r="C201" s="52"/>
      <c r="D201" s="52"/>
      <c r="E201" s="51"/>
      <c r="F201" s="51">
        <v>1808</v>
      </c>
      <c r="G201" s="51"/>
      <c r="H201" s="51">
        <v>1549</v>
      </c>
      <c r="I201" s="51"/>
      <c r="J201" s="51">
        <v>3331</v>
      </c>
      <c r="K201" s="85"/>
      <c r="L201" s="85"/>
      <c r="M201" s="85"/>
      <c r="N201" s="85"/>
      <c r="O201" s="84"/>
      <c r="P201" s="85"/>
    </row>
    <row r="202" spans="1:16" ht="30" x14ac:dyDescent="0.25">
      <c r="A202" s="69" t="s">
        <v>99</v>
      </c>
      <c r="B202" s="57" t="s">
        <v>241</v>
      </c>
      <c r="C202" s="57" t="s">
        <v>413</v>
      </c>
      <c r="D202" s="48" t="s">
        <v>1026</v>
      </c>
      <c r="E202" s="50">
        <v>12</v>
      </c>
      <c r="F202" s="50">
        <v>341</v>
      </c>
      <c r="G202" s="50">
        <v>28.416666666666661</v>
      </c>
      <c r="H202" s="50">
        <v>228</v>
      </c>
      <c r="I202" s="50">
        <v>19</v>
      </c>
      <c r="J202" s="50">
        <v>328</v>
      </c>
      <c r="K202" s="50">
        <v>15.33333333333333</v>
      </c>
      <c r="L202" s="50">
        <v>12.083333333333332</v>
      </c>
      <c r="M202" s="50">
        <v>1</v>
      </c>
      <c r="N202" s="50">
        <v>8.8333333333333321</v>
      </c>
      <c r="O202" s="50">
        <v>9.75</v>
      </c>
      <c r="P202" s="50">
        <v>0.41666666666666674</v>
      </c>
    </row>
    <row r="203" spans="1:16" ht="30" x14ac:dyDescent="0.25">
      <c r="A203" s="69" t="s">
        <v>99</v>
      </c>
      <c r="B203" s="57" t="s">
        <v>241</v>
      </c>
      <c r="C203" s="57" t="s">
        <v>412</v>
      </c>
      <c r="D203" s="48" t="s">
        <v>653</v>
      </c>
      <c r="E203" s="50">
        <v>12</v>
      </c>
      <c r="F203" s="50">
        <v>360</v>
      </c>
      <c r="G203" s="50">
        <v>30.000000000000011</v>
      </c>
      <c r="H203" s="50">
        <v>213</v>
      </c>
      <c r="I203" s="50">
        <v>17.749999999999996</v>
      </c>
      <c r="J203" s="50">
        <v>429</v>
      </c>
      <c r="K203" s="50">
        <v>16.750000000000004</v>
      </c>
      <c r="L203" s="50">
        <v>12.416666666666666</v>
      </c>
      <c r="M203" s="50">
        <v>0.83333333333333337</v>
      </c>
      <c r="N203" s="50">
        <v>6.5833333333333339</v>
      </c>
      <c r="O203" s="50">
        <v>10.25</v>
      </c>
      <c r="P203" s="50">
        <v>0.91666666666666663</v>
      </c>
    </row>
    <row r="204" spans="1:16" ht="30" x14ac:dyDescent="0.25">
      <c r="A204" s="69" t="s">
        <v>99</v>
      </c>
      <c r="B204" s="57" t="s">
        <v>241</v>
      </c>
      <c r="C204" s="57" t="s">
        <v>415</v>
      </c>
      <c r="D204" s="48" t="s">
        <v>763</v>
      </c>
      <c r="E204" s="50">
        <v>12</v>
      </c>
      <c r="F204" s="50">
        <v>325</v>
      </c>
      <c r="G204" s="50">
        <v>27.083333333333336</v>
      </c>
      <c r="H204" s="50">
        <v>208</v>
      </c>
      <c r="I204" s="50">
        <v>17.333333333333332</v>
      </c>
      <c r="J204" s="50">
        <v>330</v>
      </c>
      <c r="K204" s="50">
        <v>14.5</v>
      </c>
      <c r="L204" s="50">
        <v>11.833333333333336</v>
      </c>
      <c r="M204" s="50">
        <v>0.75</v>
      </c>
      <c r="N204" s="50">
        <v>6.9166666666666661</v>
      </c>
      <c r="O204" s="50">
        <v>9.75</v>
      </c>
      <c r="P204" s="50">
        <v>0.66666666666666674</v>
      </c>
    </row>
    <row r="205" spans="1:16" ht="30" x14ac:dyDescent="0.25">
      <c r="A205" s="69" t="s">
        <v>99</v>
      </c>
      <c r="B205" s="57" t="s">
        <v>241</v>
      </c>
      <c r="C205" s="57" t="s">
        <v>414</v>
      </c>
      <c r="D205" s="48" t="s">
        <v>1027</v>
      </c>
      <c r="E205" s="50">
        <v>12</v>
      </c>
      <c r="F205" s="50">
        <v>343</v>
      </c>
      <c r="G205" s="50">
        <v>28.583333333333325</v>
      </c>
      <c r="H205" s="50">
        <v>203</v>
      </c>
      <c r="I205" s="50">
        <v>16.916666666666664</v>
      </c>
      <c r="J205" s="50">
        <v>373</v>
      </c>
      <c r="K205" s="50">
        <v>15.499999999999996</v>
      </c>
      <c r="L205" s="50">
        <v>12.08333333333333</v>
      </c>
      <c r="M205" s="50">
        <v>1</v>
      </c>
      <c r="N205" s="50">
        <v>5.666666666666667</v>
      </c>
      <c r="O205" s="50">
        <v>10.75</v>
      </c>
      <c r="P205" s="50">
        <v>0.49999999999999994</v>
      </c>
    </row>
    <row r="206" spans="1:16" ht="30" x14ac:dyDescent="0.25">
      <c r="A206" s="69" t="s">
        <v>99</v>
      </c>
      <c r="B206" s="57" t="s">
        <v>241</v>
      </c>
      <c r="C206" s="57" t="s">
        <v>416</v>
      </c>
      <c r="D206" s="48" t="s">
        <v>1028</v>
      </c>
      <c r="E206" s="50">
        <v>12</v>
      </c>
      <c r="F206" s="50">
        <v>351</v>
      </c>
      <c r="G206" s="50">
        <v>29.250000000000007</v>
      </c>
      <c r="H206" s="50">
        <v>184</v>
      </c>
      <c r="I206" s="50">
        <v>15.333333333333334</v>
      </c>
      <c r="J206" s="50">
        <v>466</v>
      </c>
      <c r="K206" s="50">
        <v>16.083333333333336</v>
      </c>
      <c r="L206" s="50">
        <v>12.333333333333332</v>
      </c>
      <c r="M206" s="50">
        <v>0.83333333333333348</v>
      </c>
      <c r="N206" s="50">
        <v>4.75</v>
      </c>
      <c r="O206" s="50">
        <v>10.25</v>
      </c>
      <c r="P206" s="50">
        <v>0.33333333333333343</v>
      </c>
    </row>
    <row r="207" spans="1:16" ht="30" x14ac:dyDescent="0.25">
      <c r="A207" s="69" t="s">
        <v>99</v>
      </c>
      <c r="B207" s="57" t="s">
        <v>241</v>
      </c>
      <c r="C207" s="57" t="s">
        <v>410</v>
      </c>
      <c r="D207" s="48" t="s">
        <v>764</v>
      </c>
      <c r="E207" s="50">
        <v>12</v>
      </c>
      <c r="F207" s="50">
        <v>341</v>
      </c>
      <c r="G207" s="50">
        <v>28.416666666666661</v>
      </c>
      <c r="H207" s="50">
        <v>175</v>
      </c>
      <c r="I207" s="50">
        <v>14.583333333333334</v>
      </c>
      <c r="J207" s="50">
        <v>328</v>
      </c>
      <c r="K207" s="50">
        <v>15.249999999999995</v>
      </c>
      <c r="L207" s="50">
        <v>12.25</v>
      </c>
      <c r="M207" s="50">
        <v>0.91666666666666674</v>
      </c>
      <c r="N207" s="50">
        <v>4.416666666666667</v>
      </c>
      <c r="O207" s="50">
        <v>9.5833333333333339</v>
      </c>
      <c r="P207" s="50">
        <v>0.58333333333333337</v>
      </c>
    </row>
    <row r="208" spans="1:16" ht="30" x14ac:dyDescent="0.25">
      <c r="A208" s="69" t="s">
        <v>99</v>
      </c>
      <c r="B208" s="57" t="s">
        <v>241</v>
      </c>
      <c r="C208" s="57" t="s">
        <v>411</v>
      </c>
      <c r="D208" s="48" t="s">
        <v>1029</v>
      </c>
      <c r="E208" s="50">
        <v>12</v>
      </c>
      <c r="F208" s="50">
        <v>337</v>
      </c>
      <c r="G208" s="50">
        <v>28.083333333333332</v>
      </c>
      <c r="H208" s="50">
        <v>172</v>
      </c>
      <c r="I208" s="50">
        <v>14.333333333333336</v>
      </c>
      <c r="J208" s="50">
        <v>400</v>
      </c>
      <c r="K208" s="50">
        <v>14.333333333333334</v>
      </c>
      <c r="L208" s="50">
        <v>12.583333333333334</v>
      </c>
      <c r="M208" s="50">
        <v>1.1666666666666667</v>
      </c>
      <c r="N208" s="50">
        <v>3.9166666666666674</v>
      </c>
      <c r="O208" s="50">
        <v>10</v>
      </c>
      <c r="P208" s="50">
        <v>0.41666666666666669</v>
      </c>
    </row>
    <row r="209" spans="1:16" ht="30" x14ac:dyDescent="0.25">
      <c r="A209" s="71" t="s">
        <v>770</v>
      </c>
      <c r="B209" s="59"/>
      <c r="C209" s="59"/>
      <c r="D209" s="70"/>
      <c r="E209" s="60"/>
      <c r="F209" s="60"/>
      <c r="G209" s="60">
        <v>28.547619047619047</v>
      </c>
      <c r="H209" s="60"/>
      <c r="I209" s="60">
        <v>16.464285714285715</v>
      </c>
      <c r="J209" s="60"/>
      <c r="K209" s="60">
        <v>15.392857142857141</v>
      </c>
      <c r="L209" s="60">
        <v>12.226190476190476</v>
      </c>
      <c r="M209" s="60">
        <v>0.92857142857142871</v>
      </c>
      <c r="N209" s="60">
        <v>5.8690476190476186</v>
      </c>
      <c r="O209" s="60">
        <v>10.047619047619049</v>
      </c>
      <c r="P209" s="60">
        <v>0.54761904761904767</v>
      </c>
    </row>
    <row r="210" spans="1:16" ht="30" x14ac:dyDescent="0.25">
      <c r="A210" s="72" t="s">
        <v>1030</v>
      </c>
      <c r="B210" s="52"/>
      <c r="C210" s="52"/>
      <c r="D210" s="52"/>
      <c r="E210" s="51"/>
      <c r="F210" s="51">
        <v>2398</v>
      </c>
      <c r="G210" s="51"/>
      <c r="H210" s="51">
        <v>1383</v>
      </c>
      <c r="I210" s="51"/>
      <c r="J210" s="51">
        <v>2654</v>
      </c>
      <c r="K210" s="85"/>
      <c r="L210" s="85"/>
      <c r="M210" s="85"/>
      <c r="N210" s="85"/>
      <c r="O210" s="84"/>
      <c r="P210" s="85"/>
    </row>
    <row r="211" spans="1:16" ht="30" x14ac:dyDescent="0.25">
      <c r="A211" s="69" t="s">
        <v>99</v>
      </c>
      <c r="B211" s="57" t="s">
        <v>239</v>
      </c>
      <c r="C211" s="57" t="s">
        <v>436</v>
      </c>
      <c r="D211" s="48" t="s">
        <v>1031</v>
      </c>
      <c r="E211" s="50">
        <v>12</v>
      </c>
      <c r="F211" s="50">
        <v>528</v>
      </c>
      <c r="G211" s="50">
        <v>44.000000000000007</v>
      </c>
      <c r="H211" s="50">
        <v>470</v>
      </c>
      <c r="I211" s="50">
        <v>39.166666666666664</v>
      </c>
      <c r="J211" s="50">
        <v>217</v>
      </c>
      <c r="K211" s="50">
        <v>31.25</v>
      </c>
      <c r="L211" s="50">
        <v>12.000000000000002</v>
      </c>
      <c r="M211" s="50">
        <v>0.75</v>
      </c>
      <c r="N211" s="50">
        <v>27.833333333333332</v>
      </c>
      <c r="O211" s="50">
        <v>10.833333333333334</v>
      </c>
      <c r="P211" s="50">
        <v>0.5</v>
      </c>
    </row>
    <row r="212" spans="1:16" ht="30" x14ac:dyDescent="0.25">
      <c r="A212" s="69" t="s">
        <v>99</v>
      </c>
      <c r="B212" s="57" t="s">
        <v>239</v>
      </c>
      <c r="C212" s="57" t="s">
        <v>420</v>
      </c>
      <c r="D212" s="48" t="s">
        <v>684</v>
      </c>
      <c r="E212" s="50">
        <v>12</v>
      </c>
      <c r="F212" s="50">
        <v>363</v>
      </c>
      <c r="G212" s="50">
        <v>30.249999999999996</v>
      </c>
      <c r="H212" s="50">
        <v>411</v>
      </c>
      <c r="I212" s="50">
        <v>34.250000000000014</v>
      </c>
      <c r="J212" s="50">
        <v>525</v>
      </c>
      <c r="K212" s="50">
        <v>17.416666666666661</v>
      </c>
      <c r="L212" s="50">
        <v>12</v>
      </c>
      <c r="M212" s="50">
        <v>0.83333333333333326</v>
      </c>
      <c r="N212" s="50">
        <v>22.75</v>
      </c>
      <c r="O212" s="50">
        <v>10.75</v>
      </c>
      <c r="P212" s="50">
        <v>0.75</v>
      </c>
    </row>
    <row r="213" spans="1:16" ht="30" x14ac:dyDescent="0.25">
      <c r="A213" s="69" t="s">
        <v>99</v>
      </c>
      <c r="B213" s="57" t="s">
        <v>239</v>
      </c>
      <c r="C213" s="57" t="s">
        <v>439</v>
      </c>
      <c r="D213" s="48" t="s">
        <v>1032</v>
      </c>
      <c r="E213" s="50">
        <v>12</v>
      </c>
      <c r="F213" s="50">
        <v>403</v>
      </c>
      <c r="G213" s="50">
        <v>33.583333333333343</v>
      </c>
      <c r="H213" s="50">
        <v>392</v>
      </c>
      <c r="I213" s="50">
        <v>32.666666666666671</v>
      </c>
      <c r="J213" s="50">
        <v>193</v>
      </c>
      <c r="K213" s="50">
        <v>19.916666666666671</v>
      </c>
      <c r="L213" s="50">
        <v>12.499999999999996</v>
      </c>
      <c r="M213" s="50">
        <v>1.1666666666666665</v>
      </c>
      <c r="N213" s="50">
        <v>20.999999999999996</v>
      </c>
      <c r="O213" s="50">
        <v>11</v>
      </c>
      <c r="P213" s="50">
        <v>0.66666666666666663</v>
      </c>
    </row>
    <row r="214" spans="1:16" ht="30" x14ac:dyDescent="0.25">
      <c r="A214" s="69" t="s">
        <v>99</v>
      </c>
      <c r="B214" s="57" t="s">
        <v>239</v>
      </c>
      <c r="C214" s="57" t="s">
        <v>425</v>
      </c>
      <c r="D214" s="48" t="s">
        <v>1033</v>
      </c>
      <c r="E214" s="50">
        <v>12</v>
      </c>
      <c r="F214" s="50">
        <v>360</v>
      </c>
      <c r="G214" s="50">
        <v>29.999999999999996</v>
      </c>
      <c r="H214" s="50">
        <v>377</v>
      </c>
      <c r="I214" s="50">
        <v>31.416666666666661</v>
      </c>
      <c r="J214" s="50">
        <v>354</v>
      </c>
      <c r="K214" s="50">
        <v>17.416666666666664</v>
      </c>
      <c r="L214" s="50">
        <v>11.75</v>
      </c>
      <c r="M214" s="50">
        <v>0.83333333333333337</v>
      </c>
      <c r="N214" s="50">
        <v>20.916666666666664</v>
      </c>
      <c r="O214" s="50">
        <v>9.75</v>
      </c>
      <c r="P214" s="50">
        <v>0.75</v>
      </c>
    </row>
    <row r="215" spans="1:16" ht="30" x14ac:dyDescent="0.25">
      <c r="A215" s="69" t="s">
        <v>99</v>
      </c>
      <c r="B215" s="57" t="s">
        <v>239</v>
      </c>
      <c r="C215" s="57" t="s">
        <v>427</v>
      </c>
      <c r="D215" s="48" t="s">
        <v>1034</v>
      </c>
      <c r="E215" s="50">
        <v>12</v>
      </c>
      <c r="F215" s="50">
        <v>376</v>
      </c>
      <c r="G215" s="50">
        <v>31.333333333333329</v>
      </c>
      <c r="H215" s="50">
        <v>369</v>
      </c>
      <c r="I215" s="50">
        <v>30.75</v>
      </c>
      <c r="J215" s="50">
        <v>391</v>
      </c>
      <c r="K215" s="50">
        <v>18.166666666666664</v>
      </c>
      <c r="L215" s="50">
        <v>12.333333333333334</v>
      </c>
      <c r="M215" s="50">
        <v>0.83333333333333337</v>
      </c>
      <c r="N215" s="50">
        <v>18.750000000000004</v>
      </c>
      <c r="O215" s="50">
        <v>11.583333333333332</v>
      </c>
      <c r="P215" s="50">
        <v>0.41666666666666674</v>
      </c>
    </row>
    <row r="216" spans="1:16" ht="30" x14ac:dyDescent="0.25">
      <c r="A216" s="69" t="s">
        <v>99</v>
      </c>
      <c r="B216" s="57" t="s">
        <v>239</v>
      </c>
      <c r="C216" s="57" t="s">
        <v>453</v>
      </c>
      <c r="D216" s="48" t="s">
        <v>1035</v>
      </c>
      <c r="E216" s="50">
        <v>12</v>
      </c>
      <c r="F216" s="50">
        <v>374</v>
      </c>
      <c r="G216" s="50">
        <v>31.166666666666664</v>
      </c>
      <c r="H216" s="50">
        <v>366</v>
      </c>
      <c r="I216" s="50">
        <v>30.500000000000004</v>
      </c>
      <c r="J216" s="50">
        <v>411</v>
      </c>
      <c r="K216" s="50">
        <v>17.666666666666668</v>
      </c>
      <c r="L216" s="50">
        <v>12.5</v>
      </c>
      <c r="M216" s="50">
        <v>1</v>
      </c>
      <c r="N216" s="50">
        <v>18.166666666666668</v>
      </c>
      <c r="O216" s="50">
        <v>11.583333333333332</v>
      </c>
      <c r="P216" s="50">
        <v>0.75</v>
      </c>
    </row>
    <row r="217" spans="1:16" ht="30" x14ac:dyDescent="0.25">
      <c r="A217" s="69" t="s">
        <v>99</v>
      </c>
      <c r="B217" s="57" t="s">
        <v>239</v>
      </c>
      <c r="C217" s="57" t="s">
        <v>435</v>
      </c>
      <c r="D217" s="48" t="s">
        <v>1036</v>
      </c>
      <c r="E217" s="50">
        <v>12</v>
      </c>
      <c r="F217" s="50">
        <v>411</v>
      </c>
      <c r="G217" s="50">
        <v>34.25</v>
      </c>
      <c r="H217" s="50">
        <v>354</v>
      </c>
      <c r="I217" s="50">
        <v>29.5</v>
      </c>
      <c r="J217" s="50">
        <v>261</v>
      </c>
      <c r="K217" s="50">
        <v>21.583333333333332</v>
      </c>
      <c r="L217" s="50">
        <v>11.75</v>
      </c>
      <c r="M217" s="50">
        <v>0.91666666666666674</v>
      </c>
      <c r="N217" s="50">
        <v>19.083333333333332</v>
      </c>
      <c r="O217" s="50">
        <v>10.083333333333334</v>
      </c>
      <c r="P217" s="50">
        <v>0.33333333333333331</v>
      </c>
    </row>
    <row r="218" spans="1:16" ht="30" x14ac:dyDescent="0.25">
      <c r="A218" s="69" t="s">
        <v>99</v>
      </c>
      <c r="B218" s="57" t="s">
        <v>239</v>
      </c>
      <c r="C218" s="57" t="s">
        <v>447</v>
      </c>
      <c r="D218" s="48" t="s">
        <v>1037</v>
      </c>
      <c r="E218" s="50">
        <v>12</v>
      </c>
      <c r="F218" s="50">
        <v>399</v>
      </c>
      <c r="G218" s="50">
        <v>33.250000000000007</v>
      </c>
      <c r="H218" s="50">
        <v>350</v>
      </c>
      <c r="I218" s="50">
        <v>29.166666666666661</v>
      </c>
      <c r="J218" s="50">
        <v>332</v>
      </c>
      <c r="K218" s="50">
        <v>20.833333333333339</v>
      </c>
      <c r="L218" s="50">
        <v>11.500000000000002</v>
      </c>
      <c r="M218" s="50">
        <v>0.91666666666666674</v>
      </c>
      <c r="N218" s="50">
        <v>17.916666666666664</v>
      </c>
      <c r="O218" s="50">
        <v>10.666666666666668</v>
      </c>
      <c r="P218" s="50">
        <v>0.58333333333333337</v>
      </c>
    </row>
    <row r="219" spans="1:16" ht="30" x14ac:dyDescent="0.25">
      <c r="A219" s="69" t="s">
        <v>99</v>
      </c>
      <c r="B219" s="57" t="s">
        <v>239</v>
      </c>
      <c r="C219" s="57" t="s">
        <v>446</v>
      </c>
      <c r="D219" s="48" t="s">
        <v>1038</v>
      </c>
      <c r="E219" s="50">
        <v>12</v>
      </c>
      <c r="F219" s="50">
        <v>378</v>
      </c>
      <c r="G219" s="50">
        <v>31.500000000000004</v>
      </c>
      <c r="H219" s="50">
        <v>346</v>
      </c>
      <c r="I219" s="50">
        <v>28.833333333333336</v>
      </c>
      <c r="J219" s="50">
        <v>212</v>
      </c>
      <c r="K219" s="50">
        <v>18.250000000000004</v>
      </c>
      <c r="L219" s="50">
        <v>12.25</v>
      </c>
      <c r="M219" s="50">
        <v>1</v>
      </c>
      <c r="N219" s="50">
        <v>17.583333333333336</v>
      </c>
      <c r="O219" s="50">
        <v>10.833333333333332</v>
      </c>
      <c r="P219" s="50">
        <v>0.41666666666666663</v>
      </c>
    </row>
    <row r="220" spans="1:16" ht="30" x14ac:dyDescent="0.25">
      <c r="A220" s="69" t="s">
        <v>99</v>
      </c>
      <c r="B220" s="57" t="s">
        <v>239</v>
      </c>
      <c r="C220" s="57" t="s">
        <v>441</v>
      </c>
      <c r="D220" s="48" t="s">
        <v>1039</v>
      </c>
      <c r="E220" s="50">
        <v>12</v>
      </c>
      <c r="F220" s="50">
        <v>452</v>
      </c>
      <c r="G220" s="50">
        <v>37.666666666666664</v>
      </c>
      <c r="H220" s="50">
        <v>342</v>
      </c>
      <c r="I220" s="50">
        <v>28.499999999999993</v>
      </c>
      <c r="J220" s="50">
        <v>396</v>
      </c>
      <c r="K220" s="50">
        <v>25.750000000000007</v>
      </c>
      <c r="L220" s="50">
        <v>10.916666666666666</v>
      </c>
      <c r="M220" s="50">
        <v>1</v>
      </c>
      <c r="N220" s="50">
        <v>17.999999999999996</v>
      </c>
      <c r="O220" s="50">
        <v>9.75</v>
      </c>
      <c r="P220" s="50">
        <v>0.75</v>
      </c>
    </row>
    <row r="221" spans="1:16" ht="30" x14ac:dyDescent="0.25">
      <c r="A221" s="69" t="s">
        <v>99</v>
      </c>
      <c r="B221" s="57" t="s">
        <v>239</v>
      </c>
      <c r="C221" s="57" t="s">
        <v>418</v>
      </c>
      <c r="D221" s="48" t="s">
        <v>1040</v>
      </c>
      <c r="E221" s="50">
        <v>12</v>
      </c>
      <c r="F221" s="50">
        <v>372</v>
      </c>
      <c r="G221" s="50">
        <v>30.999999999999996</v>
      </c>
      <c r="H221" s="50">
        <v>336</v>
      </c>
      <c r="I221" s="50">
        <v>28.000000000000004</v>
      </c>
      <c r="J221" s="50">
        <v>292</v>
      </c>
      <c r="K221" s="50">
        <v>18.499999999999996</v>
      </c>
      <c r="L221" s="50">
        <v>11.666666666666668</v>
      </c>
      <c r="M221" s="50">
        <v>0.83333333333333326</v>
      </c>
      <c r="N221" s="50">
        <v>18.000000000000004</v>
      </c>
      <c r="O221" s="50">
        <v>9.75</v>
      </c>
      <c r="P221" s="50">
        <v>0.25</v>
      </c>
    </row>
    <row r="222" spans="1:16" ht="30" x14ac:dyDescent="0.25">
      <c r="A222" s="69" t="s">
        <v>99</v>
      </c>
      <c r="B222" s="57" t="s">
        <v>239</v>
      </c>
      <c r="C222" s="57" t="s">
        <v>450</v>
      </c>
      <c r="D222" s="48" t="s">
        <v>1041</v>
      </c>
      <c r="E222" s="50">
        <v>12</v>
      </c>
      <c r="F222" s="50">
        <v>383</v>
      </c>
      <c r="G222" s="50">
        <v>31.916666666666668</v>
      </c>
      <c r="H222" s="50">
        <v>326</v>
      </c>
      <c r="I222" s="50">
        <v>27.166666666666664</v>
      </c>
      <c r="J222" s="50">
        <v>455</v>
      </c>
      <c r="K222" s="50">
        <v>18.25</v>
      </c>
      <c r="L222" s="50">
        <v>12.000000000000002</v>
      </c>
      <c r="M222" s="50">
        <v>1.6666666666666667</v>
      </c>
      <c r="N222" s="50">
        <v>16</v>
      </c>
      <c r="O222" s="50">
        <v>10.166666666666668</v>
      </c>
      <c r="P222" s="50">
        <v>1</v>
      </c>
    </row>
    <row r="223" spans="1:16" ht="30" x14ac:dyDescent="0.25">
      <c r="A223" s="69" t="s">
        <v>99</v>
      </c>
      <c r="B223" s="57" t="s">
        <v>239</v>
      </c>
      <c r="C223" s="57" t="s">
        <v>432</v>
      </c>
      <c r="D223" s="48" t="s">
        <v>688</v>
      </c>
      <c r="E223" s="50">
        <v>12</v>
      </c>
      <c r="F223" s="50">
        <v>369</v>
      </c>
      <c r="G223" s="50">
        <v>30.75</v>
      </c>
      <c r="H223" s="50">
        <v>325</v>
      </c>
      <c r="I223" s="50">
        <v>27.083333333333332</v>
      </c>
      <c r="J223" s="50">
        <v>373</v>
      </c>
      <c r="K223" s="50">
        <v>17.250000000000004</v>
      </c>
      <c r="L223" s="50">
        <v>12.666666666666666</v>
      </c>
      <c r="M223" s="50">
        <v>0.83333333333333337</v>
      </c>
      <c r="N223" s="50">
        <v>15.583333333333336</v>
      </c>
      <c r="O223" s="50">
        <v>11.166666666666668</v>
      </c>
      <c r="P223" s="50">
        <v>0.33333333333333331</v>
      </c>
    </row>
    <row r="224" spans="1:16" ht="30" x14ac:dyDescent="0.25">
      <c r="A224" s="69" t="s">
        <v>99</v>
      </c>
      <c r="B224" s="57" t="s">
        <v>239</v>
      </c>
      <c r="C224" s="57" t="s">
        <v>438</v>
      </c>
      <c r="D224" s="48" t="s">
        <v>685</v>
      </c>
      <c r="E224" s="50">
        <v>12</v>
      </c>
      <c r="F224" s="50">
        <v>426</v>
      </c>
      <c r="G224" s="50">
        <v>35.500000000000007</v>
      </c>
      <c r="H224" s="50">
        <v>324</v>
      </c>
      <c r="I224" s="50">
        <v>27.000000000000004</v>
      </c>
      <c r="J224" s="50">
        <v>273</v>
      </c>
      <c r="K224" s="50">
        <v>22.416666666666671</v>
      </c>
      <c r="L224" s="50">
        <v>12.333333333333334</v>
      </c>
      <c r="M224" s="50">
        <v>0.75</v>
      </c>
      <c r="N224" s="50">
        <v>16.083333333333336</v>
      </c>
      <c r="O224" s="50">
        <v>10.333333333333334</v>
      </c>
      <c r="P224" s="50">
        <v>0.58333333333333337</v>
      </c>
    </row>
    <row r="225" spans="1:16" ht="30" x14ac:dyDescent="0.25">
      <c r="A225" s="69" t="s">
        <v>99</v>
      </c>
      <c r="B225" s="57" t="s">
        <v>239</v>
      </c>
      <c r="C225" s="57" t="s">
        <v>444</v>
      </c>
      <c r="D225" s="48" t="s">
        <v>773</v>
      </c>
      <c r="E225" s="50">
        <v>12</v>
      </c>
      <c r="F225" s="50">
        <v>368</v>
      </c>
      <c r="G225" s="50">
        <v>30.666666666666668</v>
      </c>
      <c r="H225" s="50">
        <v>321</v>
      </c>
      <c r="I225" s="50">
        <v>26.75</v>
      </c>
      <c r="J225" s="50">
        <v>306</v>
      </c>
      <c r="K225" s="50">
        <v>17.166666666666668</v>
      </c>
      <c r="L225" s="50">
        <v>12.75</v>
      </c>
      <c r="M225" s="50">
        <v>0.75000000000000011</v>
      </c>
      <c r="N225" s="50">
        <v>14.916666666666668</v>
      </c>
      <c r="O225" s="50">
        <v>11.166666666666664</v>
      </c>
      <c r="P225" s="50">
        <v>0.66666666666666663</v>
      </c>
    </row>
    <row r="226" spans="1:16" ht="30" x14ac:dyDescent="0.25">
      <c r="A226" s="69" t="s">
        <v>99</v>
      </c>
      <c r="B226" s="57" t="s">
        <v>239</v>
      </c>
      <c r="C226" s="57" t="s">
        <v>442</v>
      </c>
      <c r="D226" s="48" t="s">
        <v>1042</v>
      </c>
      <c r="E226" s="50">
        <v>12</v>
      </c>
      <c r="F226" s="50">
        <v>368</v>
      </c>
      <c r="G226" s="50">
        <v>30.666666666666664</v>
      </c>
      <c r="H226" s="50">
        <v>315</v>
      </c>
      <c r="I226" s="50">
        <v>26.25</v>
      </c>
      <c r="J226" s="50">
        <v>544</v>
      </c>
      <c r="K226" s="50">
        <v>17.833333333333336</v>
      </c>
      <c r="L226" s="50">
        <v>12</v>
      </c>
      <c r="M226" s="50">
        <v>0.83333333333333326</v>
      </c>
      <c r="N226" s="50">
        <v>15.249999999999996</v>
      </c>
      <c r="O226" s="50">
        <v>10.416666666666668</v>
      </c>
      <c r="P226" s="50">
        <v>0.58333333333333326</v>
      </c>
    </row>
    <row r="227" spans="1:16" ht="30" x14ac:dyDescent="0.25">
      <c r="A227" s="69" t="s">
        <v>99</v>
      </c>
      <c r="B227" s="57" t="s">
        <v>239</v>
      </c>
      <c r="C227" s="57" t="s">
        <v>424</v>
      </c>
      <c r="D227" s="48" t="s">
        <v>1043</v>
      </c>
      <c r="E227" s="50">
        <v>12</v>
      </c>
      <c r="F227" s="50">
        <v>359</v>
      </c>
      <c r="G227" s="50">
        <v>29.916666666666664</v>
      </c>
      <c r="H227" s="50">
        <v>308</v>
      </c>
      <c r="I227" s="50">
        <v>25.666666666666664</v>
      </c>
      <c r="J227" s="50">
        <v>298</v>
      </c>
      <c r="K227" s="50">
        <v>16.999999999999996</v>
      </c>
      <c r="L227" s="50">
        <v>12.083333333333334</v>
      </c>
      <c r="M227" s="50">
        <v>0.83333333333333348</v>
      </c>
      <c r="N227" s="50">
        <v>13.999999999999996</v>
      </c>
      <c r="O227" s="50">
        <v>11.000000000000002</v>
      </c>
      <c r="P227" s="50">
        <v>0.66666666666666674</v>
      </c>
    </row>
    <row r="228" spans="1:16" ht="30" x14ac:dyDescent="0.25">
      <c r="A228" s="69" t="s">
        <v>99</v>
      </c>
      <c r="B228" s="57" t="s">
        <v>239</v>
      </c>
      <c r="C228" s="57" t="s">
        <v>431</v>
      </c>
      <c r="D228" s="48" t="s">
        <v>684</v>
      </c>
      <c r="E228" s="50">
        <v>12</v>
      </c>
      <c r="F228" s="50">
        <v>429</v>
      </c>
      <c r="G228" s="50">
        <v>35.750000000000014</v>
      </c>
      <c r="H228" s="50">
        <v>304</v>
      </c>
      <c r="I228" s="50">
        <v>25.333333333333339</v>
      </c>
      <c r="J228" s="50">
        <v>253</v>
      </c>
      <c r="K228" s="50">
        <v>23.583333333333339</v>
      </c>
      <c r="L228" s="50">
        <v>11.5</v>
      </c>
      <c r="M228" s="50">
        <v>0.66666666666666663</v>
      </c>
      <c r="N228" s="50">
        <v>15.833333333333336</v>
      </c>
      <c r="O228" s="50">
        <v>8.9166666666666661</v>
      </c>
      <c r="P228" s="50">
        <v>0.58333333333333337</v>
      </c>
    </row>
    <row r="229" spans="1:16" ht="30" x14ac:dyDescent="0.25">
      <c r="A229" s="69" t="s">
        <v>99</v>
      </c>
      <c r="B229" s="57" t="s">
        <v>239</v>
      </c>
      <c r="C229" s="57" t="s">
        <v>428</v>
      </c>
      <c r="D229" s="48" t="s">
        <v>1044</v>
      </c>
      <c r="E229" s="50">
        <v>12</v>
      </c>
      <c r="F229" s="50">
        <v>389</v>
      </c>
      <c r="G229" s="50">
        <v>32.416666666666671</v>
      </c>
      <c r="H229" s="50">
        <v>304</v>
      </c>
      <c r="I229" s="50">
        <v>25.333333333333336</v>
      </c>
      <c r="J229" s="50">
        <v>341</v>
      </c>
      <c r="K229" s="50">
        <v>17.083333333333336</v>
      </c>
      <c r="L229" s="50">
        <v>14.416666666666668</v>
      </c>
      <c r="M229" s="50">
        <v>0.91666666666666674</v>
      </c>
      <c r="N229" s="50">
        <v>11.25</v>
      </c>
      <c r="O229" s="50">
        <v>13.66666666666667</v>
      </c>
      <c r="P229" s="50">
        <v>0.41666666666666674</v>
      </c>
    </row>
    <row r="230" spans="1:16" ht="30" x14ac:dyDescent="0.25">
      <c r="A230" s="69" t="s">
        <v>99</v>
      </c>
      <c r="B230" s="57" t="s">
        <v>239</v>
      </c>
      <c r="C230" s="57" t="s">
        <v>433</v>
      </c>
      <c r="D230" s="48" t="s">
        <v>682</v>
      </c>
      <c r="E230" s="50">
        <v>12</v>
      </c>
      <c r="F230" s="50">
        <v>368</v>
      </c>
      <c r="G230" s="50">
        <v>30.666666666666664</v>
      </c>
      <c r="H230" s="50">
        <v>299</v>
      </c>
      <c r="I230" s="50">
        <v>24.916666666666664</v>
      </c>
      <c r="J230" s="50">
        <v>247</v>
      </c>
      <c r="K230" s="50">
        <v>17.833333333333329</v>
      </c>
      <c r="L230" s="50">
        <v>12.083333333333336</v>
      </c>
      <c r="M230" s="50">
        <v>0.75</v>
      </c>
      <c r="N230" s="50">
        <v>15.5</v>
      </c>
      <c r="O230" s="50">
        <v>9.0000000000000018</v>
      </c>
      <c r="P230" s="50">
        <v>0.41666666666666674</v>
      </c>
    </row>
    <row r="231" spans="1:16" ht="30" x14ac:dyDescent="0.25">
      <c r="A231" s="69" t="s">
        <v>99</v>
      </c>
      <c r="B231" s="57" t="s">
        <v>239</v>
      </c>
      <c r="C231" s="57" t="s">
        <v>419</v>
      </c>
      <c r="D231" s="48" t="s">
        <v>687</v>
      </c>
      <c r="E231" s="50">
        <v>12</v>
      </c>
      <c r="F231" s="50">
        <v>362</v>
      </c>
      <c r="G231" s="50">
        <v>30.166666666666668</v>
      </c>
      <c r="H231" s="50">
        <v>294</v>
      </c>
      <c r="I231" s="50">
        <v>24.499999999999996</v>
      </c>
      <c r="J231" s="50">
        <v>185</v>
      </c>
      <c r="K231" s="50">
        <v>17.333333333333336</v>
      </c>
      <c r="L231" s="50">
        <v>12.083333333333334</v>
      </c>
      <c r="M231" s="50">
        <v>0.75</v>
      </c>
      <c r="N231" s="50">
        <v>13.666666666666664</v>
      </c>
      <c r="O231" s="50">
        <v>10.416666666666664</v>
      </c>
      <c r="P231" s="50">
        <v>0.41666666666666663</v>
      </c>
    </row>
    <row r="232" spans="1:16" ht="30" x14ac:dyDescent="0.25">
      <c r="A232" s="69" t="s">
        <v>99</v>
      </c>
      <c r="B232" s="57" t="s">
        <v>239</v>
      </c>
      <c r="C232" s="57" t="s">
        <v>448</v>
      </c>
      <c r="D232" s="48" t="s">
        <v>449</v>
      </c>
      <c r="E232" s="50">
        <v>12</v>
      </c>
      <c r="F232" s="50">
        <v>408</v>
      </c>
      <c r="G232" s="50">
        <v>34.000000000000007</v>
      </c>
      <c r="H232" s="50">
        <v>292</v>
      </c>
      <c r="I232" s="50">
        <v>24.333333333333332</v>
      </c>
      <c r="J232" s="50">
        <v>358</v>
      </c>
      <c r="K232" s="50">
        <v>21.000000000000004</v>
      </c>
      <c r="L232" s="50">
        <v>12.083333333333332</v>
      </c>
      <c r="M232" s="50">
        <v>0.91666666666666674</v>
      </c>
      <c r="N232" s="50">
        <v>12.666666666666668</v>
      </c>
      <c r="O232" s="50">
        <v>11.166666666666666</v>
      </c>
      <c r="P232" s="50">
        <v>0.5</v>
      </c>
    </row>
    <row r="233" spans="1:16" ht="30" x14ac:dyDescent="0.25">
      <c r="A233" s="69" t="s">
        <v>99</v>
      </c>
      <c r="B233" s="57" t="s">
        <v>239</v>
      </c>
      <c r="C233" s="57" t="s">
        <v>440</v>
      </c>
      <c r="D233" s="48" t="s">
        <v>1045</v>
      </c>
      <c r="E233" s="50">
        <v>12</v>
      </c>
      <c r="F233" s="50">
        <v>335</v>
      </c>
      <c r="G233" s="50">
        <v>27.916666666666664</v>
      </c>
      <c r="H233" s="50">
        <v>290</v>
      </c>
      <c r="I233" s="50">
        <v>24.166666666666661</v>
      </c>
      <c r="J233" s="50">
        <v>287</v>
      </c>
      <c r="K233" s="50">
        <v>18</v>
      </c>
      <c r="L233" s="50">
        <v>9.3333333333333339</v>
      </c>
      <c r="M233" s="50">
        <v>0.58333333333333337</v>
      </c>
      <c r="N233" s="50">
        <v>15.33333333333333</v>
      </c>
      <c r="O233" s="50">
        <v>8.5833333333333339</v>
      </c>
      <c r="P233" s="50">
        <v>0.25</v>
      </c>
    </row>
    <row r="234" spans="1:16" ht="30" x14ac:dyDescent="0.25">
      <c r="A234" s="69" t="s">
        <v>99</v>
      </c>
      <c r="B234" s="57" t="s">
        <v>239</v>
      </c>
      <c r="C234" s="57" t="s">
        <v>429</v>
      </c>
      <c r="D234" s="48" t="s">
        <v>765</v>
      </c>
      <c r="E234" s="50">
        <v>12</v>
      </c>
      <c r="F234" s="50">
        <v>357</v>
      </c>
      <c r="G234" s="50">
        <v>29.749999999999996</v>
      </c>
      <c r="H234" s="50">
        <v>290</v>
      </c>
      <c r="I234" s="50">
        <v>24.166666666666661</v>
      </c>
      <c r="J234" s="50">
        <v>188</v>
      </c>
      <c r="K234" s="50">
        <v>17.500000000000004</v>
      </c>
      <c r="L234" s="50">
        <v>11.583333333333334</v>
      </c>
      <c r="M234" s="50">
        <v>0.66666666666666663</v>
      </c>
      <c r="N234" s="50">
        <v>14.416666666666666</v>
      </c>
      <c r="O234" s="50">
        <v>9.4166666666666679</v>
      </c>
      <c r="P234" s="50">
        <v>0.33333333333333331</v>
      </c>
    </row>
    <row r="235" spans="1:16" ht="30" x14ac:dyDescent="0.25">
      <c r="A235" s="69" t="s">
        <v>99</v>
      </c>
      <c r="B235" s="57" t="s">
        <v>239</v>
      </c>
      <c r="C235" s="57" t="s">
        <v>430</v>
      </c>
      <c r="D235" s="48" t="s">
        <v>1046</v>
      </c>
      <c r="E235" s="50">
        <v>12</v>
      </c>
      <c r="F235" s="50">
        <v>385</v>
      </c>
      <c r="G235" s="50">
        <v>32.083333333333336</v>
      </c>
      <c r="H235" s="50">
        <v>288</v>
      </c>
      <c r="I235" s="50">
        <v>24</v>
      </c>
      <c r="J235" s="50">
        <v>327</v>
      </c>
      <c r="K235" s="50">
        <v>18.666666666666668</v>
      </c>
      <c r="L235" s="50">
        <v>12.333333333333332</v>
      </c>
      <c r="M235" s="50">
        <v>1.0833333333333335</v>
      </c>
      <c r="N235" s="50">
        <v>12.166666666666668</v>
      </c>
      <c r="O235" s="50">
        <v>11.166666666666668</v>
      </c>
      <c r="P235" s="50">
        <v>0.66666666666666674</v>
      </c>
    </row>
    <row r="236" spans="1:16" ht="30" x14ac:dyDescent="0.25">
      <c r="A236" s="69" t="s">
        <v>99</v>
      </c>
      <c r="B236" s="57" t="s">
        <v>239</v>
      </c>
      <c r="C236" s="57" t="s">
        <v>452</v>
      </c>
      <c r="D236" s="48" t="s">
        <v>683</v>
      </c>
      <c r="E236" s="50">
        <v>12</v>
      </c>
      <c r="F236" s="50">
        <v>369</v>
      </c>
      <c r="G236" s="50">
        <v>30.75</v>
      </c>
      <c r="H236" s="50">
        <v>286</v>
      </c>
      <c r="I236" s="50">
        <v>23.833333333333336</v>
      </c>
      <c r="J236" s="50">
        <v>328</v>
      </c>
      <c r="K236" s="50">
        <v>18</v>
      </c>
      <c r="L236" s="50">
        <v>11.833333333333332</v>
      </c>
      <c r="M236" s="50">
        <v>0.91666666666666663</v>
      </c>
      <c r="N236" s="50">
        <v>13.833333333333334</v>
      </c>
      <c r="O236" s="50">
        <v>9.5833333333333321</v>
      </c>
      <c r="P236" s="50">
        <v>0.41666666666666669</v>
      </c>
    </row>
    <row r="237" spans="1:16" ht="30" x14ac:dyDescent="0.25">
      <c r="A237" s="69" t="s">
        <v>99</v>
      </c>
      <c r="B237" s="57" t="s">
        <v>239</v>
      </c>
      <c r="C237" s="57" t="s">
        <v>421</v>
      </c>
      <c r="D237" s="48" t="s">
        <v>1047</v>
      </c>
      <c r="E237" s="50">
        <v>12</v>
      </c>
      <c r="F237" s="50">
        <v>389</v>
      </c>
      <c r="G237" s="50">
        <v>32.416666666666671</v>
      </c>
      <c r="H237" s="50">
        <v>281</v>
      </c>
      <c r="I237" s="50">
        <v>23.416666666666664</v>
      </c>
      <c r="J237" s="50">
        <v>173</v>
      </c>
      <c r="K237" s="50">
        <v>18.833333333333329</v>
      </c>
      <c r="L237" s="50">
        <v>12.416666666666668</v>
      </c>
      <c r="M237" s="50">
        <v>1.1666666666666667</v>
      </c>
      <c r="N237" s="50">
        <v>12.75</v>
      </c>
      <c r="O237" s="50">
        <v>10.083333333333332</v>
      </c>
      <c r="P237" s="50">
        <v>0.58333333333333337</v>
      </c>
    </row>
    <row r="238" spans="1:16" ht="30" x14ac:dyDescent="0.25">
      <c r="A238" s="69" t="s">
        <v>99</v>
      </c>
      <c r="B238" s="57" t="s">
        <v>239</v>
      </c>
      <c r="C238" s="57" t="s">
        <v>426</v>
      </c>
      <c r="D238" s="48" t="s">
        <v>1048</v>
      </c>
      <c r="E238" s="50">
        <v>12</v>
      </c>
      <c r="F238" s="50">
        <v>375</v>
      </c>
      <c r="G238" s="50">
        <v>31.249999999999996</v>
      </c>
      <c r="H238" s="50">
        <v>279</v>
      </c>
      <c r="I238" s="50">
        <v>23.25</v>
      </c>
      <c r="J238" s="50">
        <v>218</v>
      </c>
      <c r="K238" s="50">
        <v>18.250000000000004</v>
      </c>
      <c r="L238" s="50">
        <v>11.916666666666668</v>
      </c>
      <c r="M238" s="50">
        <v>1.0833333333333335</v>
      </c>
      <c r="N238" s="50">
        <v>12.75</v>
      </c>
      <c r="O238" s="50">
        <v>9.9166666666666679</v>
      </c>
      <c r="P238" s="50">
        <v>0.58333333333333337</v>
      </c>
    </row>
    <row r="239" spans="1:16" ht="30" x14ac:dyDescent="0.25">
      <c r="A239" s="69" t="s">
        <v>99</v>
      </c>
      <c r="B239" s="57" t="s">
        <v>239</v>
      </c>
      <c r="C239" s="57" t="s">
        <v>443</v>
      </c>
      <c r="D239" s="48" t="s">
        <v>1049</v>
      </c>
      <c r="E239" s="50">
        <v>12</v>
      </c>
      <c r="F239" s="50">
        <v>359</v>
      </c>
      <c r="G239" s="50">
        <v>29.916666666666668</v>
      </c>
      <c r="H239" s="50">
        <v>276</v>
      </c>
      <c r="I239" s="50">
        <v>23</v>
      </c>
      <c r="J239" s="50">
        <v>244</v>
      </c>
      <c r="K239" s="50">
        <v>17.166666666666671</v>
      </c>
      <c r="L239" s="50">
        <v>11.833333333333332</v>
      </c>
      <c r="M239" s="50">
        <v>0.91666666666666674</v>
      </c>
      <c r="N239" s="50">
        <v>13.25</v>
      </c>
      <c r="O239" s="50">
        <v>9.25</v>
      </c>
      <c r="P239" s="50">
        <v>0.5</v>
      </c>
    </row>
    <row r="240" spans="1:16" ht="30" x14ac:dyDescent="0.25">
      <c r="A240" s="69" t="s">
        <v>99</v>
      </c>
      <c r="B240" s="57" t="s">
        <v>239</v>
      </c>
      <c r="C240" s="57" t="s">
        <v>445</v>
      </c>
      <c r="D240" s="48" t="s">
        <v>1050</v>
      </c>
      <c r="E240" s="50">
        <v>12</v>
      </c>
      <c r="F240" s="50">
        <v>344</v>
      </c>
      <c r="G240" s="50">
        <v>28.666666666666661</v>
      </c>
      <c r="H240" s="50">
        <v>263</v>
      </c>
      <c r="I240" s="50">
        <v>21.916666666666661</v>
      </c>
      <c r="J240" s="50">
        <v>270</v>
      </c>
      <c r="K240" s="50">
        <v>16.999999999999996</v>
      </c>
      <c r="L240" s="50">
        <v>10.916666666666666</v>
      </c>
      <c r="M240" s="50">
        <v>0.75</v>
      </c>
      <c r="N240" s="50">
        <v>12.416666666666666</v>
      </c>
      <c r="O240" s="50">
        <v>8.9166666666666661</v>
      </c>
      <c r="P240" s="50">
        <v>0.58333333333333337</v>
      </c>
    </row>
    <row r="241" spans="1:16" ht="30" x14ac:dyDescent="0.25">
      <c r="A241" s="69" t="s">
        <v>99</v>
      </c>
      <c r="B241" s="57" t="s">
        <v>239</v>
      </c>
      <c r="C241" s="57" t="s">
        <v>417</v>
      </c>
      <c r="D241" s="48" t="s">
        <v>1051</v>
      </c>
      <c r="E241" s="50">
        <v>12</v>
      </c>
      <c r="F241" s="50">
        <v>404</v>
      </c>
      <c r="G241" s="50">
        <v>33.666666666666671</v>
      </c>
      <c r="H241" s="50">
        <v>250</v>
      </c>
      <c r="I241" s="50">
        <v>20.833333333333332</v>
      </c>
      <c r="J241" s="50">
        <v>264</v>
      </c>
      <c r="K241" s="50">
        <v>20.666666666666668</v>
      </c>
      <c r="L241" s="50">
        <v>12.25</v>
      </c>
      <c r="M241" s="50">
        <v>0.75</v>
      </c>
      <c r="N241" s="50">
        <v>10.583333333333332</v>
      </c>
      <c r="O241" s="50">
        <v>9.7499999999999982</v>
      </c>
      <c r="P241" s="50">
        <v>0.50000000000000011</v>
      </c>
    </row>
    <row r="242" spans="1:16" ht="30" x14ac:dyDescent="0.25">
      <c r="A242" s="69" t="s">
        <v>99</v>
      </c>
      <c r="B242" s="57" t="s">
        <v>239</v>
      </c>
      <c r="C242" s="57" t="s">
        <v>423</v>
      </c>
      <c r="D242" s="48" t="s">
        <v>1052</v>
      </c>
      <c r="E242" s="50">
        <v>12</v>
      </c>
      <c r="F242" s="50">
        <v>398</v>
      </c>
      <c r="G242" s="50">
        <v>33.166666666666664</v>
      </c>
      <c r="H242" s="50">
        <v>249</v>
      </c>
      <c r="I242" s="50">
        <v>20.75</v>
      </c>
      <c r="J242" s="50">
        <v>342</v>
      </c>
      <c r="K242" s="50">
        <v>20.249999999999996</v>
      </c>
      <c r="L242" s="50">
        <v>12.166666666666666</v>
      </c>
      <c r="M242" s="50">
        <v>0.75000000000000011</v>
      </c>
      <c r="N242" s="50">
        <v>9.9166666666666661</v>
      </c>
      <c r="O242" s="50">
        <v>10.416666666666668</v>
      </c>
      <c r="P242" s="50">
        <v>0.41666666666666663</v>
      </c>
    </row>
    <row r="243" spans="1:16" ht="30" x14ac:dyDescent="0.25">
      <c r="A243" s="69" t="s">
        <v>99</v>
      </c>
      <c r="B243" s="57" t="s">
        <v>239</v>
      </c>
      <c r="C243" s="57" t="s">
        <v>434</v>
      </c>
      <c r="D243" s="48" t="s">
        <v>686</v>
      </c>
      <c r="E243" s="50">
        <v>12</v>
      </c>
      <c r="F243" s="50">
        <v>371</v>
      </c>
      <c r="G243" s="50">
        <v>30.916666666666657</v>
      </c>
      <c r="H243" s="50">
        <v>249</v>
      </c>
      <c r="I243" s="50">
        <v>20.75</v>
      </c>
      <c r="J243" s="50">
        <v>503</v>
      </c>
      <c r="K243" s="50">
        <v>18.416666666666664</v>
      </c>
      <c r="L243" s="50">
        <v>11.666666666666668</v>
      </c>
      <c r="M243" s="50">
        <v>0.83333333333333326</v>
      </c>
      <c r="N243" s="50">
        <v>9.5833333333333321</v>
      </c>
      <c r="O243" s="50">
        <v>10.583333333333332</v>
      </c>
      <c r="P243" s="50">
        <v>0.58333333333333337</v>
      </c>
    </row>
    <row r="244" spans="1:16" ht="30" x14ac:dyDescent="0.25">
      <c r="A244" s="69" t="s">
        <v>99</v>
      </c>
      <c r="B244" s="57" t="s">
        <v>239</v>
      </c>
      <c r="C244" s="57" t="s">
        <v>451</v>
      </c>
      <c r="D244" s="48" t="s">
        <v>1053</v>
      </c>
      <c r="E244" s="50">
        <v>12</v>
      </c>
      <c r="F244" s="50">
        <v>362</v>
      </c>
      <c r="G244" s="50">
        <v>30.166666666666675</v>
      </c>
      <c r="H244" s="50">
        <v>236</v>
      </c>
      <c r="I244" s="50">
        <v>19.666666666666664</v>
      </c>
      <c r="J244" s="50">
        <v>604</v>
      </c>
      <c r="K244" s="50">
        <v>17.333333333333339</v>
      </c>
      <c r="L244" s="50">
        <v>11.916666666666666</v>
      </c>
      <c r="M244" s="50">
        <v>0.91666666666666674</v>
      </c>
      <c r="N244" s="50">
        <v>8.5</v>
      </c>
      <c r="O244" s="50">
        <v>10.750000000000002</v>
      </c>
      <c r="P244" s="50">
        <v>0.41666666666666663</v>
      </c>
    </row>
    <row r="245" spans="1:16" ht="30" x14ac:dyDescent="0.25">
      <c r="A245" s="69" t="s">
        <v>99</v>
      </c>
      <c r="B245" s="57" t="s">
        <v>239</v>
      </c>
      <c r="C245" s="57" t="s">
        <v>437</v>
      </c>
      <c r="D245" s="48" t="s">
        <v>1054</v>
      </c>
      <c r="E245" s="50">
        <v>12</v>
      </c>
      <c r="F245" s="50">
        <v>403</v>
      </c>
      <c r="G245" s="50">
        <v>33.583333333333336</v>
      </c>
      <c r="H245" s="50">
        <v>222</v>
      </c>
      <c r="I245" s="50">
        <v>18.5</v>
      </c>
      <c r="J245" s="50">
        <v>120</v>
      </c>
      <c r="K245" s="50">
        <v>21.5</v>
      </c>
      <c r="L245" s="50">
        <v>11.916666666666668</v>
      </c>
      <c r="M245" s="50">
        <v>0.16666666666666666</v>
      </c>
      <c r="N245" s="50">
        <v>7.833333333333333</v>
      </c>
      <c r="O245" s="50">
        <v>10.583333333333334</v>
      </c>
      <c r="P245" s="50">
        <v>8.3333333333333329E-2</v>
      </c>
    </row>
    <row r="246" spans="1:16" ht="30" x14ac:dyDescent="0.25">
      <c r="A246" s="69" t="s">
        <v>99</v>
      </c>
      <c r="B246" s="57" t="s">
        <v>239</v>
      </c>
      <c r="C246" s="57" t="s">
        <v>422</v>
      </c>
      <c r="D246" s="48" t="s">
        <v>1049</v>
      </c>
      <c r="E246" s="50">
        <v>12</v>
      </c>
      <c r="F246" s="50">
        <v>353</v>
      </c>
      <c r="G246" s="50">
        <v>29.416666666666668</v>
      </c>
      <c r="H246" s="50">
        <v>212</v>
      </c>
      <c r="I246" s="50">
        <v>17.666666666666664</v>
      </c>
      <c r="J246" s="50">
        <v>330</v>
      </c>
      <c r="K246" s="50">
        <v>15.66666666666667</v>
      </c>
      <c r="L246" s="50">
        <v>12.75</v>
      </c>
      <c r="M246" s="50">
        <v>1</v>
      </c>
      <c r="N246" s="50">
        <v>7.1666666666666661</v>
      </c>
      <c r="O246" s="50">
        <v>9.9999999999999982</v>
      </c>
      <c r="P246" s="50">
        <v>0.5</v>
      </c>
    </row>
    <row r="247" spans="1:16" ht="30" x14ac:dyDescent="0.25">
      <c r="A247" s="71" t="s">
        <v>770</v>
      </c>
      <c r="B247" s="59"/>
      <c r="C247" s="59"/>
      <c r="D247" s="70"/>
      <c r="E247" s="60"/>
      <c r="F247" s="60"/>
      <c r="G247" s="60">
        <v>32.057870370370367</v>
      </c>
      <c r="H247" s="60"/>
      <c r="I247" s="60">
        <v>25.916666666666664</v>
      </c>
      <c r="J247" s="60"/>
      <c r="K247" s="60">
        <v>19.187499999999996</v>
      </c>
      <c r="L247" s="60">
        <v>12.000000000000002</v>
      </c>
      <c r="M247" s="60">
        <v>0.87037037037037057</v>
      </c>
      <c r="N247" s="60">
        <v>15.034722222222225</v>
      </c>
      <c r="O247" s="60">
        <v>10.361111111111109</v>
      </c>
      <c r="P247" s="60">
        <v>0.52083333333333326</v>
      </c>
    </row>
    <row r="248" spans="1:16" ht="30" x14ac:dyDescent="0.25">
      <c r="A248" s="72" t="s">
        <v>1055</v>
      </c>
      <c r="B248" s="52"/>
      <c r="C248" s="52"/>
      <c r="D248" s="52"/>
      <c r="E248" s="51"/>
      <c r="F248" s="51">
        <v>13849</v>
      </c>
      <c r="G248" s="51"/>
      <c r="H248" s="51">
        <v>11196</v>
      </c>
      <c r="I248" s="51"/>
      <c r="J248" s="51">
        <v>11415</v>
      </c>
      <c r="K248" s="51"/>
      <c r="L248" s="51"/>
      <c r="M248" s="51"/>
      <c r="N248" s="51"/>
      <c r="O248" s="51"/>
      <c r="P248" s="51"/>
    </row>
    <row r="249" spans="1:16" ht="30" x14ac:dyDescent="0.25">
      <c r="A249" s="69" t="s">
        <v>99</v>
      </c>
      <c r="B249" s="57" t="s">
        <v>240</v>
      </c>
      <c r="C249" s="57" t="s">
        <v>467</v>
      </c>
      <c r="D249" s="48" t="s">
        <v>468</v>
      </c>
      <c r="E249" s="50">
        <v>12</v>
      </c>
      <c r="F249" s="50">
        <v>294</v>
      </c>
      <c r="G249" s="50">
        <v>24.5</v>
      </c>
      <c r="H249" s="50">
        <v>325</v>
      </c>
      <c r="I249" s="50">
        <v>27.083333333333332</v>
      </c>
      <c r="J249" s="50">
        <v>407</v>
      </c>
      <c r="K249" s="50">
        <v>11.25</v>
      </c>
      <c r="L249" s="50">
        <v>12.333333333333332</v>
      </c>
      <c r="M249" s="50">
        <v>0.91666666666666674</v>
      </c>
      <c r="N249" s="50">
        <v>16.166666666666664</v>
      </c>
      <c r="O249" s="50">
        <v>10.583333333333334</v>
      </c>
      <c r="P249" s="50">
        <v>0.33333333333333331</v>
      </c>
    </row>
    <row r="250" spans="1:16" ht="30" x14ac:dyDescent="0.25">
      <c r="A250" s="69" t="s">
        <v>99</v>
      </c>
      <c r="B250" s="57" t="s">
        <v>240</v>
      </c>
      <c r="C250" s="57" t="s">
        <v>471</v>
      </c>
      <c r="D250" s="48" t="s">
        <v>1056</v>
      </c>
      <c r="E250" s="50">
        <v>12</v>
      </c>
      <c r="F250" s="50">
        <v>300</v>
      </c>
      <c r="G250" s="50">
        <v>25</v>
      </c>
      <c r="H250" s="50">
        <v>321</v>
      </c>
      <c r="I250" s="50">
        <v>26.750000000000007</v>
      </c>
      <c r="J250" s="50">
        <v>364</v>
      </c>
      <c r="K250" s="50">
        <v>11.833333333333334</v>
      </c>
      <c r="L250" s="50">
        <v>12.416666666666664</v>
      </c>
      <c r="M250" s="50">
        <v>0.75</v>
      </c>
      <c r="N250" s="50">
        <v>15.66666666666667</v>
      </c>
      <c r="O250" s="50">
        <v>10.583333333333334</v>
      </c>
      <c r="P250" s="50">
        <v>0.5</v>
      </c>
    </row>
    <row r="251" spans="1:16" ht="30" x14ac:dyDescent="0.25">
      <c r="A251" s="69" t="s">
        <v>99</v>
      </c>
      <c r="B251" s="57" t="s">
        <v>240</v>
      </c>
      <c r="C251" s="57" t="s">
        <v>459</v>
      </c>
      <c r="D251" s="48" t="s">
        <v>460</v>
      </c>
      <c r="E251" s="50">
        <v>12</v>
      </c>
      <c r="F251" s="50">
        <v>292</v>
      </c>
      <c r="G251" s="50">
        <v>24.333333333333336</v>
      </c>
      <c r="H251" s="50">
        <v>319</v>
      </c>
      <c r="I251" s="50">
        <v>26.583333333333332</v>
      </c>
      <c r="J251" s="50">
        <v>499</v>
      </c>
      <c r="K251" s="50">
        <v>11.416666666666666</v>
      </c>
      <c r="L251" s="50">
        <v>12.166666666666668</v>
      </c>
      <c r="M251" s="50">
        <v>0.75</v>
      </c>
      <c r="N251" s="50">
        <v>15.666666666666664</v>
      </c>
      <c r="O251" s="50">
        <v>10.583333333333336</v>
      </c>
      <c r="P251" s="50">
        <v>0.33333333333333331</v>
      </c>
    </row>
    <row r="252" spans="1:16" ht="30" x14ac:dyDescent="0.25">
      <c r="A252" s="69" t="s">
        <v>99</v>
      </c>
      <c r="B252" s="57" t="s">
        <v>240</v>
      </c>
      <c r="C252" s="57" t="s">
        <v>472</v>
      </c>
      <c r="D252" s="48" t="s">
        <v>689</v>
      </c>
      <c r="E252" s="50">
        <v>12</v>
      </c>
      <c r="F252" s="50">
        <v>309</v>
      </c>
      <c r="G252" s="50">
        <v>25.750000000000004</v>
      </c>
      <c r="H252" s="50">
        <v>314</v>
      </c>
      <c r="I252" s="50">
        <v>26.166666666666668</v>
      </c>
      <c r="J252" s="50">
        <v>660</v>
      </c>
      <c r="K252" s="50">
        <v>12.416666666666666</v>
      </c>
      <c r="L252" s="50">
        <v>12.666666666666666</v>
      </c>
      <c r="M252" s="50">
        <v>0.66666666666666674</v>
      </c>
      <c r="N252" s="50">
        <v>14.416666666666666</v>
      </c>
      <c r="O252" s="50">
        <v>11.499999999999998</v>
      </c>
      <c r="P252" s="50">
        <v>0.25</v>
      </c>
    </row>
    <row r="253" spans="1:16" ht="30" x14ac:dyDescent="0.25">
      <c r="A253" s="69" t="s">
        <v>99</v>
      </c>
      <c r="B253" s="57" t="s">
        <v>240</v>
      </c>
      <c r="C253" s="57" t="s">
        <v>473</v>
      </c>
      <c r="D253" s="48" t="s">
        <v>652</v>
      </c>
      <c r="E253" s="50">
        <v>12</v>
      </c>
      <c r="F253" s="50">
        <v>298</v>
      </c>
      <c r="G253" s="50">
        <v>24.833333333333332</v>
      </c>
      <c r="H253" s="50">
        <v>314</v>
      </c>
      <c r="I253" s="50">
        <v>26.166666666666668</v>
      </c>
      <c r="J253" s="50">
        <v>499</v>
      </c>
      <c r="K253" s="50">
        <v>12</v>
      </c>
      <c r="L253" s="50">
        <v>12.333333333333336</v>
      </c>
      <c r="M253" s="50">
        <v>0.5</v>
      </c>
      <c r="N253" s="50">
        <v>14.000000000000002</v>
      </c>
      <c r="O253" s="50">
        <v>11.833333333333332</v>
      </c>
      <c r="P253" s="50">
        <v>0.33333333333333331</v>
      </c>
    </row>
    <row r="254" spans="1:16" ht="30" x14ac:dyDescent="0.25">
      <c r="A254" s="69" t="s">
        <v>99</v>
      </c>
      <c r="B254" s="57" t="s">
        <v>240</v>
      </c>
      <c r="C254" s="57" t="s">
        <v>465</v>
      </c>
      <c r="D254" s="48" t="s">
        <v>466</v>
      </c>
      <c r="E254" s="50">
        <v>12</v>
      </c>
      <c r="F254" s="50">
        <v>295</v>
      </c>
      <c r="G254" s="50">
        <v>24.583333333333332</v>
      </c>
      <c r="H254" s="50">
        <v>287</v>
      </c>
      <c r="I254" s="50">
        <v>23.916666666666664</v>
      </c>
      <c r="J254" s="50">
        <v>647</v>
      </c>
      <c r="K254" s="50">
        <v>11.5</v>
      </c>
      <c r="L254" s="50">
        <v>12.416666666666666</v>
      </c>
      <c r="M254" s="50">
        <v>0.66666666666666685</v>
      </c>
      <c r="N254" s="50">
        <v>12.083333333333336</v>
      </c>
      <c r="O254" s="50">
        <v>11.583333333333334</v>
      </c>
      <c r="P254" s="50">
        <v>0.25</v>
      </c>
    </row>
    <row r="255" spans="1:16" ht="30" x14ac:dyDescent="0.25">
      <c r="A255" s="69" t="s">
        <v>99</v>
      </c>
      <c r="B255" s="57" t="s">
        <v>240</v>
      </c>
      <c r="C255" s="57" t="s">
        <v>470</v>
      </c>
      <c r="D255" s="48" t="s">
        <v>1057</v>
      </c>
      <c r="E255" s="50">
        <v>12</v>
      </c>
      <c r="F255" s="50">
        <v>303</v>
      </c>
      <c r="G255" s="50">
        <v>25.25</v>
      </c>
      <c r="H255" s="50">
        <v>282</v>
      </c>
      <c r="I255" s="50">
        <v>23.5</v>
      </c>
      <c r="J255" s="50">
        <v>624</v>
      </c>
      <c r="K255" s="50">
        <v>11.583333333333332</v>
      </c>
      <c r="L255" s="50">
        <v>12.500000000000002</v>
      </c>
      <c r="M255" s="50">
        <v>1.1666666666666667</v>
      </c>
      <c r="N255" s="50">
        <v>11.000000000000002</v>
      </c>
      <c r="O255" s="50">
        <v>11.583333333333334</v>
      </c>
      <c r="P255" s="50">
        <v>0.91666666666666674</v>
      </c>
    </row>
    <row r="256" spans="1:16" ht="45" x14ac:dyDescent="0.25">
      <c r="A256" s="69" t="s">
        <v>99</v>
      </c>
      <c r="B256" s="57" t="s">
        <v>240</v>
      </c>
      <c r="C256" s="57" t="s">
        <v>456</v>
      </c>
      <c r="D256" s="48" t="s">
        <v>457</v>
      </c>
      <c r="E256" s="50">
        <v>12</v>
      </c>
      <c r="F256" s="50">
        <v>336</v>
      </c>
      <c r="G256" s="50">
        <v>28.000000000000004</v>
      </c>
      <c r="H256" s="50">
        <v>278</v>
      </c>
      <c r="I256" s="50">
        <v>23.166666666666668</v>
      </c>
      <c r="J256" s="50">
        <v>276</v>
      </c>
      <c r="K256" s="50">
        <v>12.999999999999998</v>
      </c>
      <c r="L256" s="50">
        <v>13.75</v>
      </c>
      <c r="M256" s="50">
        <v>1.25</v>
      </c>
      <c r="N256" s="50">
        <v>9.7499999999999982</v>
      </c>
      <c r="O256" s="50">
        <v>12.666666666666668</v>
      </c>
      <c r="P256" s="50">
        <v>0.75</v>
      </c>
    </row>
    <row r="257" spans="1:16" ht="30" x14ac:dyDescent="0.25">
      <c r="A257" s="69" t="s">
        <v>99</v>
      </c>
      <c r="B257" s="57" t="s">
        <v>240</v>
      </c>
      <c r="C257" s="57" t="s">
        <v>462</v>
      </c>
      <c r="D257" s="48" t="s">
        <v>463</v>
      </c>
      <c r="E257" s="50">
        <v>12</v>
      </c>
      <c r="F257" s="50">
        <v>293</v>
      </c>
      <c r="G257" s="50">
        <v>24.416666666666664</v>
      </c>
      <c r="H257" s="50">
        <v>269</v>
      </c>
      <c r="I257" s="50">
        <v>22.416666666666668</v>
      </c>
      <c r="J257" s="50">
        <v>574</v>
      </c>
      <c r="K257" s="50">
        <v>11.833333333333332</v>
      </c>
      <c r="L257" s="50">
        <v>11.833333333333332</v>
      </c>
      <c r="M257" s="50">
        <v>0.75</v>
      </c>
      <c r="N257" s="50">
        <v>11.916666666666666</v>
      </c>
      <c r="O257" s="50">
        <v>10.083333333333334</v>
      </c>
      <c r="P257" s="50">
        <v>0.41666666666666674</v>
      </c>
    </row>
    <row r="258" spans="1:16" ht="30" x14ac:dyDescent="0.25">
      <c r="A258" s="69" t="s">
        <v>99</v>
      </c>
      <c r="B258" s="57" t="s">
        <v>240</v>
      </c>
      <c r="C258" s="57" t="s">
        <v>458</v>
      </c>
      <c r="D258" s="48" t="s">
        <v>1058</v>
      </c>
      <c r="E258" s="50">
        <v>12</v>
      </c>
      <c r="F258" s="50">
        <v>268</v>
      </c>
      <c r="G258" s="50">
        <v>22.333333333333332</v>
      </c>
      <c r="H258" s="50">
        <v>267</v>
      </c>
      <c r="I258" s="50">
        <v>22.25</v>
      </c>
      <c r="J258" s="50">
        <v>594</v>
      </c>
      <c r="K258" s="50">
        <v>9.5833333333333339</v>
      </c>
      <c r="L258" s="50">
        <v>12.083333333333334</v>
      </c>
      <c r="M258" s="50">
        <v>0.66666666666666674</v>
      </c>
      <c r="N258" s="50">
        <v>11.583333333333334</v>
      </c>
      <c r="O258" s="50">
        <v>10.166666666666668</v>
      </c>
      <c r="P258" s="50">
        <v>0.50000000000000011</v>
      </c>
    </row>
    <row r="259" spans="1:16" ht="30" x14ac:dyDescent="0.25">
      <c r="A259" s="69" t="s">
        <v>99</v>
      </c>
      <c r="B259" s="57" t="s">
        <v>240</v>
      </c>
      <c r="C259" s="57" t="s">
        <v>454</v>
      </c>
      <c r="D259" s="48" t="s">
        <v>1059</v>
      </c>
      <c r="E259" s="50">
        <v>12</v>
      </c>
      <c r="F259" s="50">
        <v>296</v>
      </c>
      <c r="G259" s="50">
        <v>24.666666666666668</v>
      </c>
      <c r="H259" s="50">
        <v>264</v>
      </c>
      <c r="I259" s="50">
        <v>22.000000000000004</v>
      </c>
      <c r="J259" s="50">
        <v>344</v>
      </c>
      <c r="K259" s="50">
        <v>12.083333333333334</v>
      </c>
      <c r="L259" s="50">
        <v>12.083333333333332</v>
      </c>
      <c r="M259" s="50">
        <v>0.50000000000000011</v>
      </c>
      <c r="N259" s="50">
        <v>9.5</v>
      </c>
      <c r="O259" s="50">
        <v>12.166666666666668</v>
      </c>
      <c r="P259" s="50">
        <v>0.33333333333333337</v>
      </c>
    </row>
    <row r="260" spans="1:16" ht="30" x14ac:dyDescent="0.25">
      <c r="A260" s="69" t="s">
        <v>99</v>
      </c>
      <c r="B260" s="57" t="s">
        <v>240</v>
      </c>
      <c r="C260" s="57" t="s">
        <v>461</v>
      </c>
      <c r="D260" s="48" t="s">
        <v>690</v>
      </c>
      <c r="E260" s="50">
        <v>12</v>
      </c>
      <c r="F260" s="50">
        <v>300</v>
      </c>
      <c r="G260" s="50">
        <v>25</v>
      </c>
      <c r="H260" s="50">
        <v>245</v>
      </c>
      <c r="I260" s="50">
        <v>20.416666666666668</v>
      </c>
      <c r="J260" s="50">
        <v>307</v>
      </c>
      <c r="K260" s="50">
        <v>11.5</v>
      </c>
      <c r="L260" s="50">
        <v>12.166666666666666</v>
      </c>
      <c r="M260" s="50">
        <v>1.3333333333333335</v>
      </c>
      <c r="N260" s="50">
        <v>9.4166666666666679</v>
      </c>
      <c r="O260" s="50">
        <v>10.583333333333334</v>
      </c>
      <c r="P260" s="50">
        <v>0.41666666666666663</v>
      </c>
    </row>
    <row r="261" spans="1:16" ht="30" x14ac:dyDescent="0.25">
      <c r="A261" s="69" t="s">
        <v>99</v>
      </c>
      <c r="B261" s="57" t="s">
        <v>240</v>
      </c>
      <c r="C261" s="57" t="s">
        <v>1151</v>
      </c>
      <c r="D261" s="48" t="s">
        <v>733</v>
      </c>
      <c r="E261" s="50">
        <v>12</v>
      </c>
      <c r="F261" s="50">
        <v>286</v>
      </c>
      <c r="G261" s="50">
        <v>23.833333333333332</v>
      </c>
      <c r="H261" s="50">
        <v>242</v>
      </c>
      <c r="I261" s="50">
        <v>20.166666666666668</v>
      </c>
      <c r="J261" s="50">
        <v>392</v>
      </c>
      <c r="K261" s="50">
        <v>10.916666666666666</v>
      </c>
      <c r="L261" s="50">
        <v>11.75</v>
      </c>
      <c r="M261" s="50">
        <v>1.1666666666666667</v>
      </c>
      <c r="N261" s="50">
        <v>8.75</v>
      </c>
      <c r="O261" s="50">
        <v>11</v>
      </c>
      <c r="P261" s="50">
        <v>0.41666666666666663</v>
      </c>
    </row>
    <row r="262" spans="1:16" ht="30" x14ac:dyDescent="0.25">
      <c r="A262" s="69" t="s">
        <v>99</v>
      </c>
      <c r="B262" s="57" t="s">
        <v>240</v>
      </c>
      <c r="C262" s="57" t="s">
        <v>469</v>
      </c>
      <c r="D262" s="48" t="s">
        <v>651</v>
      </c>
      <c r="E262" s="50">
        <v>12</v>
      </c>
      <c r="F262" s="50">
        <v>279</v>
      </c>
      <c r="G262" s="50">
        <v>23.25</v>
      </c>
      <c r="H262" s="50">
        <v>235</v>
      </c>
      <c r="I262" s="50">
        <v>19.583333333333332</v>
      </c>
      <c r="J262" s="50">
        <v>467</v>
      </c>
      <c r="K262" s="50">
        <v>10.5</v>
      </c>
      <c r="L262" s="50">
        <v>11.833333333333332</v>
      </c>
      <c r="M262" s="50">
        <v>0.91666666666666674</v>
      </c>
      <c r="N262" s="50">
        <v>8.3333333333333339</v>
      </c>
      <c r="O262" s="50">
        <v>10.666666666666666</v>
      </c>
      <c r="P262" s="50">
        <v>0.58333333333333326</v>
      </c>
    </row>
    <row r="263" spans="1:16" ht="30" x14ac:dyDescent="0.25">
      <c r="A263" s="69" t="s">
        <v>99</v>
      </c>
      <c r="B263" s="57" t="s">
        <v>240</v>
      </c>
      <c r="C263" s="57" t="s">
        <v>464</v>
      </c>
      <c r="D263" s="48" t="s">
        <v>1060</v>
      </c>
      <c r="E263" s="50">
        <v>12</v>
      </c>
      <c r="F263" s="50">
        <v>302</v>
      </c>
      <c r="G263" s="50">
        <v>25.166666666666671</v>
      </c>
      <c r="H263" s="50">
        <v>212</v>
      </c>
      <c r="I263" s="50">
        <v>17.666666666666671</v>
      </c>
      <c r="J263" s="50">
        <v>375</v>
      </c>
      <c r="K263" s="50">
        <v>12.416666666666668</v>
      </c>
      <c r="L263" s="50">
        <v>11.999999999999998</v>
      </c>
      <c r="M263" s="50">
        <v>0.75</v>
      </c>
      <c r="N263" s="50">
        <v>7.8333333333333321</v>
      </c>
      <c r="O263" s="50">
        <v>9.3333333333333321</v>
      </c>
      <c r="P263" s="50">
        <v>0.50000000000000011</v>
      </c>
    </row>
    <row r="264" spans="1:16" ht="30" x14ac:dyDescent="0.25">
      <c r="A264" s="69" t="s">
        <v>99</v>
      </c>
      <c r="B264" s="57" t="s">
        <v>240</v>
      </c>
      <c r="C264" s="57" t="s">
        <v>455</v>
      </c>
      <c r="D264" s="48" t="s">
        <v>1061</v>
      </c>
      <c r="E264" s="50">
        <v>12</v>
      </c>
      <c r="F264" s="50">
        <v>287</v>
      </c>
      <c r="G264" s="50">
        <v>23.916666666666664</v>
      </c>
      <c r="H264" s="50">
        <v>173</v>
      </c>
      <c r="I264" s="50">
        <v>14.416666666666668</v>
      </c>
      <c r="J264" s="50">
        <v>401</v>
      </c>
      <c r="K264" s="50">
        <v>11.75</v>
      </c>
      <c r="L264" s="50">
        <v>11.5</v>
      </c>
      <c r="M264" s="50">
        <v>0.66666666666666663</v>
      </c>
      <c r="N264" s="50">
        <v>3.5833333333333335</v>
      </c>
      <c r="O264" s="50">
        <v>10.333333333333334</v>
      </c>
      <c r="P264" s="50">
        <v>0.5</v>
      </c>
    </row>
    <row r="265" spans="1:16" ht="30" x14ac:dyDescent="0.25">
      <c r="A265" s="69" t="s">
        <v>99</v>
      </c>
      <c r="B265" s="57" t="s">
        <v>240</v>
      </c>
      <c r="C265" s="57" t="s">
        <v>1152</v>
      </c>
      <c r="D265" s="48" t="s">
        <v>774</v>
      </c>
      <c r="E265" s="50">
        <v>12</v>
      </c>
      <c r="F265" s="50">
        <v>289</v>
      </c>
      <c r="G265" s="50">
        <v>24.083333333333332</v>
      </c>
      <c r="H265" s="50">
        <v>164</v>
      </c>
      <c r="I265" s="50">
        <v>13.666666666666664</v>
      </c>
      <c r="J265" s="50">
        <v>164</v>
      </c>
      <c r="K265" s="50">
        <v>11.583333333333332</v>
      </c>
      <c r="L265" s="50">
        <v>11.916666666666666</v>
      </c>
      <c r="M265" s="50">
        <v>0.58333333333333337</v>
      </c>
      <c r="N265" s="50">
        <v>2.6666666666666665</v>
      </c>
      <c r="O265" s="50">
        <v>10.916666666666666</v>
      </c>
      <c r="P265" s="50">
        <v>8.3333333333333329E-2</v>
      </c>
    </row>
    <row r="266" spans="1:16" ht="30" x14ac:dyDescent="0.25">
      <c r="A266" s="71" t="s">
        <v>770</v>
      </c>
      <c r="B266" s="59"/>
      <c r="C266" s="59"/>
      <c r="D266" s="70"/>
      <c r="E266" s="60"/>
      <c r="F266" s="60"/>
      <c r="G266" s="60">
        <v>24.6421568627451</v>
      </c>
      <c r="H266" s="60"/>
      <c r="I266" s="60">
        <v>22.11274509803922</v>
      </c>
      <c r="J266" s="60"/>
      <c r="K266" s="60">
        <v>11.598039215686272</v>
      </c>
      <c r="L266" s="60">
        <v>12.220588235294116</v>
      </c>
      <c r="M266" s="60">
        <v>0.82352941176470584</v>
      </c>
      <c r="N266" s="60">
        <v>10.725490196078432</v>
      </c>
      <c r="O266" s="60">
        <v>10.950980392156863</v>
      </c>
      <c r="P266" s="60">
        <v>0.43627450980392152</v>
      </c>
    </row>
    <row r="267" spans="1:16" ht="30" x14ac:dyDescent="0.25">
      <c r="A267" s="72" t="s">
        <v>1062</v>
      </c>
      <c r="B267" s="52"/>
      <c r="C267" s="52"/>
      <c r="D267" s="52"/>
      <c r="E267" s="51"/>
      <c r="F267" s="51">
        <v>5027</v>
      </c>
      <c r="G267" s="51"/>
      <c r="H267" s="51">
        <v>4511</v>
      </c>
      <c r="I267" s="51"/>
      <c r="J267" s="51">
        <v>7594</v>
      </c>
      <c r="K267" s="51"/>
      <c r="L267" s="51"/>
      <c r="M267" s="51"/>
      <c r="N267" s="51"/>
      <c r="O267" s="51"/>
      <c r="P267" s="51"/>
    </row>
    <row r="268" spans="1:16" ht="30" x14ac:dyDescent="0.25">
      <c r="A268" s="69" t="s">
        <v>99</v>
      </c>
      <c r="B268" s="57" t="s">
        <v>242</v>
      </c>
      <c r="C268" s="57" t="s">
        <v>476</v>
      </c>
      <c r="D268" s="48" t="s">
        <v>1063</v>
      </c>
      <c r="E268" s="50">
        <v>12</v>
      </c>
      <c r="F268" s="50">
        <v>374</v>
      </c>
      <c r="G268" s="50">
        <v>31.166666666666668</v>
      </c>
      <c r="H268" s="50">
        <v>328</v>
      </c>
      <c r="I268" s="50">
        <v>27.333333333333336</v>
      </c>
      <c r="J268" s="50">
        <v>197</v>
      </c>
      <c r="K268" s="50">
        <v>14.500000000000004</v>
      </c>
      <c r="L268" s="50">
        <v>15.833333333333337</v>
      </c>
      <c r="M268" s="50">
        <v>0.83333333333333337</v>
      </c>
      <c r="N268" s="50">
        <v>11.833333333333337</v>
      </c>
      <c r="O268" s="50">
        <v>15.000000000000002</v>
      </c>
      <c r="P268" s="50">
        <v>0.5</v>
      </c>
    </row>
    <row r="269" spans="1:16" ht="30" x14ac:dyDescent="0.25">
      <c r="A269" s="69" t="s">
        <v>99</v>
      </c>
      <c r="B269" s="57" t="s">
        <v>242</v>
      </c>
      <c r="C269" s="57" t="s">
        <v>479</v>
      </c>
      <c r="D269" s="48" t="s">
        <v>480</v>
      </c>
      <c r="E269" s="50">
        <v>12</v>
      </c>
      <c r="F269" s="50">
        <v>335</v>
      </c>
      <c r="G269" s="50">
        <v>27.916666666666664</v>
      </c>
      <c r="H269" s="50">
        <v>319</v>
      </c>
      <c r="I269" s="50">
        <v>26.583333333333329</v>
      </c>
      <c r="J269" s="50">
        <v>185</v>
      </c>
      <c r="K269" s="50">
        <v>14.83333333333333</v>
      </c>
      <c r="L269" s="50">
        <v>12.083333333333336</v>
      </c>
      <c r="M269" s="50">
        <v>1</v>
      </c>
      <c r="N269" s="50">
        <v>15.08333333333333</v>
      </c>
      <c r="O269" s="50">
        <v>11.083333333333332</v>
      </c>
      <c r="P269" s="50">
        <v>0.41666666666666663</v>
      </c>
    </row>
    <row r="270" spans="1:16" ht="30" x14ac:dyDescent="0.25">
      <c r="A270" s="69" t="s">
        <v>99</v>
      </c>
      <c r="B270" s="57" t="s">
        <v>242</v>
      </c>
      <c r="C270" s="57" t="s">
        <v>482</v>
      </c>
      <c r="D270" s="74" t="s">
        <v>1064</v>
      </c>
      <c r="E270" s="50">
        <v>12</v>
      </c>
      <c r="F270" s="50">
        <v>322</v>
      </c>
      <c r="G270" s="50">
        <v>26.833333333333332</v>
      </c>
      <c r="H270" s="50">
        <v>270</v>
      </c>
      <c r="I270" s="50">
        <v>22.499999999999996</v>
      </c>
      <c r="J270" s="50">
        <v>131</v>
      </c>
      <c r="K270" s="50">
        <v>14.416666666666666</v>
      </c>
      <c r="L270" s="50">
        <v>11.583333333333332</v>
      </c>
      <c r="M270" s="50">
        <v>0.83333333333333326</v>
      </c>
      <c r="N270" s="50">
        <v>11.749999999999996</v>
      </c>
      <c r="O270" s="50">
        <v>10.333333333333332</v>
      </c>
      <c r="P270" s="50">
        <v>0.41666666666666663</v>
      </c>
    </row>
    <row r="271" spans="1:16" ht="30" x14ac:dyDescent="0.25">
      <c r="A271" s="69" t="s">
        <v>99</v>
      </c>
      <c r="B271" s="57" t="s">
        <v>242</v>
      </c>
      <c r="C271" s="57" t="s">
        <v>474</v>
      </c>
      <c r="D271" s="48" t="s">
        <v>475</v>
      </c>
      <c r="E271" s="50">
        <v>12</v>
      </c>
      <c r="F271" s="50">
        <v>363</v>
      </c>
      <c r="G271" s="50">
        <v>30.249999999999993</v>
      </c>
      <c r="H271" s="50">
        <v>244</v>
      </c>
      <c r="I271" s="50">
        <v>20.333333333333332</v>
      </c>
      <c r="J271" s="50">
        <v>290</v>
      </c>
      <c r="K271" s="50">
        <v>17.999999999999993</v>
      </c>
      <c r="L271" s="50">
        <v>11.416666666666666</v>
      </c>
      <c r="M271" s="50">
        <v>0.83333333333333326</v>
      </c>
      <c r="N271" s="50">
        <v>9</v>
      </c>
      <c r="O271" s="50">
        <v>11.083333333333334</v>
      </c>
      <c r="P271" s="50">
        <v>0.25000000000000006</v>
      </c>
    </row>
    <row r="272" spans="1:16" ht="30" x14ac:dyDescent="0.25">
      <c r="A272" s="69" t="s">
        <v>99</v>
      </c>
      <c r="B272" s="57" t="s">
        <v>242</v>
      </c>
      <c r="C272" s="57" t="s">
        <v>477</v>
      </c>
      <c r="D272" s="48" t="s">
        <v>478</v>
      </c>
      <c r="E272" s="50">
        <v>12</v>
      </c>
      <c r="F272" s="50">
        <v>330</v>
      </c>
      <c r="G272" s="50">
        <v>27.499999999999996</v>
      </c>
      <c r="H272" s="50">
        <v>243</v>
      </c>
      <c r="I272" s="50">
        <v>20.25</v>
      </c>
      <c r="J272" s="50">
        <v>235</v>
      </c>
      <c r="K272" s="50">
        <v>14.666666666666666</v>
      </c>
      <c r="L272" s="50">
        <v>11.833333333333332</v>
      </c>
      <c r="M272" s="50">
        <v>1</v>
      </c>
      <c r="N272" s="50">
        <v>9.5833333333333339</v>
      </c>
      <c r="O272" s="50">
        <v>10.25</v>
      </c>
      <c r="P272" s="50">
        <v>0.41666666666666674</v>
      </c>
    </row>
    <row r="273" spans="1:16" ht="30" x14ac:dyDescent="0.25">
      <c r="A273" s="69" t="s">
        <v>99</v>
      </c>
      <c r="B273" s="57" t="s">
        <v>242</v>
      </c>
      <c r="C273" s="57" t="s">
        <v>481</v>
      </c>
      <c r="D273" s="48" t="s">
        <v>1065</v>
      </c>
      <c r="E273" s="50">
        <v>12</v>
      </c>
      <c r="F273" s="50">
        <v>319</v>
      </c>
      <c r="G273" s="50">
        <v>26.583333333333332</v>
      </c>
      <c r="H273" s="50">
        <v>228</v>
      </c>
      <c r="I273" s="50">
        <v>19</v>
      </c>
      <c r="J273" s="50">
        <v>201</v>
      </c>
      <c r="K273" s="50">
        <v>13.83333333333333</v>
      </c>
      <c r="L273" s="50">
        <v>11.916666666666668</v>
      </c>
      <c r="M273" s="50">
        <v>0.83333333333333348</v>
      </c>
      <c r="N273" s="50">
        <v>9.5833333333333339</v>
      </c>
      <c r="O273" s="50">
        <v>9.25</v>
      </c>
      <c r="P273" s="50">
        <v>0.16666666666666671</v>
      </c>
    </row>
    <row r="274" spans="1:16" ht="30" x14ac:dyDescent="0.25">
      <c r="A274" s="71" t="s">
        <v>770</v>
      </c>
      <c r="B274" s="59"/>
      <c r="C274" s="59"/>
      <c r="D274" s="70"/>
      <c r="E274" s="60"/>
      <c r="F274" s="60"/>
      <c r="G274" s="60">
        <v>28.375</v>
      </c>
      <c r="H274" s="60"/>
      <c r="I274" s="60">
        <v>22.666666666666668</v>
      </c>
      <c r="J274" s="60"/>
      <c r="K274" s="60">
        <v>15.041666666666664</v>
      </c>
      <c r="L274" s="60">
        <v>12.444444444444445</v>
      </c>
      <c r="M274" s="60">
        <v>0.88888888888888895</v>
      </c>
      <c r="N274" s="60">
        <v>11.138888888888888</v>
      </c>
      <c r="O274" s="60">
        <v>11.166666666666666</v>
      </c>
      <c r="P274" s="60">
        <v>0.3611111111111111</v>
      </c>
    </row>
    <row r="275" spans="1:16" ht="30" x14ac:dyDescent="0.25">
      <c r="A275" s="72" t="s">
        <v>1066</v>
      </c>
      <c r="B275" s="52"/>
      <c r="C275" s="52"/>
      <c r="D275" s="52"/>
      <c r="E275" s="51"/>
      <c r="F275" s="51">
        <v>2043</v>
      </c>
      <c r="G275" s="51"/>
      <c r="H275" s="51">
        <v>1632</v>
      </c>
      <c r="I275" s="51"/>
      <c r="J275" s="51">
        <v>1239</v>
      </c>
      <c r="K275" s="51"/>
      <c r="L275" s="51"/>
      <c r="M275" s="51"/>
      <c r="N275" s="51"/>
      <c r="O275" s="51"/>
      <c r="P275" s="51"/>
    </row>
    <row r="276" spans="1:16" ht="30" x14ac:dyDescent="0.25">
      <c r="A276" s="45" t="s">
        <v>770</v>
      </c>
      <c r="B276" s="59" t="s">
        <v>238</v>
      </c>
      <c r="C276" s="59"/>
      <c r="D276" s="59"/>
      <c r="E276" s="60"/>
      <c r="F276" s="60"/>
      <c r="G276" s="60">
        <v>27.916666666666671</v>
      </c>
      <c r="H276" s="60"/>
      <c r="I276" s="60">
        <v>22.523333333333337</v>
      </c>
      <c r="J276" s="60"/>
      <c r="K276" s="60">
        <v>15.879999999999997</v>
      </c>
      <c r="L276" s="60">
        <v>11.299549549549546</v>
      </c>
      <c r="M276" s="60">
        <v>0.89977477477477485</v>
      </c>
      <c r="N276" s="60">
        <v>12.33666666666667</v>
      </c>
      <c r="O276" s="60">
        <v>9.8423423423423451</v>
      </c>
      <c r="P276" s="60">
        <v>0.48198198198198217</v>
      </c>
    </row>
    <row r="277" spans="1:16" x14ac:dyDescent="0.25">
      <c r="A277" s="71" t="s">
        <v>139</v>
      </c>
      <c r="B277" s="59" t="s">
        <v>238</v>
      </c>
      <c r="C277" s="59"/>
      <c r="D277" s="59"/>
      <c r="E277" s="60"/>
      <c r="F277" s="60">
        <v>25125</v>
      </c>
      <c r="G277" s="60"/>
      <c r="H277" s="60">
        <v>20271</v>
      </c>
      <c r="I277" s="60"/>
      <c r="J277" s="60">
        <v>26233</v>
      </c>
      <c r="K277" s="60"/>
      <c r="L277" s="60"/>
      <c r="M277" s="60"/>
      <c r="N277" s="60"/>
      <c r="O277" s="60"/>
      <c r="P277" s="60"/>
    </row>
    <row r="278" spans="1:16" ht="30" x14ac:dyDescent="0.25">
      <c r="A278" s="69" t="s">
        <v>140</v>
      </c>
      <c r="B278" s="57" t="s">
        <v>238</v>
      </c>
      <c r="C278" s="48" t="s">
        <v>498</v>
      </c>
      <c r="D278" s="48" t="s">
        <v>1067</v>
      </c>
      <c r="E278" s="50">
        <v>12</v>
      </c>
      <c r="F278" s="50">
        <v>288</v>
      </c>
      <c r="G278" s="50">
        <v>24.000000000000004</v>
      </c>
      <c r="H278" s="50">
        <v>327</v>
      </c>
      <c r="I278" s="50">
        <v>27.249999999999993</v>
      </c>
      <c r="J278" s="50">
        <v>395</v>
      </c>
      <c r="K278" s="50">
        <v>17.083333333333336</v>
      </c>
      <c r="L278" s="50">
        <v>6.4999999999999991</v>
      </c>
      <c r="M278" s="50">
        <v>0.41666666666666674</v>
      </c>
      <c r="N278" s="50">
        <v>20.833333333333329</v>
      </c>
      <c r="O278" s="50">
        <v>6.25</v>
      </c>
      <c r="P278" s="50">
        <v>0.16666666666666666</v>
      </c>
    </row>
    <row r="279" spans="1:16" ht="30" x14ac:dyDescent="0.25">
      <c r="A279" s="69" t="s">
        <v>140</v>
      </c>
      <c r="B279" s="57" t="s">
        <v>238</v>
      </c>
      <c r="C279" s="48" t="s">
        <v>497</v>
      </c>
      <c r="D279" s="48" t="s">
        <v>1068</v>
      </c>
      <c r="E279" s="50">
        <v>12</v>
      </c>
      <c r="F279" s="50">
        <v>326</v>
      </c>
      <c r="G279" s="50">
        <v>27.166666666666664</v>
      </c>
      <c r="H279" s="50">
        <v>293</v>
      </c>
      <c r="I279" s="50">
        <v>24.416666666666664</v>
      </c>
      <c r="J279" s="50">
        <v>319</v>
      </c>
      <c r="K279" s="50">
        <v>19.749999999999996</v>
      </c>
      <c r="L279" s="50">
        <v>6.6666666666666661</v>
      </c>
      <c r="M279" s="50">
        <v>0.75</v>
      </c>
      <c r="N279" s="50">
        <v>17.416666666666664</v>
      </c>
      <c r="O279" s="50">
        <v>6.583333333333333</v>
      </c>
      <c r="P279" s="50">
        <v>0.41666666666666674</v>
      </c>
    </row>
    <row r="280" spans="1:16" ht="30" x14ac:dyDescent="0.25">
      <c r="A280" s="69" t="s">
        <v>140</v>
      </c>
      <c r="B280" s="57" t="s">
        <v>238</v>
      </c>
      <c r="C280" s="48" t="s">
        <v>499</v>
      </c>
      <c r="D280" s="48" t="s">
        <v>1069</v>
      </c>
      <c r="E280" s="50">
        <v>12</v>
      </c>
      <c r="F280" s="50">
        <v>330</v>
      </c>
      <c r="G280" s="50">
        <v>27.499999999999996</v>
      </c>
      <c r="H280" s="50">
        <v>287</v>
      </c>
      <c r="I280" s="50">
        <v>23.916666666666668</v>
      </c>
      <c r="J280" s="50">
        <v>501</v>
      </c>
      <c r="K280" s="50">
        <v>19.833333333333332</v>
      </c>
      <c r="L280" s="50">
        <v>6.833333333333333</v>
      </c>
      <c r="M280" s="50">
        <v>0.83333333333333337</v>
      </c>
      <c r="N280" s="50">
        <v>17.25</v>
      </c>
      <c r="O280" s="50">
        <v>6.416666666666667</v>
      </c>
      <c r="P280" s="50">
        <v>0.25000000000000006</v>
      </c>
    </row>
    <row r="281" spans="1:16" ht="30" x14ac:dyDescent="0.25">
      <c r="A281" s="69" t="s">
        <v>140</v>
      </c>
      <c r="B281" s="57" t="s">
        <v>238</v>
      </c>
      <c r="C281" s="48" t="s">
        <v>496</v>
      </c>
      <c r="D281" s="48" t="s">
        <v>1070</v>
      </c>
      <c r="E281" s="50">
        <v>12</v>
      </c>
      <c r="F281" s="50">
        <v>325</v>
      </c>
      <c r="G281" s="50">
        <v>27.083333333333332</v>
      </c>
      <c r="H281" s="50">
        <v>257</v>
      </c>
      <c r="I281" s="50">
        <v>21.416666666666661</v>
      </c>
      <c r="J281" s="50">
        <v>478</v>
      </c>
      <c r="K281" s="50">
        <v>19.083333333333329</v>
      </c>
      <c r="L281" s="50">
        <v>7.0833333333333339</v>
      </c>
      <c r="M281" s="50">
        <v>0.91666666666666674</v>
      </c>
      <c r="N281" s="50">
        <v>14.166666666666668</v>
      </c>
      <c r="O281" s="50">
        <v>6.9166666666666661</v>
      </c>
      <c r="P281" s="50">
        <v>0.33333333333333337</v>
      </c>
    </row>
    <row r="282" spans="1:16" ht="30" x14ac:dyDescent="0.25">
      <c r="A282" s="69" t="s">
        <v>140</v>
      </c>
      <c r="B282" s="57" t="s">
        <v>238</v>
      </c>
      <c r="C282" s="48" t="s">
        <v>495</v>
      </c>
      <c r="D282" s="48" t="s">
        <v>734</v>
      </c>
      <c r="E282" s="50">
        <v>12</v>
      </c>
      <c r="F282" s="50">
        <v>290</v>
      </c>
      <c r="G282" s="50">
        <v>24.166666666666671</v>
      </c>
      <c r="H282" s="50">
        <v>245</v>
      </c>
      <c r="I282" s="50">
        <v>20.416666666666661</v>
      </c>
      <c r="J282" s="50">
        <v>239</v>
      </c>
      <c r="K282" s="50">
        <v>16.833333333333332</v>
      </c>
      <c r="L282" s="50">
        <v>6.8333333333333339</v>
      </c>
      <c r="M282" s="50">
        <v>0.50000000000000011</v>
      </c>
      <c r="N282" s="50">
        <v>13.750000000000002</v>
      </c>
      <c r="O282" s="50">
        <v>6.4166666666666661</v>
      </c>
      <c r="P282" s="50">
        <v>0.25000000000000006</v>
      </c>
    </row>
    <row r="283" spans="1:16" ht="30" x14ac:dyDescent="0.25">
      <c r="A283" s="69" t="s">
        <v>140</v>
      </c>
      <c r="B283" s="57" t="s">
        <v>238</v>
      </c>
      <c r="C283" s="48" t="s">
        <v>500</v>
      </c>
      <c r="D283" s="48" t="s">
        <v>501</v>
      </c>
      <c r="E283" s="50">
        <v>12</v>
      </c>
      <c r="F283" s="50">
        <v>276</v>
      </c>
      <c r="G283" s="50">
        <v>23</v>
      </c>
      <c r="H283" s="50">
        <v>238</v>
      </c>
      <c r="I283" s="50">
        <v>19.833333333333336</v>
      </c>
      <c r="J283" s="50">
        <v>485</v>
      </c>
      <c r="K283" s="50">
        <v>15.999999999999996</v>
      </c>
      <c r="L283" s="50">
        <v>6.5833333333333339</v>
      </c>
      <c r="M283" s="50">
        <v>0.41666666666666674</v>
      </c>
      <c r="N283" s="50">
        <v>13.333333333333332</v>
      </c>
      <c r="O283" s="50">
        <v>6.166666666666667</v>
      </c>
      <c r="P283" s="50">
        <v>0.33333333333333337</v>
      </c>
    </row>
    <row r="284" spans="1:16" ht="30" x14ac:dyDescent="0.25">
      <c r="A284" s="69" t="s">
        <v>140</v>
      </c>
      <c r="B284" s="57" t="s">
        <v>238</v>
      </c>
      <c r="C284" s="48" t="s">
        <v>502</v>
      </c>
      <c r="D284" s="48" t="s">
        <v>692</v>
      </c>
      <c r="E284" s="50">
        <v>12</v>
      </c>
      <c r="F284" s="50">
        <v>276</v>
      </c>
      <c r="G284" s="50">
        <v>22.999999999999993</v>
      </c>
      <c r="H284" s="50">
        <v>231</v>
      </c>
      <c r="I284" s="50">
        <v>19.250000000000007</v>
      </c>
      <c r="J284" s="50">
        <v>354</v>
      </c>
      <c r="K284" s="50">
        <v>15.75</v>
      </c>
      <c r="L284" s="50">
        <v>6.833333333333333</v>
      </c>
      <c r="M284" s="50">
        <v>0.41666666666666674</v>
      </c>
      <c r="N284" s="50">
        <v>12.5</v>
      </c>
      <c r="O284" s="50">
        <v>6.3333333333333339</v>
      </c>
      <c r="P284" s="50">
        <v>0.41666666666666674</v>
      </c>
    </row>
    <row r="285" spans="1:16" ht="30" x14ac:dyDescent="0.25">
      <c r="A285" s="69" t="s">
        <v>140</v>
      </c>
      <c r="B285" s="57" t="s">
        <v>238</v>
      </c>
      <c r="C285" s="48" t="s">
        <v>494</v>
      </c>
      <c r="D285" s="48" t="s">
        <v>1071</v>
      </c>
      <c r="E285" s="50">
        <v>12</v>
      </c>
      <c r="F285" s="50">
        <v>284</v>
      </c>
      <c r="G285" s="50">
        <v>23.666666666666671</v>
      </c>
      <c r="H285" s="50">
        <v>224</v>
      </c>
      <c r="I285" s="50">
        <v>18.666666666666661</v>
      </c>
      <c r="J285" s="50">
        <v>190</v>
      </c>
      <c r="K285" s="50">
        <v>16.333333333333336</v>
      </c>
      <c r="L285" s="50">
        <v>6.8333333333333339</v>
      </c>
      <c r="M285" s="50">
        <v>0.50000000000000011</v>
      </c>
      <c r="N285" s="50">
        <v>11.666666666666666</v>
      </c>
      <c r="O285" s="50">
        <v>6.416666666666667</v>
      </c>
      <c r="P285" s="50">
        <v>0.58333333333333348</v>
      </c>
    </row>
    <row r="286" spans="1:16" ht="30" x14ac:dyDescent="0.25">
      <c r="A286" s="69" t="s">
        <v>140</v>
      </c>
      <c r="B286" s="57" t="s">
        <v>238</v>
      </c>
      <c r="C286" s="48" t="s">
        <v>503</v>
      </c>
      <c r="D286" s="48" t="s">
        <v>1072</v>
      </c>
      <c r="E286" s="50">
        <v>12</v>
      </c>
      <c r="F286" s="50">
        <v>293</v>
      </c>
      <c r="G286" s="50">
        <v>24.416666666666668</v>
      </c>
      <c r="H286" s="50">
        <v>208</v>
      </c>
      <c r="I286" s="50">
        <v>17.333333333333332</v>
      </c>
      <c r="J286" s="50">
        <v>322</v>
      </c>
      <c r="K286" s="50">
        <v>16.416666666666671</v>
      </c>
      <c r="L286" s="50">
        <v>7.5</v>
      </c>
      <c r="M286" s="50">
        <v>0.50000000000000011</v>
      </c>
      <c r="N286" s="50">
        <v>9.75</v>
      </c>
      <c r="O286" s="50">
        <v>7.1666666666666679</v>
      </c>
      <c r="P286" s="50">
        <v>0.41666666666666663</v>
      </c>
    </row>
    <row r="287" spans="1:16" ht="30" x14ac:dyDescent="0.25">
      <c r="A287" s="45" t="s">
        <v>770</v>
      </c>
      <c r="B287" s="59" t="s">
        <v>238</v>
      </c>
      <c r="C287" s="59"/>
      <c r="D287" s="59"/>
      <c r="E287" s="60"/>
      <c r="F287" s="60"/>
      <c r="G287" s="60">
        <v>24.888888888888893</v>
      </c>
      <c r="H287" s="60"/>
      <c r="I287" s="60">
        <v>21.388888888888886</v>
      </c>
      <c r="J287" s="60"/>
      <c r="K287" s="60">
        <v>17.453703703703702</v>
      </c>
      <c r="L287" s="60">
        <v>6.8518518518518521</v>
      </c>
      <c r="M287" s="60">
        <v>0.58333333333333348</v>
      </c>
      <c r="N287" s="60">
        <v>14.518518518518517</v>
      </c>
      <c r="O287" s="60">
        <v>6.5185185185185173</v>
      </c>
      <c r="P287" s="60">
        <v>0.35185185185185186</v>
      </c>
    </row>
    <row r="288" spans="1:16" x14ac:dyDescent="0.25">
      <c r="A288" s="71" t="s">
        <v>147</v>
      </c>
      <c r="B288" s="59" t="s">
        <v>238</v>
      </c>
      <c r="C288" s="59"/>
      <c r="D288" s="59"/>
      <c r="E288" s="60"/>
      <c r="F288" s="60">
        <v>2688</v>
      </c>
      <c r="G288" s="60"/>
      <c r="H288" s="60">
        <v>2310</v>
      </c>
      <c r="I288" s="60"/>
      <c r="J288" s="60">
        <v>3283</v>
      </c>
      <c r="K288" s="60"/>
      <c r="L288" s="60"/>
      <c r="M288" s="60"/>
      <c r="N288" s="60"/>
      <c r="O288" s="60"/>
      <c r="P288" s="60"/>
    </row>
    <row r="289" spans="1:16" ht="30" x14ac:dyDescent="0.25">
      <c r="A289" s="69" t="s">
        <v>148</v>
      </c>
      <c r="B289" s="57" t="s">
        <v>238</v>
      </c>
      <c r="C289" s="48" t="s">
        <v>506</v>
      </c>
      <c r="D289" s="48" t="s">
        <v>1073</v>
      </c>
      <c r="E289" s="50">
        <v>12</v>
      </c>
      <c r="F289" s="50">
        <v>197</v>
      </c>
      <c r="G289" s="50">
        <v>16.416666666666668</v>
      </c>
      <c r="H289" s="50">
        <v>334</v>
      </c>
      <c r="I289" s="50">
        <v>27.833333333333325</v>
      </c>
      <c r="J289" s="50">
        <v>1364</v>
      </c>
      <c r="K289" s="50">
        <v>13.916666666666666</v>
      </c>
      <c r="L289" s="50">
        <v>1.9999999999999998</v>
      </c>
      <c r="M289" s="50">
        <v>0.5</v>
      </c>
      <c r="N289" s="50">
        <v>25.166666666666664</v>
      </c>
      <c r="O289" s="50">
        <v>1.9999999999999998</v>
      </c>
      <c r="P289" s="50">
        <v>0.66666666666666663</v>
      </c>
    </row>
    <row r="290" spans="1:16" ht="30" x14ac:dyDescent="0.25">
      <c r="A290" s="69" t="s">
        <v>148</v>
      </c>
      <c r="B290" s="57" t="s">
        <v>238</v>
      </c>
      <c r="C290" s="48" t="s">
        <v>504</v>
      </c>
      <c r="D290" s="48" t="s">
        <v>1074</v>
      </c>
      <c r="E290" s="50">
        <v>12</v>
      </c>
      <c r="F290" s="50">
        <v>181</v>
      </c>
      <c r="G290" s="50">
        <v>15.083333333333334</v>
      </c>
      <c r="H290" s="50">
        <v>145</v>
      </c>
      <c r="I290" s="50">
        <v>12.083333333333336</v>
      </c>
      <c r="J290" s="50">
        <v>1610</v>
      </c>
      <c r="K290" s="50">
        <v>11.000000000000002</v>
      </c>
      <c r="L290" s="50">
        <v>3.7500000000000004</v>
      </c>
      <c r="M290" s="50">
        <v>0.33333333333333337</v>
      </c>
      <c r="N290" s="50">
        <v>8.4166666666666679</v>
      </c>
      <c r="O290" s="50">
        <v>3.333333333333333</v>
      </c>
      <c r="P290" s="50">
        <v>0.33333333333333337</v>
      </c>
    </row>
    <row r="291" spans="1:16" ht="30" x14ac:dyDescent="0.25">
      <c r="A291" s="69" t="s">
        <v>148</v>
      </c>
      <c r="B291" s="57" t="s">
        <v>238</v>
      </c>
      <c r="C291" s="48" t="s">
        <v>505</v>
      </c>
      <c r="D291" s="48" t="s">
        <v>735</v>
      </c>
      <c r="E291" s="50">
        <v>12</v>
      </c>
      <c r="F291" s="50">
        <v>185</v>
      </c>
      <c r="G291" s="50">
        <v>15.416666666666666</v>
      </c>
      <c r="H291" s="50">
        <v>140</v>
      </c>
      <c r="I291" s="50">
        <v>11.666666666666668</v>
      </c>
      <c r="J291" s="50">
        <v>986</v>
      </c>
      <c r="K291" s="50">
        <v>10.666666666666666</v>
      </c>
      <c r="L291" s="50">
        <v>3.9166666666666665</v>
      </c>
      <c r="M291" s="50">
        <v>0.83333333333333326</v>
      </c>
      <c r="N291" s="50">
        <v>8.9166666666666679</v>
      </c>
      <c r="O291" s="50">
        <v>2.416666666666667</v>
      </c>
      <c r="P291" s="50">
        <v>0.33333333333333331</v>
      </c>
    </row>
    <row r="292" spans="1:16" ht="30" x14ac:dyDescent="0.25">
      <c r="A292" s="45" t="s">
        <v>770</v>
      </c>
      <c r="B292" s="59" t="s">
        <v>238</v>
      </c>
      <c r="C292" s="59"/>
      <c r="D292" s="59"/>
      <c r="E292" s="60"/>
      <c r="F292" s="60"/>
      <c r="G292" s="60">
        <v>15.638888888888888</v>
      </c>
      <c r="H292" s="60"/>
      <c r="I292" s="60">
        <v>17.194444444444443</v>
      </c>
      <c r="J292" s="60"/>
      <c r="K292" s="60">
        <v>11.861111111111112</v>
      </c>
      <c r="L292" s="60">
        <v>3.2222222222222219</v>
      </c>
      <c r="M292" s="60">
        <v>0.55555555555555547</v>
      </c>
      <c r="N292" s="60">
        <v>14.166666666666666</v>
      </c>
      <c r="O292" s="60">
        <v>2.5833333333333335</v>
      </c>
      <c r="P292" s="60">
        <v>0.44444444444444442</v>
      </c>
    </row>
    <row r="293" spans="1:16" x14ac:dyDescent="0.25">
      <c r="A293" s="71" t="s">
        <v>152</v>
      </c>
      <c r="B293" s="59" t="s">
        <v>238</v>
      </c>
      <c r="C293" s="59"/>
      <c r="D293" s="59"/>
      <c r="E293" s="60"/>
      <c r="F293" s="60">
        <v>563</v>
      </c>
      <c r="G293" s="60"/>
      <c r="H293" s="60">
        <v>619</v>
      </c>
      <c r="I293" s="60"/>
      <c r="J293" s="60">
        <v>3960</v>
      </c>
      <c r="K293" s="60"/>
      <c r="L293" s="60"/>
      <c r="M293" s="60"/>
      <c r="N293" s="60"/>
      <c r="O293" s="60"/>
      <c r="P293" s="60"/>
    </row>
    <row r="294" spans="1:16" ht="30" x14ac:dyDescent="0.25">
      <c r="A294" s="69" t="s">
        <v>153</v>
      </c>
      <c r="B294" s="57" t="s">
        <v>238</v>
      </c>
      <c r="C294" s="48" t="s">
        <v>515</v>
      </c>
      <c r="D294" s="48" t="s">
        <v>725</v>
      </c>
      <c r="E294" s="50">
        <v>12</v>
      </c>
      <c r="F294" s="50">
        <v>388</v>
      </c>
      <c r="G294" s="50">
        <v>32.333333333333329</v>
      </c>
      <c r="H294" s="50">
        <v>294</v>
      </c>
      <c r="I294" s="50">
        <v>24.499999999999993</v>
      </c>
      <c r="J294" s="50">
        <v>847</v>
      </c>
      <c r="K294" s="50">
        <v>23.999999999999996</v>
      </c>
      <c r="L294" s="50">
        <v>7.4166666666666652</v>
      </c>
      <c r="M294" s="50">
        <v>0.91666666666666674</v>
      </c>
      <c r="N294" s="50">
        <v>16.333333333333336</v>
      </c>
      <c r="O294" s="50">
        <v>7.3333333333333321</v>
      </c>
      <c r="P294" s="50">
        <v>0.83333333333333326</v>
      </c>
    </row>
    <row r="295" spans="1:16" ht="30" x14ac:dyDescent="0.25">
      <c r="A295" s="69" t="s">
        <v>153</v>
      </c>
      <c r="B295" s="57" t="s">
        <v>238</v>
      </c>
      <c r="C295" s="48" t="s">
        <v>514</v>
      </c>
      <c r="D295" s="48" t="s">
        <v>693</v>
      </c>
      <c r="E295" s="50">
        <v>12</v>
      </c>
      <c r="F295" s="50">
        <v>306</v>
      </c>
      <c r="G295" s="50">
        <v>25.500000000000007</v>
      </c>
      <c r="H295" s="50">
        <v>277</v>
      </c>
      <c r="I295" s="50">
        <v>23.083333333333336</v>
      </c>
      <c r="J295" s="50">
        <v>304</v>
      </c>
      <c r="K295" s="50">
        <v>18</v>
      </c>
      <c r="L295" s="50">
        <v>6.3333333333333339</v>
      </c>
      <c r="M295" s="50">
        <v>1.1666666666666667</v>
      </c>
      <c r="N295" s="50">
        <v>15.999999999999998</v>
      </c>
      <c r="O295" s="50">
        <v>6</v>
      </c>
      <c r="P295" s="50">
        <v>1.0833333333333335</v>
      </c>
    </row>
    <row r="296" spans="1:16" ht="30" x14ac:dyDescent="0.25">
      <c r="A296" s="69" t="s">
        <v>153</v>
      </c>
      <c r="B296" s="57" t="s">
        <v>238</v>
      </c>
      <c r="C296" s="48" t="s">
        <v>509</v>
      </c>
      <c r="D296" s="48" t="s">
        <v>1075</v>
      </c>
      <c r="E296" s="50">
        <v>12</v>
      </c>
      <c r="F296" s="50">
        <v>241</v>
      </c>
      <c r="G296" s="50">
        <v>20.083333333333336</v>
      </c>
      <c r="H296" s="50">
        <v>260</v>
      </c>
      <c r="I296" s="50">
        <v>21.666666666666668</v>
      </c>
      <c r="J296" s="50">
        <v>901</v>
      </c>
      <c r="K296" s="50">
        <v>13.166666666666668</v>
      </c>
      <c r="L296" s="50">
        <v>6.25</v>
      </c>
      <c r="M296" s="50">
        <v>0.66666666666666663</v>
      </c>
      <c r="N296" s="50">
        <v>15.916666666666666</v>
      </c>
      <c r="O296" s="50">
        <v>5.6666666666666661</v>
      </c>
      <c r="P296" s="50">
        <v>8.3333333333333329E-2</v>
      </c>
    </row>
    <row r="297" spans="1:16" ht="30" x14ac:dyDescent="0.25">
      <c r="A297" s="69" t="s">
        <v>153</v>
      </c>
      <c r="B297" s="57" t="s">
        <v>238</v>
      </c>
      <c r="C297" s="48" t="s">
        <v>512</v>
      </c>
      <c r="D297" s="48" t="s">
        <v>513</v>
      </c>
      <c r="E297" s="50">
        <v>12</v>
      </c>
      <c r="F297" s="50">
        <v>285</v>
      </c>
      <c r="G297" s="50">
        <v>23.75</v>
      </c>
      <c r="H297" s="50">
        <v>248</v>
      </c>
      <c r="I297" s="50">
        <v>20.666666666666668</v>
      </c>
      <c r="J297" s="50">
        <v>623</v>
      </c>
      <c r="K297" s="50">
        <v>14.166666666666671</v>
      </c>
      <c r="L297" s="50">
        <v>8.5</v>
      </c>
      <c r="M297" s="50">
        <v>1.0833333333333333</v>
      </c>
      <c r="N297" s="50">
        <v>12.583333333333332</v>
      </c>
      <c r="O297" s="50">
        <v>7.2499999999999991</v>
      </c>
      <c r="P297" s="50">
        <v>0.83333333333333326</v>
      </c>
    </row>
    <row r="298" spans="1:16" ht="30" x14ac:dyDescent="0.25">
      <c r="A298" s="69" t="s">
        <v>153</v>
      </c>
      <c r="B298" s="57" t="s">
        <v>238</v>
      </c>
      <c r="C298" s="48" t="s">
        <v>507</v>
      </c>
      <c r="D298" s="48" t="s">
        <v>1076</v>
      </c>
      <c r="E298" s="50">
        <v>12</v>
      </c>
      <c r="F298" s="50">
        <v>247</v>
      </c>
      <c r="G298" s="50">
        <v>20.583333333333336</v>
      </c>
      <c r="H298" s="50">
        <v>218</v>
      </c>
      <c r="I298" s="50">
        <v>18.166666666666664</v>
      </c>
      <c r="J298" s="50">
        <v>645</v>
      </c>
      <c r="K298" s="50">
        <v>13.666666666666668</v>
      </c>
      <c r="L298" s="50">
        <v>5.916666666666667</v>
      </c>
      <c r="M298" s="50">
        <v>1</v>
      </c>
      <c r="N298" s="50">
        <v>12</v>
      </c>
      <c r="O298" s="50">
        <v>5.416666666666667</v>
      </c>
      <c r="P298" s="50">
        <v>0.75</v>
      </c>
    </row>
    <row r="299" spans="1:16" ht="30" x14ac:dyDescent="0.25">
      <c r="A299" s="69" t="s">
        <v>153</v>
      </c>
      <c r="B299" s="57" t="s">
        <v>238</v>
      </c>
      <c r="C299" s="48" t="s">
        <v>508</v>
      </c>
      <c r="D299" s="48" t="s">
        <v>1077</v>
      </c>
      <c r="E299" s="50">
        <v>12</v>
      </c>
      <c r="F299" s="50">
        <v>257</v>
      </c>
      <c r="G299" s="50">
        <v>21.416666666666668</v>
      </c>
      <c r="H299" s="50">
        <v>179</v>
      </c>
      <c r="I299" s="50">
        <v>14.916666666666668</v>
      </c>
      <c r="J299" s="50">
        <v>825</v>
      </c>
      <c r="K299" s="50">
        <v>15.083333333333337</v>
      </c>
      <c r="L299" s="50">
        <v>5.75</v>
      </c>
      <c r="M299" s="50">
        <v>0.58333333333333337</v>
      </c>
      <c r="N299" s="50">
        <v>9.3333333333333321</v>
      </c>
      <c r="O299" s="50">
        <v>4.583333333333333</v>
      </c>
      <c r="P299" s="50">
        <v>1</v>
      </c>
    </row>
    <row r="300" spans="1:16" ht="30" x14ac:dyDescent="0.25">
      <c r="A300" s="69" t="s">
        <v>153</v>
      </c>
      <c r="B300" s="57" t="s">
        <v>238</v>
      </c>
      <c r="C300" s="48" t="s">
        <v>510</v>
      </c>
      <c r="D300" s="48" t="s">
        <v>736</v>
      </c>
      <c r="E300" s="50">
        <v>12</v>
      </c>
      <c r="F300" s="50">
        <v>287</v>
      </c>
      <c r="G300" s="50">
        <v>23.916666666666668</v>
      </c>
      <c r="H300" s="50">
        <v>150</v>
      </c>
      <c r="I300" s="50">
        <v>12.500000000000002</v>
      </c>
      <c r="J300" s="50">
        <v>923</v>
      </c>
      <c r="K300" s="50">
        <v>17.583333333333336</v>
      </c>
      <c r="L300" s="50">
        <v>5.5</v>
      </c>
      <c r="M300" s="50">
        <v>0.83333333333333337</v>
      </c>
      <c r="N300" s="50">
        <v>6.9166666666666661</v>
      </c>
      <c r="O300" s="50">
        <v>5.0833333333333339</v>
      </c>
      <c r="P300" s="50">
        <v>0.5</v>
      </c>
    </row>
    <row r="301" spans="1:16" ht="30" x14ac:dyDescent="0.25">
      <c r="A301" s="69" t="s">
        <v>153</v>
      </c>
      <c r="B301" s="57" t="s">
        <v>238</v>
      </c>
      <c r="C301" s="48" t="s">
        <v>511</v>
      </c>
      <c r="D301" s="48" t="s">
        <v>1078</v>
      </c>
      <c r="E301" s="50">
        <v>12</v>
      </c>
      <c r="F301" s="50">
        <v>283</v>
      </c>
      <c r="G301" s="50">
        <v>23.583333333333329</v>
      </c>
      <c r="H301" s="50">
        <v>92</v>
      </c>
      <c r="I301" s="50">
        <v>7.666666666666667</v>
      </c>
      <c r="J301" s="50">
        <v>795</v>
      </c>
      <c r="K301" s="50">
        <v>17.666666666666664</v>
      </c>
      <c r="L301" s="50">
        <v>5.583333333333333</v>
      </c>
      <c r="M301" s="50">
        <v>0.33333333333333331</v>
      </c>
      <c r="N301" s="50">
        <v>2.5833333333333335</v>
      </c>
      <c r="O301" s="50">
        <v>5.083333333333333</v>
      </c>
      <c r="P301" s="50">
        <v>0</v>
      </c>
    </row>
    <row r="302" spans="1:16" ht="30" x14ac:dyDescent="0.25">
      <c r="A302" s="45" t="s">
        <v>770</v>
      </c>
      <c r="B302" s="59" t="s">
        <v>238</v>
      </c>
      <c r="C302" s="59"/>
      <c r="D302" s="59"/>
      <c r="E302" s="60"/>
      <c r="F302" s="60"/>
      <c r="G302" s="60">
        <v>23.895833333333329</v>
      </c>
      <c r="H302" s="60"/>
      <c r="I302" s="60">
        <v>17.895833333333336</v>
      </c>
      <c r="J302" s="60"/>
      <c r="K302" s="60">
        <v>16.666666666666668</v>
      </c>
      <c r="L302" s="60">
        <v>6.40625</v>
      </c>
      <c r="M302" s="60">
        <v>0.82291666666666652</v>
      </c>
      <c r="N302" s="60">
        <v>11.458333333333332</v>
      </c>
      <c r="O302" s="60">
        <v>5.8020833333333339</v>
      </c>
      <c r="P302" s="60">
        <v>0.63541666666666663</v>
      </c>
    </row>
    <row r="303" spans="1:16" x14ac:dyDescent="0.25">
      <c r="A303" s="71" t="s">
        <v>158</v>
      </c>
      <c r="B303" s="59" t="s">
        <v>238</v>
      </c>
      <c r="C303" s="59"/>
      <c r="D303" s="59"/>
      <c r="E303" s="60"/>
      <c r="F303" s="60">
        <v>2294</v>
      </c>
      <c r="G303" s="60"/>
      <c r="H303" s="60">
        <v>1718</v>
      </c>
      <c r="I303" s="60"/>
      <c r="J303" s="60">
        <v>5863</v>
      </c>
      <c r="K303" s="60"/>
      <c r="L303" s="60"/>
      <c r="M303" s="60"/>
      <c r="N303" s="60"/>
      <c r="O303" s="60"/>
      <c r="P303" s="60"/>
    </row>
    <row r="304" spans="1:16" ht="30" x14ac:dyDescent="0.25">
      <c r="A304" s="69" t="s">
        <v>159</v>
      </c>
      <c r="B304" s="57" t="s">
        <v>238</v>
      </c>
      <c r="C304" s="48" t="s">
        <v>521</v>
      </c>
      <c r="D304" s="48" t="s">
        <v>1079</v>
      </c>
      <c r="E304" s="50">
        <v>12</v>
      </c>
      <c r="F304" s="50">
        <v>213</v>
      </c>
      <c r="G304" s="50">
        <v>17.75</v>
      </c>
      <c r="H304" s="50">
        <v>322</v>
      </c>
      <c r="I304" s="50">
        <v>26.833333333333321</v>
      </c>
      <c r="J304" s="50">
        <v>501</v>
      </c>
      <c r="K304" s="50">
        <v>8.5833333333333339</v>
      </c>
      <c r="L304" s="50">
        <v>8.6666666666666661</v>
      </c>
      <c r="M304" s="50">
        <v>0.5</v>
      </c>
      <c r="N304" s="50">
        <v>17.916666666666664</v>
      </c>
      <c r="O304" s="50">
        <v>8.5</v>
      </c>
      <c r="P304" s="50">
        <v>0.41666666666666663</v>
      </c>
    </row>
    <row r="305" spans="1:16" ht="30" x14ac:dyDescent="0.25">
      <c r="A305" s="69" t="s">
        <v>159</v>
      </c>
      <c r="B305" s="57" t="s">
        <v>238</v>
      </c>
      <c r="C305" s="48" t="s">
        <v>522</v>
      </c>
      <c r="D305" s="48" t="s">
        <v>1080</v>
      </c>
      <c r="E305" s="50">
        <v>12</v>
      </c>
      <c r="F305" s="50">
        <v>246</v>
      </c>
      <c r="G305" s="50">
        <v>20.499999999999996</v>
      </c>
      <c r="H305" s="50">
        <v>318</v>
      </c>
      <c r="I305" s="50">
        <v>26.499999999999996</v>
      </c>
      <c r="J305" s="50">
        <v>442</v>
      </c>
      <c r="K305" s="50">
        <v>10.249999999999998</v>
      </c>
      <c r="L305" s="50">
        <v>9.4166666666666661</v>
      </c>
      <c r="M305" s="50">
        <v>0.83333333333333326</v>
      </c>
      <c r="N305" s="50">
        <v>17.083333333333332</v>
      </c>
      <c r="O305" s="50">
        <v>9.0833333333333339</v>
      </c>
      <c r="P305" s="50">
        <v>0.33333333333333337</v>
      </c>
    </row>
    <row r="306" spans="1:16" ht="30" x14ac:dyDescent="0.25">
      <c r="A306" s="69" t="s">
        <v>159</v>
      </c>
      <c r="B306" s="57" t="s">
        <v>238</v>
      </c>
      <c r="C306" s="48" t="s">
        <v>519</v>
      </c>
      <c r="D306" s="48" t="s">
        <v>1081</v>
      </c>
      <c r="E306" s="50">
        <v>12</v>
      </c>
      <c r="F306" s="50">
        <v>232</v>
      </c>
      <c r="G306" s="50">
        <v>19.333333333333343</v>
      </c>
      <c r="H306" s="50">
        <v>259</v>
      </c>
      <c r="I306" s="50">
        <v>21.583333333333332</v>
      </c>
      <c r="J306" s="50">
        <v>489</v>
      </c>
      <c r="K306" s="50">
        <v>9.5000000000000018</v>
      </c>
      <c r="L306" s="50">
        <v>9.0833333333333339</v>
      </c>
      <c r="M306" s="50">
        <v>0.75000000000000011</v>
      </c>
      <c r="N306" s="50">
        <v>12.75</v>
      </c>
      <c r="O306" s="50">
        <v>8.5</v>
      </c>
      <c r="P306" s="50">
        <v>0.33333333333333337</v>
      </c>
    </row>
    <row r="307" spans="1:16" ht="30" x14ac:dyDescent="0.25">
      <c r="A307" s="69" t="s">
        <v>159</v>
      </c>
      <c r="B307" s="57" t="s">
        <v>238</v>
      </c>
      <c r="C307" s="48" t="s">
        <v>516</v>
      </c>
      <c r="D307" s="48" t="s">
        <v>738</v>
      </c>
      <c r="E307" s="50">
        <v>12</v>
      </c>
      <c r="F307" s="50">
        <v>238</v>
      </c>
      <c r="G307" s="50">
        <v>19.833333333333329</v>
      </c>
      <c r="H307" s="50">
        <v>248</v>
      </c>
      <c r="I307" s="50">
        <v>20.666666666666664</v>
      </c>
      <c r="J307" s="50">
        <v>487</v>
      </c>
      <c r="K307" s="50">
        <v>10.083333333333332</v>
      </c>
      <c r="L307" s="50">
        <v>8.6666666666666661</v>
      </c>
      <c r="M307" s="50">
        <v>1.0833333333333333</v>
      </c>
      <c r="N307" s="50">
        <v>11.083333333333332</v>
      </c>
      <c r="O307" s="50">
        <v>8.8333333333333339</v>
      </c>
      <c r="P307" s="50">
        <v>0.75</v>
      </c>
    </row>
    <row r="308" spans="1:16" ht="30" x14ac:dyDescent="0.25">
      <c r="A308" s="69" t="s">
        <v>159</v>
      </c>
      <c r="B308" s="57" t="s">
        <v>238</v>
      </c>
      <c r="C308" s="48" t="s">
        <v>517</v>
      </c>
      <c r="D308" s="48" t="s">
        <v>737</v>
      </c>
      <c r="E308" s="50">
        <v>12</v>
      </c>
      <c r="F308" s="50">
        <v>247</v>
      </c>
      <c r="G308" s="50">
        <v>20.583333333333332</v>
      </c>
      <c r="H308" s="50">
        <v>227</v>
      </c>
      <c r="I308" s="50">
        <v>18.916666666666664</v>
      </c>
      <c r="J308" s="50">
        <v>507</v>
      </c>
      <c r="K308" s="50">
        <v>11</v>
      </c>
      <c r="L308" s="50">
        <v>8.9166666666666661</v>
      </c>
      <c r="M308" s="50">
        <v>0.66666666666666674</v>
      </c>
      <c r="N308" s="50">
        <v>10.333333333333334</v>
      </c>
      <c r="O308" s="50">
        <v>8.1666666666666679</v>
      </c>
      <c r="P308" s="50">
        <v>0.41666666666666674</v>
      </c>
    </row>
    <row r="309" spans="1:16" ht="30" x14ac:dyDescent="0.25">
      <c r="A309" s="69" t="s">
        <v>159</v>
      </c>
      <c r="B309" s="57" t="s">
        <v>238</v>
      </c>
      <c r="C309" s="48" t="s">
        <v>518</v>
      </c>
      <c r="D309" s="48" t="s">
        <v>1082</v>
      </c>
      <c r="E309" s="50">
        <v>12</v>
      </c>
      <c r="F309" s="50">
        <v>231</v>
      </c>
      <c r="G309" s="50">
        <v>19.249999999999996</v>
      </c>
      <c r="H309" s="50">
        <v>225</v>
      </c>
      <c r="I309" s="50">
        <v>18.750000000000004</v>
      </c>
      <c r="J309" s="50">
        <v>586</v>
      </c>
      <c r="K309" s="50">
        <v>9.5833333333333321</v>
      </c>
      <c r="L309" s="50">
        <v>9</v>
      </c>
      <c r="M309" s="50">
        <v>0.66666666666666674</v>
      </c>
      <c r="N309" s="50">
        <v>10.166666666666668</v>
      </c>
      <c r="O309" s="50">
        <v>8.25</v>
      </c>
      <c r="P309" s="50">
        <v>0.33333333333333337</v>
      </c>
    </row>
    <row r="310" spans="1:16" ht="30" x14ac:dyDescent="0.25">
      <c r="A310" s="69" t="s">
        <v>159</v>
      </c>
      <c r="B310" s="57" t="s">
        <v>238</v>
      </c>
      <c r="C310" s="48" t="s">
        <v>520</v>
      </c>
      <c r="D310" s="48" t="s">
        <v>1083</v>
      </c>
      <c r="E310" s="50">
        <v>12</v>
      </c>
      <c r="F310" s="50">
        <v>244</v>
      </c>
      <c r="G310" s="50">
        <v>20.333333333333336</v>
      </c>
      <c r="H310" s="50">
        <v>221</v>
      </c>
      <c r="I310" s="50">
        <v>18.416666666666668</v>
      </c>
      <c r="J310" s="50">
        <v>356</v>
      </c>
      <c r="K310" s="50">
        <v>10.5</v>
      </c>
      <c r="L310" s="50">
        <v>9.0833333333333339</v>
      </c>
      <c r="M310" s="50">
        <v>0.75000000000000011</v>
      </c>
      <c r="N310" s="50">
        <v>9.5833333333333339</v>
      </c>
      <c r="O310" s="50">
        <v>8.5833333333333339</v>
      </c>
      <c r="P310" s="50">
        <v>0.25000000000000006</v>
      </c>
    </row>
    <row r="311" spans="1:16" ht="30" x14ac:dyDescent="0.25">
      <c r="A311" s="69" t="s">
        <v>159</v>
      </c>
      <c r="B311" s="57" t="s">
        <v>238</v>
      </c>
      <c r="C311" s="48" t="s">
        <v>524</v>
      </c>
      <c r="D311" s="48" t="s">
        <v>525</v>
      </c>
      <c r="E311" s="50">
        <v>12</v>
      </c>
      <c r="F311" s="50">
        <v>237</v>
      </c>
      <c r="G311" s="50">
        <v>19.750000000000004</v>
      </c>
      <c r="H311" s="50">
        <v>169</v>
      </c>
      <c r="I311" s="50">
        <v>14.083333333333337</v>
      </c>
      <c r="J311" s="50">
        <v>256</v>
      </c>
      <c r="K311" s="50">
        <v>10.25</v>
      </c>
      <c r="L311" s="50">
        <v>9.0833333333333339</v>
      </c>
      <c r="M311" s="50">
        <v>0.41666666666666674</v>
      </c>
      <c r="N311" s="50">
        <v>5.583333333333333</v>
      </c>
      <c r="O311" s="50">
        <v>8</v>
      </c>
      <c r="P311" s="50">
        <v>0.5</v>
      </c>
    </row>
    <row r="312" spans="1:16" ht="30" x14ac:dyDescent="0.25">
      <c r="A312" s="69" t="s">
        <v>159</v>
      </c>
      <c r="B312" s="57" t="s">
        <v>238</v>
      </c>
      <c r="C312" s="48" t="s">
        <v>523</v>
      </c>
      <c r="D312" s="48" t="s">
        <v>1084</v>
      </c>
      <c r="E312" s="50">
        <v>12</v>
      </c>
      <c r="F312" s="50">
        <v>251</v>
      </c>
      <c r="G312" s="50">
        <v>20.916666666666664</v>
      </c>
      <c r="H312" s="50">
        <v>163</v>
      </c>
      <c r="I312" s="50">
        <v>13.583333333333334</v>
      </c>
      <c r="J312" s="50">
        <v>459</v>
      </c>
      <c r="K312" s="50">
        <v>10.333333333333334</v>
      </c>
      <c r="L312" s="50">
        <v>9.3333333333333339</v>
      </c>
      <c r="M312" s="50">
        <v>1.25</v>
      </c>
      <c r="N312" s="50">
        <v>6.416666666666667</v>
      </c>
      <c r="O312" s="50">
        <v>6.9166666666666679</v>
      </c>
      <c r="P312" s="50">
        <v>0.25</v>
      </c>
    </row>
    <row r="313" spans="1:16" ht="30" x14ac:dyDescent="0.25">
      <c r="A313" s="45" t="s">
        <v>770</v>
      </c>
      <c r="B313" s="59" t="s">
        <v>238</v>
      </c>
      <c r="C313" s="59"/>
      <c r="D313" s="59"/>
      <c r="E313" s="60"/>
      <c r="F313" s="60"/>
      <c r="G313" s="60">
        <v>19.805555555555557</v>
      </c>
      <c r="H313" s="60"/>
      <c r="I313" s="60">
        <v>19.925925925925924</v>
      </c>
      <c r="J313" s="60"/>
      <c r="K313" s="60">
        <v>10.00925925925926</v>
      </c>
      <c r="L313" s="60">
        <v>9.0277777777777768</v>
      </c>
      <c r="M313" s="60">
        <v>0.7685185185185186</v>
      </c>
      <c r="N313" s="60">
        <v>11.212962962962962</v>
      </c>
      <c r="O313" s="60">
        <v>8.3148148148148167</v>
      </c>
      <c r="P313" s="60">
        <v>0.39814814814814814</v>
      </c>
    </row>
    <row r="314" spans="1:16" x14ac:dyDescent="0.25">
      <c r="A314" s="71" t="s">
        <v>165</v>
      </c>
      <c r="B314" s="59" t="s">
        <v>238</v>
      </c>
      <c r="C314" s="59"/>
      <c r="D314" s="59"/>
      <c r="E314" s="60"/>
      <c r="F314" s="60">
        <v>2139</v>
      </c>
      <c r="G314" s="60"/>
      <c r="H314" s="60">
        <v>2152</v>
      </c>
      <c r="I314" s="60"/>
      <c r="J314" s="60">
        <v>4083</v>
      </c>
      <c r="K314" s="60"/>
      <c r="L314" s="60"/>
      <c r="M314" s="60"/>
      <c r="N314" s="60"/>
      <c r="O314" s="60"/>
      <c r="P314" s="60"/>
    </row>
    <row r="315" spans="1:16" ht="30" x14ac:dyDescent="0.25">
      <c r="A315" s="69" t="s">
        <v>166</v>
      </c>
      <c r="B315" s="57" t="s">
        <v>238</v>
      </c>
      <c r="C315" s="48" t="s">
        <v>527</v>
      </c>
      <c r="D315" s="48" t="s">
        <v>1085</v>
      </c>
      <c r="E315" s="50">
        <v>12</v>
      </c>
      <c r="F315" s="50">
        <v>181</v>
      </c>
      <c r="G315" s="50">
        <v>15.083333333333332</v>
      </c>
      <c r="H315" s="50">
        <v>573</v>
      </c>
      <c r="I315" s="50">
        <v>47.75</v>
      </c>
      <c r="J315" s="50">
        <v>379</v>
      </c>
      <c r="K315" s="50">
        <v>13.083333333333332</v>
      </c>
      <c r="L315" s="50">
        <v>1.5833333333333335</v>
      </c>
      <c r="M315" s="50">
        <v>0.41666666666666669</v>
      </c>
      <c r="N315" s="50">
        <v>46.083333333333336</v>
      </c>
      <c r="O315" s="50">
        <v>1.5833333333333335</v>
      </c>
      <c r="P315" s="50">
        <v>8.3333333333333329E-2</v>
      </c>
    </row>
    <row r="316" spans="1:16" ht="30" x14ac:dyDescent="0.25">
      <c r="A316" s="69" t="s">
        <v>166</v>
      </c>
      <c r="B316" s="57" t="s">
        <v>238</v>
      </c>
      <c r="C316" s="48" t="s">
        <v>530</v>
      </c>
      <c r="D316" s="48" t="s">
        <v>1086</v>
      </c>
      <c r="E316" s="50">
        <v>12</v>
      </c>
      <c r="F316" s="50">
        <v>212</v>
      </c>
      <c r="G316" s="50">
        <v>17.666666666666664</v>
      </c>
      <c r="H316" s="50">
        <v>206</v>
      </c>
      <c r="I316" s="50">
        <v>17.166666666666668</v>
      </c>
      <c r="J316" s="50">
        <v>381</v>
      </c>
      <c r="K316" s="50">
        <v>8.1666666666666679</v>
      </c>
      <c r="L316" s="50">
        <v>9.25</v>
      </c>
      <c r="M316" s="50">
        <v>0.25000000000000006</v>
      </c>
      <c r="N316" s="50">
        <v>7.9999999999999991</v>
      </c>
      <c r="O316" s="50">
        <v>8.5</v>
      </c>
      <c r="P316" s="50">
        <v>0.66666666666666663</v>
      </c>
    </row>
    <row r="317" spans="1:16" ht="30" x14ac:dyDescent="0.25">
      <c r="A317" s="69" t="s">
        <v>166</v>
      </c>
      <c r="B317" s="57" t="s">
        <v>238</v>
      </c>
      <c r="C317" s="48" t="s">
        <v>533</v>
      </c>
      <c r="D317" s="48" t="s">
        <v>534</v>
      </c>
      <c r="E317" s="50">
        <v>12</v>
      </c>
      <c r="F317" s="50">
        <v>200</v>
      </c>
      <c r="G317" s="50">
        <v>16.666666666666664</v>
      </c>
      <c r="H317" s="50">
        <v>183</v>
      </c>
      <c r="I317" s="50">
        <v>15.25</v>
      </c>
      <c r="J317" s="50">
        <v>443</v>
      </c>
      <c r="K317" s="50">
        <v>11.000000000000002</v>
      </c>
      <c r="L317" s="50">
        <v>5.25</v>
      </c>
      <c r="M317" s="50">
        <v>0.41666666666666674</v>
      </c>
      <c r="N317" s="50">
        <v>11.5</v>
      </c>
      <c r="O317" s="50">
        <v>3.7500000000000004</v>
      </c>
      <c r="P317" s="50">
        <v>0</v>
      </c>
    </row>
    <row r="318" spans="1:16" ht="30" x14ac:dyDescent="0.25">
      <c r="A318" s="69" t="s">
        <v>166</v>
      </c>
      <c r="B318" s="57" t="s">
        <v>238</v>
      </c>
      <c r="C318" s="48" t="s">
        <v>532</v>
      </c>
      <c r="D318" s="48" t="s">
        <v>696</v>
      </c>
      <c r="E318" s="50">
        <v>12</v>
      </c>
      <c r="F318" s="50">
        <v>176</v>
      </c>
      <c r="G318" s="50">
        <v>14.666666666666668</v>
      </c>
      <c r="H318" s="50">
        <v>179</v>
      </c>
      <c r="I318" s="50">
        <v>14.916666666666666</v>
      </c>
      <c r="J318" s="50">
        <v>269</v>
      </c>
      <c r="K318" s="50">
        <v>8.75</v>
      </c>
      <c r="L318" s="50">
        <v>5.5000000000000009</v>
      </c>
      <c r="M318" s="50">
        <v>0.41666666666666674</v>
      </c>
      <c r="N318" s="50">
        <v>9.7500000000000018</v>
      </c>
      <c r="O318" s="50">
        <v>4.833333333333333</v>
      </c>
      <c r="P318" s="50">
        <v>0.33333333333333343</v>
      </c>
    </row>
    <row r="319" spans="1:16" ht="30" x14ac:dyDescent="0.25">
      <c r="A319" s="69" t="s">
        <v>166</v>
      </c>
      <c r="B319" s="57" t="s">
        <v>238</v>
      </c>
      <c r="C319" s="48" t="s">
        <v>526</v>
      </c>
      <c r="D319" s="48" t="s">
        <v>1087</v>
      </c>
      <c r="E319" s="50">
        <v>12</v>
      </c>
      <c r="F319" s="50">
        <v>175</v>
      </c>
      <c r="G319" s="50">
        <v>14.583333333333336</v>
      </c>
      <c r="H319" s="50">
        <v>156</v>
      </c>
      <c r="I319" s="50">
        <v>13</v>
      </c>
      <c r="J319" s="50">
        <v>421</v>
      </c>
      <c r="K319" s="50">
        <v>12.833333333333336</v>
      </c>
      <c r="L319" s="50">
        <v>1.5000000000000002</v>
      </c>
      <c r="M319" s="50">
        <v>0.25</v>
      </c>
      <c r="N319" s="50">
        <v>11.083333333333334</v>
      </c>
      <c r="O319" s="50">
        <v>1.5000000000000002</v>
      </c>
      <c r="P319" s="50">
        <v>0.41666666666666674</v>
      </c>
    </row>
    <row r="320" spans="1:16" ht="30" x14ac:dyDescent="0.25">
      <c r="A320" s="69" t="s">
        <v>166</v>
      </c>
      <c r="B320" s="57" t="s">
        <v>238</v>
      </c>
      <c r="C320" s="48" t="s">
        <v>528</v>
      </c>
      <c r="D320" s="48" t="s">
        <v>1088</v>
      </c>
      <c r="E320" s="50">
        <v>12</v>
      </c>
      <c r="F320" s="50">
        <v>173</v>
      </c>
      <c r="G320" s="50">
        <v>14.416666666666668</v>
      </c>
      <c r="H320" s="50">
        <v>145</v>
      </c>
      <c r="I320" s="50">
        <v>12.083333333333332</v>
      </c>
      <c r="J320" s="50">
        <v>248</v>
      </c>
      <c r="K320" s="50">
        <v>8.75</v>
      </c>
      <c r="L320" s="50">
        <v>5.25</v>
      </c>
      <c r="M320" s="50">
        <v>0.41666666666666674</v>
      </c>
      <c r="N320" s="50">
        <v>6.6666666666666661</v>
      </c>
      <c r="O320" s="50">
        <v>5.0833333333333339</v>
      </c>
      <c r="P320" s="50">
        <v>0.33333333333333343</v>
      </c>
    </row>
    <row r="321" spans="1:16" ht="30" x14ac:dyDescent="0.25">
      <c r="A321" s="69" t="s">
        <v>166</v>
      </c>
      <c r="B321" s="57" t="s">
        <v>238</v>
      </c>
      <c r="C321" s="48" t="s">
        <v>529</v>
      </c>
      <c r="D321" s="48" t="s">
        <v>1089</v>
      </c>
      <c r="E321" s="50">
        <v>12</v>
      </c>
      <c r="F321" s="50">
        <v>177</v>
      </c>
      <c r="G321" s="50">
        <v>14.750000000000002</v>
      </c>
      <c r="H321" s="50">
        <v>131</v>
      </c>
      <c r="I321" s="50">
        <v>10.916666666666666</v>
      </c>
      <c r="J321" s="50">
        <v>141</v>
      </c>
      <c r="K321" s="50">
        <v>8.75</v>
      </c>
      <c r="L321" s="50">
        <v>5.4166666666666661</v>
      </c>
      <c r="M321" s="50">
        <v>0.58333333333333337</v>
      </c>
      <c r="N321" s="50">
        <v>5.6666666666666661</v>
      </c>
      <c r="O321" s="50">
        <v>5</v>
      </c>
      <c r="P321" s="50">
        <v>0.25</v>
      </c>
    </row>
    <row r="322" spans="1:16" ht="30" x14ac:dyDescent="0.25">
      <c r="A322" s="69" t="s">
        <v>166</v>
      </c>
      <c r="B322" s="57" t="s">
        <v>238</v>
      </c>
      <c r="C322" s="48" t="s">
        <v>531</v>
      </c>
      <c r="D322" s="48" t="s">
        <v>1090</v>
      </c>
      <c r="E322" s="50">
        <v>12</v>
      </c>
      <c r="F322" s="50">
        <v>188</v>
      </c>
      <c r="G322" s="50">
        <v>15.666666666666664</v>
      </c>
      <c r="H322" s="50">
        <v>125</v>
      </c>
      <c r="I322" s="50">
        <v>10.416666666666668</v>
      </c>
      <c r="J322" s="50">
        <v>282</v>
      </c>
      <c r="K322" s="50">
        <v>10</v>
      </c>
      <c r="L322" s="50">
        <v>5.416666666666667</v>
      </c>
      <c r="M322" s="50">
        <v>0.25000000000000006</v>
      </c>
      <c r="N322" s="50">
        <v>5.25</v>
      </c>
      <c r="O322" s="50">
        <v>4.916666666666667</v>
      </c>
      <c r="P322" s="50">
        <v>0.25000000000000006</v>
      </c>
    </row>
    <row r="323" spans="1:16" ht="30" x14ac:dyDescent="0.25">
      <c r="A323" s="69" t="s">
        <v>166</v>
      </c>
      <c r="B323" s="57" t="s">
        <v>238</v>
      </c>
      <c r="C323" s="48" t="s">
        <v>535</v>
      </c>
      <c r="D323" s="48" t="s">
        <v>695</v>
      </c>
      <c r="E323" s="50">
        <v>12</v>
      </c>
      <c r="F323" s="50">
        <v>177</v>
      </c>
      <c r="G323" s="50">
        <v>14.75</v>
      </c>
      <c r="H323" s="50">
        <v>124</v>
      </c>
      <c r="I323" s="50">
        <v>10.333333333333334</v>
      </c>
      <c r="J323" s="50">
        <v>415</v>
      </c>
      <c r="K323" s="50">
        <v>9.0833333333333339</v>
      </c>
      <c r="L323" s="50">
        <v>5.25</v>
      </c>
      <c r="M323" s="50">
        <v>0.41666666666666674</v>
      </c>
      <c r="N323" s="50">
        <v>5.166666666666667</v>
      </c>
      <c r="O323" s="50">
        <v>5</v>
      </c>
      <c r="P323" s="50">
        <v>0.16666666666666671</v>
      </c>
    </row>
    <row r="324" spans="1:16" ht="30" x14ac:dyDescent="0.25">
      <c r="A324" s="69" t="s">
        <v>166</v>
      </c>
      <c r="B324" s="57" t="s">
        <v>238</v>
      </c>
      <c r="C324" s="48" t="s">
        <v>536</v>
      </c>
      <c r="D324" s="48" t="s">
        <v>1091</v>
      </c>
      <c r="E324" s="50">
        <v>12</v>
      </c>
      <c r="F324" s="50">
        <v>159</v>
      </c>
      <c r="G324" s="50">
        <v>13.25</v>
      </c>
      <c r="H324" s="50">
        <v>119</v>
      </c>
      <c r="I324" s="50">
        <v>9.9166666666666679</v>
      </c>
      <c r="J324" s="50">
        <v>396</v>
      </c>
      <c r="K324" s="50">
        <v>8.4166666666666679</v>
      </c>
      <c r="L324" s="50">
        <v>4.5</v>
      </c>
      <c r="M324" s="50">
        <v>0.33333333333333331</v>
      </c>
      <c r="N324" s="50">
        <v>5.083333333333333</v>
      </c>
      <c r="O324" s="50">
        <v>4.6666666666666661</v>
      </c>
      <c r="P324" s="50">
        <v>0.16666666666666671</v>
      </c>
    </row>
    <row r="325" spans="1:16" ht="30" x14ac:dyDescent="0.25">
      <c r="A325" s="69" t="s">
        <v>166</v>
      </c>
      <c r="B325" s="57" t="s">
        <v>238</v>
      </c>
      <c r="C325" s="48" t="s">
        <v>537</v>
      </c>
      <c r="D325" s="48" t="s">
        <v>1092</v>
      </c>
      <c r="E325" s="50">
        <v>12</v>
      </c>
      <c r="F325" s="50">
        <v>181</v>
      </c>
      <c r="G325" s="50">
        <v>15.083333333333334</v>
      </c>
      <c r="H325" s="50">
        <v>115</v>
      </c>
      <c r="I325" s="50">
        <v>9.5833333333333339</v>
      </c>
      <c r="J325" s="50">
        <v>293</v>
      </c>
      <c r="K325" s="50">
        <v>9.4166666666666643</v>
      </c>
      <c r="L325" s="50">
        <v>5.416666666666667</v>
      </c>
      <c r="M325" s="50">
        <v>0.25</v>
      </c>
      <c r="N325" s="50">
        <v>5</v>
      </c>
      <c r="O325" s="50">
        <v>4.583333333333333</v>
      </c>
      <c r="P325" s="50">
        <v>0</v>
      </c>
    </row>
    <row r="326" spans="1:16" ht="30" x14ac:dyDescent="0.25">
      <c r="A326" s="45" t="s">
        <v>770</v>
      </c>
      <c r="B326" s="59" t="s">
        <v>238</v>
      </c>
      <c r="C326" s="59"/>
      <c r="D326" s="59"/>
      <c r="E326" s="60"/>
      <c r="F326" s="60"/>
      <c r="G326" s="60">
        <v>15.143939393939394</v>
      </c>
      <c r="H326" s="60"/>
      <c r="I326" s="60">
        <v>15.575757575757576</v>
      </c>
      <c r="J326" s="60"/>
      <c r="K326" s="60">
        <v>9.8409090909090917</v>
      </c>
      <c r="L326" s="60">
        <v>4.9393939393939386</v>
      </c>
      <c r="M326" s="60">
        <v>0.36363636363636365</v>
      </c>
      <c r="N326" s="60">
        <v>10.840909090909092</v>
      </c>
      <c r="O326" s="60">
        <v>4.4924242424242422</v>
      </c>
      <c r="P326" s="60">
        <v>0.24242424242424246</v>
      </c>
    </row>
    <row r="327" spans="1:16" x14ac:dyDescent="0.25">
      <c r="A327" s="71" t="s">
        <v>173</v>
      </c>
      <c r="B327" s="59" t="s">
        <v>238</v>
      </c>
      <c r="C327" s="59"/>
      <c r="D327" s="59"/>
      <c r="E327" s="60"/>
      <c r="F327" s="60">
        <v>1999</v>
      </c>
      <c r="G327" s="60"/>
      <c r="H327" s="60">
        <v>2056</v>
      </c>
      <c r="I327" s="60"/>
      <c r="J327" s="60">
        <v>3668</v>
      </c>
      <c r="K327" s="60"/>
      <c r="L327" s="60"/>
      <c r="M327" s="60"/>
      <c r="N327" s="60"/>
      <c r="O327" s="60"/>
      <c r="P327" s="60"/>
    </row>
    <row r="328" spans="1:16" ht="30" x14ac:dyDescent="0.25">
      <c r="A328" s="69" t="s">
        <v>174</v>
      </c>
      <c r="B328" s="57" t="s">
        <v>238</v>
      </c>
      <c r="C328" s="48" t="s">
        <v>548</v>
      </c>
      <c r="D328" s="48" t="s">
        <v>549</v>
      </c>
      <c r="E328" s="50">
        <v>12</v>
      </c>
      <c r="F328" s="50">
        <v>274</v>
      </c>
      <c r="G328" s="50">
        <v>22.833333333333329</v>
      </c>
      <c r="H328" s="50">
        <v>354</v>
      </c>
      <c r="I328" s="50">
        <v>29.499999999999996</v>
      </c>
      <c r="J328" s="50">
        <v>496</v>
      </c>
      <c r="K328" s="50">
        <v>11.416666666666666</v>
      </c>
      <c r="L328" s="50">
        <v>10.250000000000002</v>
      </c>
      <c r="M328" s="50">
        <v>1.1666666666666667</v>
      </c>
      <c r="N328" s="50">
        <v>18.750000000000004</v>
      </c>
      <c r="O328" s="50">
        <v>9.8333333333333339</v>
      </c>
      <c r="P328" s="50">
        <v>0.91666666666666674</v>
      </c>
    </row>
    <row r="329" spans="1:16" ht="30" x14ac:dyDescent="0.25">
      <c r="A329" s="69" t="s">
        <v>174</v>
      </c>
      <c r="B329" s="57" t="s">
        <v>238</v>
      </c>
      <c r="C329" s="48" t="s">
        <v>545</v>
      </c>
      <c r="D329" s="48" t="s">
        <v>698</v>
      </c>
      <c r="E329" s="50">
        <v>12</v>
      </c>
      <c r="F329" s="50">
        <v>352</v>
      </c>
      <c r="G329" s="50">
        <v>29.333333333333332</v>
      </c>
      <c r="H329" s="50">
        <v>317</v>
      </c>
      <c r="I329" s="50">
        <v>26.416666666666671</v>
      </c>
      <c r="J329" s="50">
        <v>793</v>
      </c>
      <c r="K329" s="50">
        <v>15.666666666666666</v>
      </c>
      <c r="L329" s="50">
        <v>12.583333333333334</v>
      </c>
      <c r="M329" s="50">
        <v>1.0833333333333335</v>
      </c>
      <c r="N329" s="50">
        <v>13.16666666666667</v>
      </c>
      <c r="O329" s="50">
        <v>12.5</v>
      </c>
      <c r="P329" s="50">
        <v>0.75</v>
      </c>
    </row>
    <row r="330" spans="1:16" ht="30" x14ac:dyDescent="0.25">
      <c r="A330" s="69" t="s">
        <v>174</v>
      </c>
      <c r="B330" s="57" t="s">
        <v>238</v>
      </c>
      <c r="C330" s="48" t="s">
        <v>542</v>
      </c>
      <c r="D330" s="48" t="s">
        <v>1093</v>
      </c>
      <c r="E330" s="50">
        <v>12</v>
      </c>
      <c r="F330" s="50">
        <v>270</v>
      </c>
      <c r="G330" s="50">
        <v>22.5</v>
      </c>
      <c r="H330" s="50">
        <v>306</v>
      </c>
      <c r="I330" s="50">
        <v>25.499999999999996</v>
      </c>
      <c r="J330" s="50">
        <v>433</v>
      </c>
      <c r="K330" s="50">
        <v>10.083333333333334</v>
      </c>
      <c r="L330" s="50">
        <v>11.25</v>
      </c>
      <c r="M330" s="50">
        <v>1.1666666666666667</v>
      </c>
      <c r="N330" s="50">
        <v>13.249999999999998</v>
      </c>
      <c r="O330" s="50">
        <v>11.416666666666664</v>
      </c>
      <c r="P330" s="50">
        <v>0.83333333333333337</v>
      </c>
    </row>
    <row r="331" spans="1:16" ht="30" x14ac:dyDescent="0.25">
      <c r="A331" s="69" t="s">
        <v>174</v>
      </c>
      <c r="B331" s="57" t="s">
        <v>238</v>
      </c>
      <c r="C331" s="48" t="s">
        <v>544</v>
      </c>
      <c r="D331" s="48" t="s">
        <v>1094</v>
      </c>
      <c r="E331" s="50">
        <v>12</v>
      </c>
      <c r="F331" s="50">
        <v>324</v>
      </c>
      <c r="G331" s="50">
        <v>27</v>
      </c>
      <c r="H331" s="50">
        <v>297</v>
      </c>
      <c r="I331" s="50">
        <v>24.75</v>
      </c>
      <c r="J331" s="50">
        <v>447</v>
      </c>
      <c r="K331" s="50">
        <v>13.75</v>
      </c>
      <c r="L331" s="50">
        <v>11.250000000000002</v>
      </c>
      <c r="M331" s="50">
        <v>1.9999999999999998</v>
      </c>
      <c r="N331" s="50">
        <v>12.499999999999998</v>
      </c>
      <c r="O331" s="50">
        <v>11.166666666666668</v>
      </c>
      <c r="P331" s="50">
        <v>1.0833333333333333</v>
      </c>
    </row>
    <row r="332" spans="1:16" ht="30" x14ac:dyDescent="0.25">
      <c r="A332" s="69" t="s">
        <v>174</v>
      </c>
      <c r="B332" s="57" t="s">
        <v>238</v>
      </c>
      <c r="C332" s="48" t="s">
        <v>539</v>
      </c>
      <c r="D332" s="48" t="s">
        <v>1095</v>
      </c>
      <c r="E332" s="50">
        <v>12</v>
      </c>
      <c r="F332" s="50">
        <v>265</v>
      </c>
      <c r="G332" s="50">
        <v>22.083333333333325</v>
      </c>
      <c r="H332" s="50">
        <v>282</v>
      </c>
      <c r="I332" s="50">
        <v>23.5</v>
      </c>
      <c r="J332" s="50">
        <v>486</v>
      </c>
      <c r="K332" s="50">
        <v>9.6666666666666661</v>
      </c>
      <c r="L332" s="50">
        <v>11</v>
      </c>
      <c r="M332" s="50">
        <v>1.4166666666666665</v>
      </c>
      <c r="N332" s="50">
        <v>11.416666666666668</v>
      </c>
      <c r="O332" s="50">
        <v>10.666666666666666</v>
      </c>
      <c r="P332" s="50">
        <v>1.4166666666666667</v>
      </c>
    </row>
    <row r="333" spans="1:16" ht="30" x14ac:dyDescent="0.25">
      <c r="A333" s="69" t="s">
        <v>174</v>
      </c>
      <c r="B333" s="57" t="s">
        <v>238</v>
      </c>
      <c r="C333" s="48" t="s">
        <v>538</v>
      </c>
      <c r="D333" s="48" t="s">
        <v>1096</v>
      </c>
      <c r="E333" s="50">
        <v>12</v>
      </c>
      <c r="F333" s="50">
        <v>303</v>
      </c>
      <c r="G333" s="50">
        <v>25.25</v>
      </c>
      <c r="H333" s="50">
        <v>275</v>
      </c>
      <c r="I333" s="50">
        <v>22.916666666666668</v>
      </c>
      <c r="J333" s="50">
        <v>345</v>
      </c>
      <c r="K333" s="50">
        <v>11.916666666666668</v>
      </c>
      <c r="L333" s="50">
        <v>11.583333333333336</v>
      </c>
      <c r="M333" s="50">
        <v>1.75</v>
      </c>
      <c r="N333" s="50">
        <v>10.000000000000002</v>
      </c>
      <c r="O333" s="50">
        <v>11.583333333333332</v>
      </c>
      <c r="P333" s="50">
        <v>1.3333333333333333</v>
      </c>
    </row>
    <row r="334" spans="1:16" ht="30" x14ac:dyDescent="0.25">
      <c r="A334" s="69" t="s">
        <v>174</v>
      </c>
      <c r="B334" s="57" t="s">
        <v>238</v>
      </c>
      <c r="C334" s="48" t="s">
        <v>540</v>
      </c>
      <c r="D334" s="48" t="s">
        <v>541</v>
      </c>
      <c r="E334" s="50">
        <v>12</v>
      </c>
      <c r="F334" s="50">
        <v>250</v>
      </c>
      <c r="G334" s="50">
        <v>20.833333333333329</v>
      </c>
      <c r="H334" s="50">
        <v>250</v>
      </c>
      <c r="I334" s="50">
        <v>20.833333333333329</v>
      </c>
      <c r="J334" s="50">
        <v>626</v>
      </c>
      <c r="K334" s="50">
        <v>7.9999999999999991</v>
      </c>
      <c r="L334" s="50">
        <v>11.416666666666668</v>
      </c>
      <c r="M334" s="50">
        <v>1.4166666666666667</v>
      </c>
      <c r="N334" s="50">
        <v>7.9166666666666661</v>
      </c>
      <c r="O334" s="50">
        <v>11.416666666666668</v>
      </c>
      <c r="P334" s="50">
        <v>1.5</v>
      </c>
    </row>
    <row r="335" spans="1:16" ht="30" x14ac:dyDescent="0.25">
      <c r="A335" s="69" t="s">
        <v>174</v>
      </c>
      <c r="B335" s="57" t="s">
        <v>238</v>
      </c>
      <c r="C335" s="48" t="s">
        <v>547</v>
      </c>
      <c r="D335" s="48" t="s">
        <v>1097</v>
      </c>
      <c r="E335" s="50">
        <v>12</v>
      </c>
      <c r="F335" s="50">
        <v>263</v>
      </c>
      <c r="G335" s="50">
        <v>21.916666666666671</v>
      </c>
      <c r="H335" s="50">
        <v>242</v>
      </c>
      <c r="I335" s="50">
        <v>20.166666666666671</v>
      </c>
      <c r="J335" s="50">
        <v>549</v>
      </c>
      <c r="K335" s="50">
        <v>9.5</v>
      </c>
      <c r="L335" s="50">
        <v>11.249999999999998</v>
      </c>
      <c r="M335" s="50">
        <v>1.1666666666666667</v>
      </c>
      <c r="N335" s="50">
        <v>7.8333333333333321</v>
      </c>
      <c r="O335" s="50">
        <v>11.416666666666668</v>
      </c>
      <c r="P335" s="50">
        <v>0.91666666666666674</v>
      </c>
    </row>
    <row r="336" spans="1:16" ht="30" x14ac:dyDescent="0.25">
      <c r="A336" s="69" t="s">
        <v>174</v>
      </c>
      <c r="B336" s="57" t="s">
        <v>238</v>
      </c>
      <c r="C336" s="48" t="s">
        <v>543</v>
      </c>
      <c r="D336" s="48" t="s">
        <v>697</v>
      </c>
      <c r="E336" s="50">
        <v>12</v>
      </c>
      <c r="F336" s="50">
        <v>266</v>
      </c>
      <c r="G336" s="50">
        <v>22.166666666666668</v>
      </c>
      <c r="H336" s="50">
        <v>232</v>
      </c>
      <c r="I336" s="50">
        <v>19.333333333333332</v>
      </c>
      <c r="J336" s="50">
        <v>835</v>
      </c>
      <c r="K336" s="50">
        <v>10.166666666666668</v>
      </c>
      <c r="L336" s="50">
        <v>11.25</v>
      </c>
      <c r="M336" s="50">
        <v>0.75</v>
      </c>
      <c r="N336" s="50">
        <v>7.9166666666666652</v>
      </c>
      <c r="O336" s="50">
        <v>11.083333333333332</v>
      </c>
      <c r="P336" s="50">
        <v>0.33333333333333343</v>
      </c>
    </row>
    <row r="337" spans="1:16" ht="30" x14ac:dyDescent="0.25">
      <c r="A337" s="69" t="s">
        <v>174</v>
      </c>
      <c r="B337" s="57" t="s">
        <v>238</v>
      </c>
      <c r="C337" s="48" t="s">
        <v>546</v>
      </c>
      <c r="D337" s="48" t="s">
        <v>739</v>
      </c>
      <c r="E337" s="50">
        <v>12</v>
      </c>
      <c r="F337" s="50">
        <v>250</v>
      </c>
      <c r="G337" s="50">
        <v>20.833333333333336</v>
      </c>
      <c r="H337" s="50">
        <v>224</v>
      </c>
      <c r="I337" s="50">
        <v>18.666666666666671</v>
      </c>
      <c r="J337" s="50">
        <v>530</v>
      </c>
      <c r="K337" s="50">
        <v>9.0833333333333321</v>
      </c>
      <c r="L337" s="50">
        <v>11.166666666666666</v>
      </c>
      <c r="M337" s="50">
        <v>0.58333333333333337</v>
      </c>
      <c r="N337" s="50">
        <v>6.916666666666667</v>
      </c>
      <c r="O337" s="50">
        <v>11.166666666666668</v>
      </c>
      <c r="P337" s="50">
        <v>0.58333333333333326</v>
      </c>
    </row>
    <row r="338" spans="1:16" ht="30" x14ac:dyDescent="0.25">
      <c r="A338" s="69" t="s">
        <v>174</v>
      </c>
      <c r="B338" s="57" t="s">
        <v>238</v>
      </c>
      <c r="C338" s="48" t="s">
        <v>550</v>
      </c>
      <c r="D338" s="48" t="s">
        <v>1098</v>
      </c>
      <c r="E338" s="50">
        <v>12</v>
      </c>
      <c r="F338" s="50">
        <v>130</v>
      </c>
      <c r="G338" s="50">
        <v>10.833333333333334</v>
      </c>
      <c r="H338" s="50">
        <v>100</v>
      </c>
      <c r="I338" s="50">
        <v>8.3333333333333339</v>
      </c>
      <c r="J338" s="50">
        <v>256</v>
      </c>
      <c r="K338" s="50">
        <v>8.3333333333333321</v>
      </c>
      <c r="L338" s="50">
        <v>1.9999999999999998</v>
      </c>
      <c r="M338" s="50">
        <v>0.5</v>
      </c>
      <c r="N338" s="50">
        <v>6.1666666666666661</v>
      </c>
      <c r="O338" s="50">
        <v>1.8333333333333333</v>
      </c>
      <c r="P338" s="50">
        <v>0.33333333333333331</v>
      </c>
    </row>
    <row r="339" spans="1:16" ht="30" x14ac:dyDescent="0.25">
      <c r="A339" s="45" t="s">
        <v>770</v>
      </c>
      <c r="B339" s="59" t="s">
        <v>238</v>
      </c>
      <c r="C339" s="59"/>
      <c r="D339" s="59"/>
      <c r="E339" s="60"/>
      <c r="F339" s="60"/>
      <c r="G339" s="60">
        <v>22.325757575757578</v>
      </c>
      <c r="H339" s="60"/>
      <c r="I339" s="60">
        <v>21.810606060606066</v>
      </c>
      <c r="J339" s="60"/>
      <c r="K339" s="60">
        <v>10.689393939393939</v>
      </c>
      <c r="L339" s="60">
        <v>10.454545454545455</v>
      </c>
      <c r="M339" s="60">
        <v>1.1818181818181819</v>
      </c>
      <c r="N339" s="60">
        <v>10.530303030303033</v>
      </c>
      <c r="O339" s="60">
        <v>10.371212121212123</v>
      </c>
      <c r="P339" s="60">
        <v>0.90909090909090928</v>
      </c>
    </row>
    <row r="340" spans="1:16" ht="30" x14ac:dyDescent="0.25">
      <c r="A340" s="71" t="s">
        <v>181</v>
      </c>
      <c r="B340" s="59" t="s">
        <v>238</v>
      </c>
      <c r="C340" s="59"/>
      <c r="D340" s="59"/>
      <c r="E340" s="60"/>
      <c r="F340" s="60">
        <v>2947</v>
      </c>
      <c r="G340" s="60"/>
      <c r="H340" s="60">
        <v>2879</v>
      </c>
      <c r="I340" s="60"/>
      <c r="J340" s="60">
        <v>5796</v>
      </c>
      <c r="K340" s="60"/>
      <c r="L340" s="60"/>
      <c r="M340" s="60"/>
      <c r="N340" s="60"/>
      <c r="O340" s="60"/>
      <c r="P340" s="60"/>
    </row>
    <row r="341" spans="1:16" ht="30" x14ac:dyDescent="0.25">
      <c r="A341" s="69" t="s">
        <v>182</v>
      </c>
      <c r="B341" s="57" t="s">
        <v>238</v>
      </c>
      <c r="C341" s="48" t="s">
        <v>554</v>
      </c>
      <c r="D341" s="48" t="s">
        <v>1099</v>
      </c>
      <c r="E341" s="50">
        <v>12</v>
      </c>
      <c r="F341" s="50">
        <v>265</v>
      </c>
      <c r="G341" s="50">
        <v>22.083333333333336</v>
      </c>
      <c r="H341" s="50">
        <v>316</v>
      </c>
      <c r="I341" s="50">
        <v>26.333333333333329</v>
      </c>
      <c r="J341" s="50">
        <v>340</v>
      </c>
      <c r="K341" s="50">
        <v>15.5</v>
      </c>
      <c r="L341" s="50">
        <v>6.25</v>
      </c>
      <c r="M341" s="50">
        <v>0.33333333333333337</v>
      </c>
      <c r="N341" s="50">
        <v>20.416666666666661</v>
      </c>
      <c r="O341" s="50">
        <v>5.666666666666667</v>
      </c>
      <c r="P341" s="50">
        <v>0.25000000000000006</v>
      </c>
    </row>
    <row r="342" spans="1:16" ht="30" x14ac:dyDescent="0.25">
      <c r="A342" s="69" t="s">
        <v>182</v>
      </c>
      <c r="B342" s="57" t="s">
        <v>238</v>
      </c>
      <c r="C342" s="48" t="s">
        <v>552</v>
      </c>
      <c r="D342" s="48" t="s">
        <v>1100</v>
      </c>
      <c r="E342" s="50">
        <v>12</v>
      </c>
      <c r="F342" s="50">
        <v>267</v>
      </c>
      <c r="G342" s="50">
        <v>22.250000000000004</v>
      </c>
      <c r="H342" s="50">
        <v>299</v>
      </c>
      <c r="I342" s="50">
        <v>24.916666666666668</v>
      </c>
      <c r="J342" s="50">
        <v>484</v>
      </c>
      <c r="K342" s="50">
        <v>15.416666666666671</v>
      </c>
      <c r="L342" s="50">
        <v>6.166666666666667</v>
      </c>
      <c r="M342" s="50">
        <v>0.66666666666666663</v>
      </c>
      <c r="N342" s="50">
        <v>18.666666666666664</v>
      </c>
      <c r="O342" s="50">
        <v>6.1666666666666679</v>
      </c>
      <c r="P342" s="50">
        <v>8.3333333333333329E-2</v>
      </c>
    </row>
    <row r="343" spans="1:16" ht="30" x14ac:dyDescent="0.25">
      <c r="A343" s="69" t="s">
        <v>182</v>
      </c>
      <c r="B343" s="57" t="s">
        <v>238</v>
      </c>
      <c r="C343" s="48" t="s">
        <v>555</v>
      </c>
      <c r="D343" s="48" t="s">
        <v>1101</v>
      </c>
      <c r="E343" s="50">
        <v>12</v>
      </c>
      <c r="F343" s="50">
        <v>284</v>
      </c>
      <c r="G343" s="50">
        <v>23.666666666666664</v>
      </c>
      <c r="H343" s="50">
        <v>288</v>
      </c>
      <c r="I343" s="50">
        <v>23.999999999999993</v>
      </c>
      <c r="J343" s="50">
        <v>473</v>
      </c>
      <c r="K343" s="50">
        <v>16.916666666666664</v>
      </c>
      <c r="L343" s="50">
        <v>6.0833333333333339</v>
      </c>
      <c r="M343" s="50">
        <v>0.66666666666666663</v>
      </c>
      <c r="N343" s="50">
        <v>18.083333333333332</v>
      </c>
      <c r="O343" s="50">
        <v>5.416666666666667</v>
      </c>
      <c r="P343" s="50">
        <v>0.50000000000000011</v>
      </c>
    </row>
    <row r="344" spans="1:16" ht="30" x14ac:dyDescent="0.25">
      <c r="A344" s="69" t="s">
        <v>182</v>
      </c>
      <c r="B344" s="57" t="s">
        <v>238</v>
      </c>
      <c r="C344" s="48" t="s">
        <v>553</v>
      </c>
      <c r="D344" s="48" t="s">
        <v>699</v>
      </c>
      <c r="E344" s="50">
        <v>12</v>
      </c>
      <c r="F344" s="50">
        <v>272</v>
      </c>
      <c r="G344" s="50">
        <v>22.666666666666668</v>
      </c>
      <c r="H344" s="50">
        <v>258</v>
      </c>
      <c r="I344" s="50">
        <v>21.500000000000004</v>
      </c>
      <c r="J344" s="50">
        <v>402</v>
      </c>
      <c r="K344" s="50">
        <v>16.333333333333336</v>
      </c>
      <c r="L344" s="50">
        <v>6.0000000000000009</v>
      </c>
      <c r="M344" s="50">
        <v>0.33333333333333337</v>
      </c>
      <c r="N344" s="50">
        <v>14.750000000000004</v>
      </c>
      <c r="O344" s="50">
        <v>6.1666666666666679</v>
      </c>
      <c r="P344" s="50">
        <v>0.58333333333333337</v>
      </c>
    </row>
    <row r="345" spans="1:16" ht="30" x14ac:dyDescent="0.25">
      <c r="A345" s="69" t="s">
        <v>182</v>
      </c>
      <c r="B345" s="57" t="s">
        <v>238</v>
      </c>
      <c r="C345" s="48" t="s">
        <v>551</v>
      </c>
      <c r="D345" s="48" t="s">
        <v>1102</v>
      </c>
      <c r="E345" s="50">
        <v>12</v>
      </c>
      <c r="F345" s="50">
        <v>235</v>
      </c>
      <c r="G345" s="50">
        <v>19.583333333333336</v>
      </c>
      <c r="H345" s="50">
        <v>222</v>
      </c>
      <c r="I345" s="50">
        <v>18.5</v>
      </c>
      <c r="J345" s="50">
        <v>254</v>
      </c>
      <c r="K345" s="50">
        <v>12.916666666666666</v>
      </c>
      <c r="L345" s="50">
        <v>6.25</v>
      </c>
      <c r="M345" s="50">
        <v>0.41666666666666674</v>
      </c>
      <c r="N345" s="50">
        <v>12.083333333333336</v>
      </c>
      <c r="O345" s="50">
        <v>5.9166666666666661</v>
      </c>
      <c r="P345" s="50">
        <v>0.5</v>
      </c>
    </row>
    <row r="346" spans="1:16" ht="30" x14ac:dyDescent="0.25">
      <c r="A346" s="69" t="s">
        <v>182</v>
      </c>
      <c r="B346" s="57" t="s">
        <v>238</v>
      </c>
      <c r="C346" s="48" t="s">
        <v>556</v>
      </c>
      <c r="D346" s="48" t="s">
        <v>1103</v>
      </c>
      <c r="E346" s="50">
        <v>12</v>
      </c>
      <c r="F346" s="50">
        <v>277</v>
      </c>
      <c r="G346" s="50">
        <v>23.083333333333332</v>
      </c>
      <c r="H346" s="50">
        <v>199</v>
      </c>
      <c r="I346" s="50">
        <v>16.583333333333332</v>
      </c>
      <c r="J346" s="50">
        <v>762</v>
      </c>
      <c r="K346" s="50">
        <v>15.333333333333332</v>
      </c>
      <c r="L346" s="50">
        <v>7.25</v>
      </c>
      <c r="M346" s="50">
        <v>0.5</v>
      </c>
      <c r="N346" s="50">
        <v>9.6666666666666661</v>
      </c>
      <c r="O346" s="50">
        <v>6.6666666666666661</v>
      </c>
      <c r="P346" s="50">
        <v>0.25000000000000006</v>
      </c>
    </row>
    <row r="347" spans="1:16" ht="30" x14ac:dyDescent="0.25">
      <c r="A347" s="45" t="s">
        <v>770</v>
      </c>
      <c r="B347" s="59" t="s">
        <v>238</v>
      </c>
      <c r="C347" s="59"/>
      <c r="D347" s="59"/>
      <c r="E347" s="60"/>
      <c r="F347" s="60"/>
      <c r="G347" s="60">
        <v>22.222222222222225</v>
      </c>
      <c r="H347" s="60"/>
      <c r="I347" s="60">
        <v>21.972222222222225</v>
      </c>
      <c r="J347" s="60"/>
      <c r="K347" s="60">
        <v>15.402777777777779</v>
      </c>
      <c r="L347" s="60">
        <v>6.333333333333333</v>
      </c>
      <c r="M347" s="60">
        <v>0.48611111111111116</v>
      </c>
      <c r="N347" s="60">
        <v>15.611111111111112</v>
      </c>
      <c r="O347" s="60">
        <v>6</v>
      </c>
      <c r="P347" s="60">
        <v>0.36111111111111116</v>
      </c>
    </row>
    <row r="348" spans="1:16" x14ac:dyDescent="0.25">
      <c r="A348" s="71" t="s">
        <v>189</v>
      </c>
      <c r="B348" s="59" t="s">
        <v>238</v>
      </c>
      <c r="C348" s="59"/>
      <c r="D348" s="59"/>
      <c r="E348" s="60"/>
      <c r="F348" s="60">
        <v>1600</v>
      </c>
      <c r="G348" s="60"/>
      <c r="H348" s="60">
        <v>1582</v>
      </c>
      <c r="I348" s="60"/>
      <c r="J348" s="60">
        <v>2715</v>
      </c>
      <c r="K348" s="60"/>
      <c r="L348" s="60"/>
      <c r="M348" s="60"/>
      <c r="N348" s="60"/>
      <c r="O348" s="60"/>
      <c r="P348" s="60"/>
    </row>
    <row r="349" spans="1:16" ht="30" x14ac:dyDescent="0.25">
      <c r="A349" s="69" t="s">
        <v>190</v>
      </c>
      <c r="B349" s="57" t="s">
        <v>238</v>
      </c>
      <c r="C349" s="48" t="s">
        <v>558</v>
      </c>
      <c r="D349" s="48" t="s">
        <v>1104</v>
      </c>
      <c r="E349" s="50">
        <v>12</v>
      </c>
      <c r="F349" s="50">
        <v>326</v>
      </c>
      <c r="G349" s="50">
        <v>27.166666666666668</v>
      </c>
      <c r="H349" s="50">
        <v>320</v>
      </c>
      <c r="I349" s="50">
        <v>26.666666666666671</v>
      </c>
      <c r="J349" s="50">
        <v>337</v>
      </c>
      <c r="K349" s="50">
        <v>18.750000000000004</v>
      </c>
      <c r="L349" s="50">
        <v>7.166666666666667</v>
      </c>
      <c r="M349" s="50">
        <v>1.25</v>
      </c>
      <c r="N349" s="50">
        <v>19.166666666666671</v>
      </c>
      <c r="O349" s="50">
        <v>6.666666666666667</v>
      </c>
      <c r="P349" s="50">
        <v>0.83333333333333337</v>
      </c>
    </row>
    <row r="350" spans="1:16" ht="30" x14ac:dyDescent="0.25">
      <c r="A350" s="69" t="s">
        <v>190</v>
      </c>
      <c r="B350" s="57" t="s">
        <v>238</v>
      </c>
      <c r="C350" s="48" t="s">
        <v>562</v>
      </c>
      <c r="D350" s="48" t="s">
        <v>1105</v>
      </c>
      <c r="E350" s="50">
        <v>12</v>
      </c>
      <c r="F350" s="50">
        <v>327</v>
      </c>
      <c r="G350" s="50">
        <v>27.25</v>
      </c>
      <c r="H350" s="50">
        <v>313</v>
      </c>
      <c r="I350" s="50">
        <v>26.083333333333339</v>
      </c>
      <c r="J350" s="50">
        <v>300</v>
      </c>
      <c r="K350" s="50">
        <v>19.416666666666664</v>
      </c>
      <c r="L350" s="50">
        <v>6.583333333333333</v>
      </c>
      <c r="M350" s="50">
        <v>1.25</v>
      </c>
      <c r="N350" s="50">
        <v>19.916666666666668</v>
      </c>
      <c r="O350" s="50">
        <v>5.8333333333333339</v>
      </c>
      <c r="P350" s="50">
        <v>0.33333333333333343</v>
      </c>
    </row>
    <row r="351" spans="1:16" ht="30" x14ac:dyDescent="0.25">
      <c r="A351" s="69" t="s">
        <v>190</v>
      </c>
      <c r="B351" s="57" t="s">
        <v>238</v>
      </c>
      <c r="C351" s="48" t="s">
        <v>561</v>
      </c>
      <c r="D351" s="48" t="s">
        <v>1106</v>
      </c>
      <c r="E351" s="50">
        <v>12</v>
      </c>
      <c r="F351" s="50">
        <v>346</v>
      </c>
      <c r="G351" s="50">
        <v>28.833333333333339</v>
      </c>
      <c r="H351" s="50">
        <v>304</v>
      </c>
      <c r="I351" s="50">
        <v>25.333333333333336</v>
      </c>
      <c r="J351" s="50">
        <v>275</v>
      </c>
      <c r="K351" s="50">
        <v>20.166666666666671</v>
      </c>
      <c r="L351" s="50">
        <v>7.333333333333333</v>
      </c>
      <c r="M351" s="50">
        <v>1.3333333333333333</v>
      </c>
      <c r="N351" s="50">
        <v>17.666666666666668</v>
      </c>
      <c r="O351" s="50">
        <v>7</v>
      </c>
      <c r="P351" s="50">
        <v>0.66666666666666674</v>
      </c>
    </row>
    <row r="352" spans="1:16" ht="30" x14ac:dyDescent="0.25">
      <c r="A352" s="69" t="s">
        <v>190</v>
      </c>
      <c r="B352" s="57" t="s">
        <v>238</v>
      </c>
      <c r="C352" s="48" t="s">
        <v>559</v>
      </c>
      <c r="D352" s="48" t="s">
        <v>1107</v>
      </c>
      <c r="E352" s="50">
        <v>12</v>
      </c>
      <c r="F352" s="50">
        <v>341</v>
      </c>
      <c r="G352" s="50">
        <v>28.416666666666671</v>
      </c>
      <c r="H352" s="50">
        <v>302</v>
      </c>
      <c r="I352" s="50">
        <v>25.166666666666668</v>
      </c>
      <c r="J352" s="50">
        <v>402</v>
      </c>
      <c r="K352" s="50">
        <v>19.833333333333336</v>
      </c>
      <c r="L352" s="50">
        <v>7.2500000000000018</v>
      </c>
      <c r="M352" s="50">
        <v>1.3333333333333335</v>
      </c>
      <c r="N352" s="50">
        <v>17</v>
      </c>
      <c r="O352" s="50">
        <v>7.0000000000000009</v>
      </c>
      <c r="P352" s="50">
        <v>1.1666666666666665</v>
      </c>
    </row>
    <row r="353" spans="1:16" ht="30" x14ac:dyDescent="0.25">
      <c r="A353" s="69" t="s">
        <v>190</v>
      </c>
      <c r="B353" s="57" t="s">
        <v>238</v>
      </c>
      <c r="C353" s="48" t="s">
        <v>557</v>
      </c>
      <c r="D353" s="48" t="s">
        <v>775</v>
      </c>
      <c r="E353" s="50">
        <v>12</v>
      </c>
      <c r="F353" s="50">
        <v>341</v>
      </c>
      <c r="G353" s="50">
        <v>28.416666666666661</v>
      </c>
      <c r="H353" s="50">
        <v>278</v>
      </c>
      <c r="I353" s="50">
        <v>23.166666666666664</v>
      </c>
      <c r="J353" s="50">
        <v>333</v>
      </c>
      <c r="K353" s="50">
        <v>19.749999999999996</v>
      </c>
      <c r="L353" s="50">
        <v>7.333333333333333</v>
      </c>
      <c r="M353" s="50">
        <v>1.3333333333333335</v>
      </c>
      <c r="N353" s="50">
        <v>15.166666666666664</v>
      </c>
      <c r="O353" s="50">
        <v>7.25</v>
      </c>
      <c r="P353" s="50">
        <v>0.75</v>
      </c>
    </row>
    <row r="354" spans="1:16" ht="30" x14ac:dyDescent="0.25">
      <c r="A354" s="69" t="s">
        <v>190</v>
      </c>
      <c r="B354" s="57" t="s">
        <v>238</v>
      </c>
      <c r="C354" s="48" t="s">
        <v>560</v>
      </c>
      <c r="D354" s="48" t="s">
        <v>1108</v>
      </c>
      <c r="E354" s="50">
        <v>12</v>
      </c>
      <c r="F354" s="50">
        <v>371</v>
      </c>
      <c r="G354" s="50">
        <v>30.916666666666661</v>
      </c>
      <c r="H354" s="50">
        <v>266</v>
      </c>
      <c r="I354" s="50">
        <v>22.166666666666668</v>
      </c>
      <c r="J354" s="50">
        <v>371</v>
      </c>
      <c r="K354" s="50">
        <v>23.249999999999993</v>
      </c>
      <c r="L354" s="50">
        <v>5.916666666666667</v>
      </c>
      <c r="M354" s="50">
        <v>1.7500000000000002</v>
      </c>
      <c r="N354" s="50">
        <v>14.333333333333334</v>
      </c>
      <c r="O354" s="50">
        <v>7.4166666666666661</v>
      </c>
      <c r="P354" s="50">
        <v>0.41666666666666674</v>
      </c>
    </row>
    <row r="355" spans="1:16" ht="30" x14ac:dyDescent="0.25">
      <c r="A355" s="69" t="s">
        <v>190</v>
      </c>
      <c r="B355" s="57" t="s">
        <v>238</v>
      </c>
      <c r="C355" s="48" t="s">
        <v>563</v>
      </c>
      <c r="D355" s="48" t="s">
        <v>1109</v>
      </c>
      <c r="E355" s="50">
        <v>12</v>
      </c>
      <c r="F355" s="50">
        <v>325</v>
      </c>
      <c r="G355" s="50">
        <v>27.083333333333325</v>
      </c>
      <c r="H355" s="50">
        <v>266</v>
      </c>
      <c r="I355" s="50">
        <v>22.166666666666664</v>
      </c>
      <c r="J355" s="50">
        <v>246</v>
      </c>
      <c r="K355" s="50">
        <v>19.333333333333329</v>
      </c>
      <c r="L355" s="50">
        <v>6.5833333333333339</v>
      </c>
      <c r="M355" s="50">
        <v>1.1666666666666665</v>
      </c>
      <c r="N355" s="50">
        <v>15.000000000000002</v>
      </c>
      <c r="O355" s="50">
        <v>6.5833333333333339</v>
      </c>
      <c r="P355" s="50">
        <v>0.58333333333333326</v>
      </c>
    </row>
    <row r="356" spans="1:16" ht="30" x14ac:dyDescent="0.25">
      <c r="A356" s="45" t="s">
        <v>770</v>
      </c>
      <c r="B356" s="59" t="s">
        <v>238</v>
      </c>
      <c r="C356" s="59"/>
      <c r="D356" s="59"/>
      <c r="E356" s="60"/>
      <c r="F356" s="60"/>
      <c r="G356" s="60">
        <v>28.297619047619044</v>
      </c>
      <c r="H356" s="60"/>
      <c r="I356" s="60">
        <v>24.392857142857142</v>
      </c>
      <c r="J356" s="60"/>
      <c r="K356" s="60">
        <v>20.071428571428573</v>
      </c>
      <c r="L356" s="60">
        <v>6.8809523809523814</v>
      </c>
      <c r="M356" s="60">
        <v>1.3452380952380951</v>
      </c>
      <c r="N356" s="60">
        <v>16.892857142857146</v>
      </c>
      <c r="O356" s="60">
        <v>6.8214285714285712</v>
      </c>
      <c r="P356" s="60">
        <v>0.6785714285714286</v>
      </c>
    </row>
    <row r="357" spans="1:16" x14ac:dyDescent="0.25">
      <c r="A357" s="71" t="s">
        <v>195</v>
      </c>
      <c r="B357" s="59" t="s">
        <v>238</v>
      </c>
      <c r="C357" s="59"/>
      <c r="D357" s="59"/>
      <c r="E357" s="60"/>
      <c r="F357" s="60">
        <v>2377</v>
      </c>
      <c r="G357" s="60"/>
      <c r="H357" s="60">
        <v>2049</v>
      </c>
      <c r="I357" s="60"/>
      <c r="J357" s="60">
        <v>2264</v>
      </c>
      <c r="K357" s="60"/>
      <c r="L357" s="60"/>
      <c r="M357" s="60"/>
      <c r="N357" s="60"/>
      <c r="O357" s="60"/>
      <c r="P357" s="60"/>
    </row>
    <row r="358" spans="1:16" ht="30" x14ac:dyDescent="0.25">
      <c r="A358" s="69" t="s">
        <v>196</v>
      </c>
      <c r="B358" s="57" t="s">
        <v>238</v>
      </c>
      <c r="C358" s="48" t="s">
        <v>565</v>
      </c>
      <c r="D358" s="48" t="s">
        <v>1110</v>
      </c>
      <c r="E358" s="50">
        <v>12</v>
      </c>
      <c r="F358" s="50">
        <v>283</v>
      </c>
      <c r="G358" s="50">
        <v>23.583333333333329</v>
      </c>
      <c r="H358" s="50">
        <v>286</v>
      </c>
      <c r="I358" s="50">
        <v>23.833333333333325</v>
      </c>
      <c r="J358" s="50">
        <v>203</v>
      </c>
      <c r="K358" s="50">
        <v>12.833333333333336</v>
      </c>
      <c r="L358" s="50">
        <v>8.4166666666666661</v>
      </c>
      <c r="M358" s="50">
        <v>2.333333333333333</v>
      </c>
      <c r="N358" s="50">
        <v>14.5</v>
      </c>
      <c r="O358" s="50">
        <v>7.9999999999999991</v>
      </c>
      <c r="P358" s="50">
        <v>1.3333333333333333</v>
      </c>
    </row>
    <row r="359" spans="1:16" ht="30" x14ac:dyDescent="0.25">
      <c r="A359" s="69" t="s">
        <v>196</v>
      </c>
      <c r="B359" s="57" t="s">
        <v>238</v>
      </c>
      <c r="C359" s="48" t="s">
        <v>564</v>
      </c>
      <c r="D359" s="48" t="s">
        <v>1111</v>
      </c>
      <c r="E359" s="50">
        <v>12</v>
      </c>
      <c r="F359" s="50">
        <v>262</v>
      </c>
      <c r="G359" s="50">
        <v>21.833333333333332</v>
      </c>
      <c r="H359" s="50">
        <v>258</v>
      </c>
      <c r="I359" s="50">
        <v>21.5</v>
      </c>
      <c r="J359" s="50">
        <v>251</v>
      </c>
      <c r="K359" s="50">
        <v>13.25</v>
      </c>
      <c r="L359" s="50">
        <v>6.25</v>
      </c>
      <c r="M359" s="50">
        <v>2.3333333333333335</v>
      </c>
      <c r="N359" s="50">
        <v>15.75</v>
      </c>
      <c r="O359" s="50">
        <v>4.75</v>
      </c>
      <c r="P359" s="50">
        <v>1</v>
      </c>
    </row>
    <row r="360" spans="1:16" ht="30" x14ac:dyDescent="0.25">
      <c r="A360" s="69" t="s">
        <v>196</v>
      </c>
      <c r="B360" s="57" t="s">
        <v>238</v>
      </c>
      <c r="C360" s="48" t="s">
        <v>570</v>
      </c>
      <c r="D360" s="48" t="s">
        <v>1112</v>
      </c>
      <c r="E360" s="50">
        <v>12</v>
      </c>
      <c r="F360" s="50">
        <v>239</v>
      </c>
      <c r="G360" s="50">
        <v>19.916666666666664</v>
      </c>
      <c r="H360" s="50">
        <v>240</v>
      </c>
      <c r="I360" s="50">
        <v>20</v>
      </c>
      <c r="J360" s="50">
        <v>420</v>
      </c>
      <c r="K360" s="50">
        <v>10.583333333333332</v>
      </c>
      <c r="L360" s="50">
        <v>6.9999999999999991</v>
      </c>
      <c r="M360" s="50">
        <v>2.333333333333333</v>
      </c>
      <c r="N360" s="50">
        <v>11.5</v>
      </c>
      <c r="O360" s="50">
        <v>7.166666666666667</v>
      </c>
      <c r="P360" s="50">
        <v>1.3333333333333335</v>
      </c>
    </row>
    <row r="361" spans="1:16" ht="30" x14ac:dyDescent="0.25">
      <c r="A361" s="69" t="s">
        <v>196</v>
      </c>
      <c r="B361" s="57" t="s">
        <v>238</v>
      </c>
      <c r="C361" s="48" t="s">
        <v>577</v>
      </c>
      <c r="D361" s="48" t="s">
        <v>1113</v>
      </c>
      <c r="E361" s="50">
        <v>12</v>
      </c>
      <c r="F361" s="50">
        <v>258</v>
      </c>
      <c r="G361" s="50">
        <v>21.5</v>
      </c>
      <c r="H361" s="50">
        <v>236</v>
      </c>
      <c r="I361" s="50">
        <v>19.666666666666671</v>
      </c>
      <c r="J361" s="50">
        <v>245</v>
      </c>
      <c r="K361" s="50">
        <v>13</v>
      </c>
      <c r="L361" s="50">
        <v>6.2500000000000009</v>
      </c>
      <c r="M361" s="50">
        <v>2.2500000000000004</v>
      </c>
      <c r="N361" s="50">
        <v>13.666666666666666</v>
      </c>
      <c r="O361" s="50">
        <v>5.666666666666667</v>
      </c>
      <c r="P361" s="50">
        <v>0.33333333333333343</v>
      </c>
    </row>
    <row r="362" spans="1:16" ht="30" x14ac:dyDescent="0.25">
      <c r="A362" s="69" t="s">
        <v>196</v>
      </c>
      <c r="B362" s="57" t="s">
        <v>238</v>
      </c>
      <c r="C362" s="48" t="s">
        <v>568</v>
      </c>
      <c r="D362" s="48" t="s">
        <v>569</v>
      </c>
      <c r="E362" s="50">
        <v>12</v>
      </c>
      <c r="F362" s="50">
        <v>263</v>
      </c>
      <c r="G362" s="50">
        <v>21.916666666666671</v>
      </c>
      <c r="H362" s="50">
        <v>228</v>
      </c>
      <c r="I362" s="50">
        <v>19</v>
      </c>
      <c r="J362" s="50">
        <v>182</v>
      </c>
      <c r="K362" s="50">
        <v>13.5</v>
      </c>
      <c r="L362" s="50">
        <v>6.0833333333333339</v>
      </c>
      <c r="M362" s="50">
        <v>2.3333333333333339</v>
      </c>
      <c r="N362" s="50">
        <v>12.333333333333334</v>
      </c>
      <c r="O362" s="50">
        <v>5.5</v>
      </c>
      <c r="P362" s="50">
        <v>1.1666666666666667</v>
      </c>
    </row>
    <row r="363" spans="1:16" ht="30" x14ac:dyDescent="0.25">
      <c r="A363" s="69" t="s">
        <v>196</v>
      </c>
      <c r="B363" s="57" t="s">
        <v>238</v>
      </c>
      <c r="C363" s="48" t="s">
        <v>566</v>
      </c>
      <c r="D363" s="48" t="s">
        <v>1114</v>
      </c>
      <c r="E363" s="50">
        <v>12</v>
      </c>
      <c r="F363" s="50">
        <v>308</v>
      </c>
      <c r="G363" s="50">
        <v>25.666666666666664</v>
      </c>
      <c r="H363" s="50">
        <v>220</v>
      </c>
      <c r="I363" s="50">
        <v>18.333333333333339</v>
      </c>
      <c r="J363" s="50">
        <v>296</v>
      </c>
      <c r="K363" s="50">
        <v>14.000000000000004</v>
      </c>
      <c r="L363" s="50">
        <v>9.25</v>
      </c>
      <c r="M363" s="50">
        <v>2.416666666666667</v>
      </c>
      <c r="N363" s="50">
        <v>8.9166666666666661</v>
      </c>
      <c r="O363" s="50">
        <v>8.3333333333333339</v>
      </c>
      <c r="P363" s="50">
        <v>1.0833333333333335</v>
      </c>
    </row>
    <row r="364" spans="1:16" ht="30" x14ac:dyDescent="0.25">
      <c r="A364" s="69" t="s">
        <v>196</v>
      </c>
      <c r="B364" s="57" t="s">
        <v>238</v>
      </c>
      <c r="C364" s="48" t="s">
        <v>567</v>
      </c>
      <c r="D364" s="48" t="s">
        <v>1115</v>
      </c>
      <c r="E364" s="50">
        <v>12</v>
      </c>
      <c r="F364" s="50">
        <v>264</v>
      </c>
      <c r="G364" s="50">
        <v>22.000000000000004</v>
      </c>
      <c r="H364" s="50">
        <v>220</v>
      </c>
      <c r="I364" s="50">
        <v>18.333333333333332</v>
      </c>
      <c r="J364" s="50">
        <v>229</v>
      </c>
      <c r="K364" s="50">
        <v>13.166666666666666</v>
      </c>
      <c r="L364" s="50">
        <v>6.3333333333333339</v>
      </c>
      <c r="M364" s="50">
        <v>2.5</v>
      </c>
      <c r="N364" s="50">
        <v>11.916666666666668</v>
      </c>
      <c r="O364" s="50">
        <v>5.416666666666667</v>
      </c>
      <c r="P364" s="50">
        <v>1</v>
      </c>
    </row>
    <row r="365" spans="1:16" ht="30" x14ac:dyDescent="0.25">
      <c r="A365" s="69" t="s">
        <v>196</v>
      </c>
      <c r="B365" s="57" t="s">
        <v>238</v>
      </c>
      <c r="C365" s="48" t="s">
        <v>576</v>
      </c>
      <c r="D365" s="48" t="s">
        <v>1116</v>
      </c>
      <c r="E365" s="50">
        <v>12</v>
      </c>
      <c r="F365" s="50">
        <v>237</v>
      </c>
      <c r="G365" s="50">
        <v>19.75</v>
      </c>
      <c r="H365" s="50">
        <v>220</v>
      </c>
      <c r="I365" s="50">
        <v>18.333333333333329</v>
      </c>
      <c r="J365" s="50">
        <v>309</v>
      </c>
      <c r="K365" s="50">
        <v>15.416666666666664</v>
      </c>
      <c r="L365" s="50">
        <v>2.75</v>
      </c>
      <c r="M365" s="50">
        <v>1.583333333333333</v>
      </c>
      <c r="N365" s="50">
        <v>15.666666666666664</v>
      </c>
      <c r="O365" s="50">
        <v>2.25</v>
      </c>
      <c r="P365" s="50">
        <v>0.41666666666666669</v>
      </c>
    </row>
    <row r="366" spans="1:16" ht="30" x14ac:dyDescent="0.25">
      <c r="A366" s="69" t="s">
        <v>196</v>
      </c>
      <c r="B366" s="57" t="s">
        <v>238</v>
      </c>
      <c r="C366" s="48" t="s">
        <v>573</v>
      </c>
      <c r="D366" s="48" t="s">
        <v>1117</v>
      </c>
      <c r="E366" s="50">
        <v>12</v>
      </c>
      <c r="F366" s="50">
        <v>258</v>
      </c>
      <c r="G366" s="50">
        <v>21.499999999999996</v>
      </c>
      <c r="H366" s="50">
        <v>219</v>
      </c>
      <c r="I366" s="50">
        <v>18.249999999999996</v>
      </c>
      <c r="J366" s="50">
        <v>177</v>
      </c>
      <c r="K366" s="50">
        <v>13.249999999999998</v>
      </c>
      <c r="L366" s="50">
        <v>6.2500000000000009</v>
      </c>
      <c r="M366" s="50">
        <v>1.9999999999999996</v>
      </c>
      <c r="N366" s="50">
        <v>11.25</v>
      </c>
      <c r="O366" s="50">
        <v>5.666666666666667</v>
      </c>
      <c r="P366" s="50">
        <v>1.3333333333333335</v>
      </c>
    </row>
    <row r="367" spans="1:16" ht="30" x14ac:dyDescent="0.25">
      <c r="A367" s="69" t="s">
        <v>196</v>
      </c>
      <c r="B367" s="57" t="s">
        <v>238</v>
      </c>
      <c r="C367" s="48" t="s">
        <v>580</v>
      </c>
      <c r="D367" s="48" t="s">
        <v>767</v>
      </c>
      <c r="E367" s="50">
        <v>12</v>
      </c>
      <c r="F367" s="50">
        <v>290</v>
      </c>
      <c r="G367" s="50">
        <v>24.166666666666671</v>
      </c>
      <c r="H367" s="50">
        <v>217</v>
      </c>
      <c r="I367" s="50">
        <v>18.083333333333339</v>
      </c>
      <c r="J367" s="50">
        <v>404</v>
      </c>
      <c r="K367" s="50">
        <v>18.833333333333336</v>
      </c>
      <c r="L367" s="50">
        <v>4.416666666666667</v>
      </c>
      <c r="M367" s="50">
        <v>0.91666666666666674</v>
      </c>
      <c r="N367" s="50">
        <v>13.750000000000002</v>
      </c>
      <c r="O367" s="50">
        <v>3.9999999999999991</v>
      </c>
      <c r="P367" s="50">
        <v>0.33333333333333343</v>
      </c>
    </row>
    <row r="368" spans="1:16" ht="30" x14ac:dyDescent="0.25">
      <c r="A368" s="69" t="s">
        <v>196</v>
      </c>
      <c r="B368" s="57" t="s">
        <v>238</v>
      </c>
      <c r="C368" s="48" t="s">
        <v>575</v>
      </c>
      <c r="D368" s="48" t="s">
        <v>1118</v>
      </c>
      <c r="E368" s="50">
        <v>12</v>
      </c>
      <c r="F368" s="50">
        <v>285</v>
      </c>
      <c r="G368" s="50">
        <v>23.75</v>
      </c>
      <c r="H368" s="50">
        <v>212</v>
      </c>
      <c r="I368" s="50">
        <v>17.666666666666664</v>
      </c>
      <c r="J368" s="50">
        <v>351</v>
      </c>
      <c r="K368" s="50">
        <v>13.25</v>
      </c>
      <c r="L368" s="50">
        <v>8.0833333333333321</v>
      </c>
      <c r="M368" s="50">
        <v>2.416666666666667</v>
      </c>
      <c r="N368" s="50">
        <v>8.9166666666666679</v>
      </c>
      <c r="O368" s="50">
        <v>7.416666666666667</v>
      </c>
      <c r="P368" s="50">
        <v>1.3333333333333335</v>
      </c>
    </row>
    <row r="369" spans="1:16" ht="30" x14ac:dyDescent="0.25">
      <c r="A369" s="69" t="s">
        <v>196</v>
      </c>
      <c r="B369" s="57" t="s">
        <v>238</v>
      </c>
      <c r="C369" s="48" t="s">
        <v>585</v>
      </c>
      <c r="D369" s="48" t="s">
        <v>586</v>
      </c>
      <c r="E369" s="50">
        <v>12</v>
      </c>
      <c r="F369" s="50">
        <v>264</v>
      </c>
      <c r="G369" s="50">
        <v>21.999999999999996</v>
      </c>
      <c r="H369" s="50">
        <v>203</v>
      </c>
      <c r="I369" s="50">
        <v>16.916666666666668</v>
      </c>
      <c r="J369" s="50">
        <v>200</v>
      </c>
      <c r="K369" s="50">
        <v>13.666666666666668</v>
      </c>
      <c r="L369" s="50">
        <v>5.916666666666667</v>
      </c>
      <c r="M369" s="50">
        <v>2.4166666666666661</v>
      </c>
      <c r="N369" s="50">
        <v>10.75</v>
      </c>
      <c r="O369" s="50">
        <v>5.5</v>
      </c>
      <c r="P369" s="50">
        <v>0.66666666666666674</v>
      </c>
    </row>
    <row r="370" spans="1:16" ht="30" x14ac:dyDescent="0.25">
      <c r="A370" s="69" t="s">
        <v>196</v>
      </c>
      <c r="B370" s="57" t="s">
        <v>238</v>
      </c>
      <c r="C370" s="48" t="s">
        <v>584</v>
      </c>
      <c r="D370" s="48" t="s">
        <v>1119</v>
      </c>
      <c r="E370" s="50">
        <v>12</v>
      </c>
      <c r="F370" s="50">
        <v>228</v>
      </c>
      <c r="G370" s="50">
        <v>19</v>
      </c>
      <c r="H370" s="50">
        <v>194</v>
      </c>
      <c r="I370" s="50">
        <v>16.166666666666668</v>
      </c>
      <c r="J370" s="50">
        <v>554</v>
      </c>
      <c r="K370" s="50">
        <v>12.499999999999998</v>
      </c>
      <c r="L370" s="50">
        <v>4.4166666666666661</v>
      </c>
      <c r="M370" s="50">
        <v>2.083333333333333</v>
      </c>
      <c r="N370" s="50">
        <v>11.333333333333332</v>
      </c>
      <c r="O370" s="50">
        <v>4.2499999999999991</v>
      </c>
      <c r="P370" s="50">
        <v>0.58333333333333337</v>
      </c>
    </row>
    <row r="371" spans="1:16" ht="30" x14ac:dyDescent="0.25">
      <c r="A371" s="69" t="s">
        <v>196</v>
      </c>
      <c r="B371" s="57" t="s">
        <v>238</v>
      </c>
      <c r="C371" s="48" t="s">
        <v>571</v>
      </c>
      <c r="D371" s="48" t="s">
        <v>1120</v>
      </c>
      <c r="E371" s="50">
        <v>12</v>
      </c>
      <c r="F371" s="50">
        <v>257</v>
      </c>
      <c r="G371" s="50">
        <v>21.416666666666668</v>
      </c>
      <c r="H371" s="50">
        <v>193</v>
      </c>
      <c r="I371" s="50">
        <v>16.083333333333336</v>
      </c>
      <c r="J371" s="50">
        <v>419</v>
      </c>
      <c r="K371" s="50">
        <v>12.750000000000002</v>
      </c>
      <c r="L371" s="50">
        <v>6.666666666666667</v>
      </c>
      <c r="M371" s="50">
        <v>2.0000000000000004</v>
      </c>
      <c r="N371" s="50">
        <v>8.8333333333333339</v>
      </c>
      <c r="O371" s="50">
        <v>5.833333333333333</v>
      </c>
      <c r="P371" s="50">
        <v>1.4166666666666667</v>
      </c>
    </row>
    <row r="372" spans="1:16" ht="30" x14ac:dyDescent="0.25">
      <c r="A372" s="69" t="s">
        <v>196</v>
      </c>
      <c r="B372" s="57" t="s">
        <v>238</v>
      </c>
      <c r="C372" s="48" t="s">
        <v>581</v>
      </c>
      <c r="D372" s="48" t="s">
        <v>582</v>
      </c>
      <c r="E372" s="50">
        <v>12</v>
      </c>
      <c r="F372" s="50">
        <v>275</v>
      </c>
      <c r="G372" s="50">
        <v>22.916666666666664</v>
      </c>
      <c r="H372" s="50">
        <v>187</v>
      </c>
      <c r="I372" s="50">
        <v>15.583333333333334</v>
      </c>
      <c r="J372" s="50">
        <v>376</v>
      </c>
      <c r="K372" s="50">
        <v>13.583333333333332</v>
      </c>
      <c r="L372" s="50">
        <v>7</v>
      </c>
      <c r="M372" s="50">
        <v>2.3333333333333335</v>
      </c>
      <c r="N372" s="50">
        <v>8.6666666666666679</v>
      </c>
      <c r="O372" s="50">
        <v>6.166666666666667</v>
      </c>
      <c r="P372" s="50">
        <v>0.75</v>
      </c>
    </row>
    <row r="373" spans="1:16" ht="30" x14ac:dyDescent="0.25">
      <c r="A373" s="69" t="s">
        <v>196</v>
      </c>
      <c r="B373" s="57" t="s">
        <v>238</v>
      </c>
      <c r="C373" s="48" t="s">
        <v>579</v>
      </c>
      <c r="D373" s="48" t="s">
        <v>1121</v>
      </c>
      <c r="E373" s="50">
        <v>12</v>
      </c>
      <c r="F373" s="50">
        <v>248</v>
      </c>
      <c r="G373" s="50">
        <v>20.666666666666664</v>
      </c>
      <c r="H373" s="50">
        <v>187</v>
      </c>
      <c r="I373" s="50">
        <v>15.583333333333332</v>
      </c>
      <c r="J373" s="50">
        <v>550</v>
      </c>
      <c r="K373" s="50">
        <v>13</v>
      </c>
      <c r="L373" s="50">
        <v>5.5000000000000009</v>
      </c>
      <c r="M373" s="50">
        <v>2.166666666666667</v>
      </c>
      <c r="N373" s="50">
        <v>9.1666666666666679</v>
      </c>
      <c r="O373" s="50">
        <v>5.4166666666666661</v>
      </c>
      <c r="P373" s="50">
        <v>1</v>
      </c>
    </row>
    <row r="374" spans="1:16" ht="30" x14ac:dyDescent="0.25">
      <c r="A374" s="69" t="s">
        <v>196</v>
      </c>
      <c r="B374" s="57" t="s">
        <v>238</v>
      </c>
      <c r="C374" s="48" t="s">
        <v>574</v>
      </c>
      <c r="D374" s="48" t="s">
        <v>1122</v>
      </c>
      <c r="E374" s="50">
        <v>12</v>
      </c>
      <c r="F374" s="50">
        <v>284</v>
      </c>
      <c r="G374" s="50">
        <v>23.666666666666668</v>
      </c>
      <c r="H374" s="50">
        <v>187</v>
      </c>
      <c r="I374" s="50">
        <v>15.583333333333334</v>
      </c>
      <c r="J374" s="50">
        <v>451</v>
      </c>
      <c r="K374" s="50">
        <v>18.500000000000004</v>
      </c>
      <c r="L374" s="50">
        <v>2.8333333333333335</v>
      </c>
      <c r="M374" s="50">
        <v>2.3333333333333335</v>
      </c>
      <c r="N374" s="50">
        <v>13.333333333333332</v>
      </c>
      <c r="O374" s="50">
        <v>1.9166666666666667</v>
      </c>
      <c r="P374" s="50">
        <v>0.33333333333333331</v>
      </c>
    </row>
    <row r="375" spans="1:16" ht="30" x14ac:dyDescent="0.25">
      <c r="A375" s="69" t="s">
        <v>196</v>
      </c>
      <c r="B375" s="57" t="s">
        <v>238</v>
      </c>
      <c r="C375" s="48" t="s">
        <v>572</v>
      </c>
      <c r="D375" s="48" t="s">
        <v>1123</v>
      </c>
      <c r="E375" s="50">
        <v>12</v>
      </c>
      <c r="F375" s="50">
        <v>225</v>
      </c>
      <c r="G375" s="50">
        <v>18.75</v>
      </c>
      <c r="H375" s="50">
        <v>179</v>
      </c>
      <c r="I375" s="50">
        <v>14.916666666666666</v>
      </c>
      <c r="J375" s="50">
        <v>265</v>
      </c>
      <c r="K375" s="50">
        <v>11.83333333333333</v>
      </c>
      <c r="L375" s="50">
        <v>6.1666666666666661</v>
      </c>
      <c r="M375" s="50">
        <v>0.75</v>
      </c>
      <c r="N375" s="50">
        <v>10</v>
      </c>
      <c r="O375" s="50">
        <v>4.75</v>
      </c>
      <c r="P375" s="50">
        <v>0.16666666666666666</v>
      </c>
    </row>
    <row r="376" spans="1:16" ht="30" x14ac:dyDescent="0.25">
      <c r="A376" s="69" t="s">
        <v>196</v>
      </c>
      <c r="B376" s="57" t="s">
        <v>238</v>
      </c>
      <c r="C376" s="48" t="s">
        <v>583</v>
      </c>
      <c r="D376" s="48" t="s">
        <v>1124</v>
      </c>
      <c r="E376" s="50">
        <v>12</v>
      </c>
      <c r="F376" s="50">
        <v>218</v>
      </c>
      <c r="G376" s="50">
        <v>18.166666666666661</v>
      </c>
      <c r="H376" s="50">
        <v>177</v>
      </c>
      <c r="I376" s="50">
        <v>14.75</v>
      </c>
      <c r="J376" s="50">
        <v>464</v>
      </c>
      <c r="K376" s="50">
        <v>10.583333333333334</v>
      </c>
      <c r="L376" s="50">
        <v>6.2499999999999991</v>
      </c>
      <c r="M376" s="50">
        <v>1.3333333333333333</v>
      </c>
      <c r="N376" s="50">
        <v>8.2499999999999982</v>
      </c>
      <c r="O376" s="50">
        <v>5.9999999999999991</v>
      </c>
      <c r="P376" s="50">
        <v>0.5</v>
      </c>
    </row>
    <row r="377" spans="1:16" ht="30" x14ac:dyDescent="0.25">
      <c r="A377" s="69" t="s">
        <v>196</v>
      </c>
      <c r="B377" s="57" t="s">
        <v>238</v>
      </c>
      <c r="C377" s="48" t="s">
        <v>578</v>
      </c>
      <c r="D377" s="48" t="s">
        <v>1125</v>
      </c>
      <c r="E377" s="50">
        <v>9</v>
      </c>
      <c r="F377" s="50">
        <v>98</v>
      </c>
      <c r="G377" s="50">
        <v>10.888888888888888</v>
      </c>
      <c r="H377" s="50">
        <v>90</v>
      </c>
      <c r="I377" s="50">
        <v>9.9999999999999964</v>
      </c>
      <c r="J377" s="50">
        <v>399</v>
      </c>
      <c r="K377" s="50">
        <v>6.666666666666667</v>
      </c>
      <c r="L377" s="50">
        <v>3.5555555555555562</v>
      </c>
      <c r="M377" s="50">
        <v>0.66666666666666663</v>
      </c>
      <c r="N377" s="50">
        <v>6.6666666666666661</v>
      </c>
      <c r="O377" s="50">
        <v>2.8888888888888888</v>
      </c>
      <c r="P377" s="50">
        <v>0.44444444444444442</v>
      </c>
    </row>
    <row r="378" spans="1:16" ht="30" x14ac:dyDescent="0.25">
      <c r="A378" s="45" t="s">
        <v>770</v>
      </c>
      <c r="B378" s="59" t="s">
        <v>238</v>
      </c>
      <c r="C378" s="59"/>
      <c r="D378" s="59"/>
      <c r="E378" s="60"/>
      <c r="F378" s="60"/>
      <c r="G378" s="60">
        <v>21.152777777777782</v>
      </c>
      <c r="H378" s="60"/>
      <c r="I378" s="60">
        <v>17.429166666666664</v>
      </c>
      <c r="J378" s="60"/>
      <c r="K378" s="60">
        <v>13.208333333333334</v>
      </c>
      <c r="L378" s="60">
        <v>5.969444444444445</v>
      </c>
      <c r="M378" s="60">
        <v>1.9750000000000001</v>
      </c>
      <c r="N378" s="60">
        <v>11.258333333333333</v>
      </c>
      <c r="O378" s="60">
        <v>5.344444444444445</v>
      </c>
      <c r="P378" s="60">
        <v>0.82638888888888895</v>
      </c>
    </row>
    <row r="379" spans="1:16" x14ac:dyDescent="0.25">
      <c r="A379" s="71" t="s">
        <v>203</v>
      </c>
      <c r="B379" s="59" t="s">
        <v>238</v>
      </c>
      <c r="C379" s="59"/>
      <c r="D379" s="59"/>
      <c r="E379" s="60"/>
      <c r="F379" s="60">
        <v>5044</v>
      </c>
      <c r="G379" s="60"/>
      <c r="H379" s="60">
        <v>4153</v>
      </c>
      <c r="I379" s="60"/>
      <c r="J379" s="60">
        <v>6745</v>
      </c>
      <c r="K379" s="60"/>
      <c r="L379" s="60"/>
      <c r="M379" s="60"/>
      <c r="N379" s="60"/>
      <c r="O379" s="60"/>
      <c r="P379" s="60"/>
    </row>
    <row r="380" spans="1:16" ht="30" x14ac:dyDescent="0.25">
      <c r="A380" s="69" t="s">
        <v>204</v>
      </c>
      <c r="B380" s="57" t="s">
        <v>238</v>
      </c>
      <c r="C380" s="48" t="s">
        <v>589</v>
      </c>
      <c r="D380" s="48" t="s">
        <v>1126</v>
      </c>
      <c r="E380" s="50">
        <v>12</v>
      </c>
      <c r="F380" s="50">
        <v>203</v>
      </c>
      <c r="G380" s="50">
        <v>16.916666666666671</v>
      </c>
      <c r="H380" s="50">
        <v>284</v>
      </c>
      <c r="I380" s="50">
        <v>23.666666666666668</v>
      </c>
      <c r="J380" s="50">
        <v>268</v>
      </c>
      <c r="K380" s="50">
        <v>13.083333333333334</v>
      </c>
      <c r="L380" s="50">
        <v>3.5000000000000004</v>
      </c>
      <c r="M380" s="50">
        <v>0.33333333333333331</v>
      </c>
      <c r="N380" s="50">
        <v>19.750000000000004</v>
      </c>
      <c r="O380" s="50">
        <v>3.333333333333333</v>
      </c>
      <c r="P380" s="50">
        <v>0.58333333333333337</v>
      </c>
    </row>
    <row r="381" spans="1:16" ht="30" x14ac:dyDescent="0.25">
      <c r="A381" s="69" t="s">
        <v>204</v>
      </c>
      <c r="B381" s="57" t="s">
        <v>238</v>
      </c>
      <c r="C381" s="48" t="s">
        <v>587</v>
      </c>
      <c r="D381" s="48" t="s">
        <v>1127</v>
      </c>
      <c r="E381" s="50">
        <v>12</v>
      </c>
      <c r="F381" s="50">
        <v>205</v>
      </c>
      <c r="G381" s="50">
        <v>17.083333333333329</v>
      </c>
      <c r="H381" s="50">
        <v>270</v>
      </c>
      <c r="I381" s="50">
        <v>22.499999999999996</v>
      </c>
      <c r="J381" s="50">
        <v>243</v>
      </c>
      <c r="K381" s="50">
        <v>13.416666666666666</v>
      </c>
      <c r="L381" s="50">
        <v>3.3333333333333344</v>
      </c>
      <c r="M381" s="50">
        <v>0.33333333333333337</v>
      </c>
      <c r="N381" s="50">
        <v>19.083333333333332</v>
      </c>
      <c r="O381" s="50">
        <v>3.1666666666666674</v>
      </c>
      <c r="P381" s="50">
        <v>0.25000000000000006</v>
      </c>
    </row>
    <row r="382" spans="1:16" ht="30" x14ac:dyDescent="0.25">
      <c r="A382" s="69" t="s">
        <v>204</v>
      </c>
      <c r="B382" s="57" t="s">
        <v>238</v>
      </c>
      <c r="C382" s="48" t="s">
        <v>594</v>
      </c>
      <c r="D382" s="48" t="s">
        <v>1128</v>
      </c>
      <c r="E382" s="50">
        <v>12</v>
      </c>
      <c r="F382" s="50">
        <v>222</v>
      </c>
      <c r="G382" s="50">
        <v>18.5</v>
      </c>
      <c r="H382" s="50">
        <v>232</v>
      </c>
      <c r="I382" s="50">
        <v>19.333333333333336</v>
      </c>
      <c r="J382" s="50">
        <v>520</v>
      </c>
      <c r="K382" s="50">
        <v>14.249999999999998</v>
      </c>
      <c r="L382" s="50">
        <v>3.833333333333333</v>
      </c>
      <c r="M382" s="50">
        <v>0.41666666666666663</v>
      </c>
      <c r="N382" s="50">
        <v>15.250000000000004</v>
      </c>
      <c r="O382" s="50">
        <v>3.5833333333333335</v>
      </c>
      <c r="P382" s="50">
        <v>0.5</v>
      </c>
    </row>
    <row r="383" spans="1:16" ht="30" x14ac:dyDescent="0.25">
      <c r="A383" s="69" t="s">
        <v>204</v>
      </c>
      <c r="B383" s="57" t="s">
        <v>238</v>
      </c>
      <c r="C383" s="48" t="s">
        <v>595</v>
      </c>
      <c r="D383" s="48" t="s">
        <v>1129</v>
      </c>
      <c r="E383" s="50">
        <v>12</v>
      </c>
      <c r="F383" s="50">
        <v>209</v>
      </c>
      <c r="G383" s="50">
        <v>17.416666666666668</v>
      </c>
      <c r="H383" s="50">
        <v>230</v>
      </c>
      <c r="I383" s="50">
        <v>19.166666666666668</v>
      </c>
      <c r="J383" s="50">
        <v>511</v>
      </c>
      <c r="K383" s="50">
        <v>13.499999999999998</v>
      </c>
      <c r="L383" s="50">
        <v>3.5</v>
      </c>
      <c r="M383" s="50">
        <v>0.41666666666666663</v>
      </c>
      <c r="N383" s="50">
        <v>15.416666666666668</v>
      </c>
      <c r="O383" s="50">
        <v>3.3333333333333335</v>
      </c>
      <c r="P383" s="50">
        <v>0.41666666666666674</v>
      </c>
    </row>
    <row r="384" spans="1:16" ht="30" x14ac:dyDescent="0.25">
      <c r="A384" s="69" t="s">
        <v>204</v>
      </c>
      <c r="B384" s="57" t="s">
        <v>238</v>
      </c>
      <c r="C384" s="48" t="s">
        <v>591</v>
      </c>
      <c r="D384" s="48" t="s">
        <v>700</v>
      </c>
      <c r="E384" s="50">
        <v>12</v>
      </c>
      <c r="F384" s="50">
        <v>215</v>
      </c>
      <c r="G384" s="50">
        <v>17.916666666666664</v>
      </c>
      <c r="H384" s="50">
        <v>226</v>
      </c>
      <c r="I384" s="50">
        <v>18.833333333333336</v>
      </c>
      <c r="J384" s="50">
        <v>443</v>
      </c>
      <c r="K384" s="50">
        <v>13.750000000000002</v>
      </c>
      <c r="L384" s="50">
        <v>3.6666666666666661</v>
      </c>
      <c r="M384" s="50">
        <v>0.5</v>
      </c>
      <c r="N384" s="50">
        <v>14.916666666666668</v>
      </c>
      <c r="O384" s="50">
        <v>3.4166666666666661</v>
      </c>
      <c r="P384" s="50">
        <v>0.5</v>
      </c>
    </row>
    <row r="385" spans="1:16" ht="30" x14ac:dyDescent="0.25">
      <c r="A385" s="69" t="s">
        <v>204</v>
      </c>
      <c r="B385" s="57" t="s">
        <v>238</v>
      </c>
      <c r="C385" s="48" t="s">
        <v>590</v>
      </c>
      <c r="D385" s="48" t="s">
        <v>1130</v>
      </c>
      <c r="E385" s="50">
        <v>12</v>
      </c>
      <c r="F385" s="50">
        <v>220</v>
      </c>
      <c r="G385" s="50">
        <v>18.333333333333332</v>
      </c>
      <c r="H385" s="50">
        <v>220</v>
      </c>
      <c r="I385" s="50">
        <v>18.333333333333329</v>
      </c>
      <c r="J385" s="50">
        <v>331</v>
      </c>
      <c r="K385" s="50">
        <v>14.416666666666666</v>
      </c>
      <c r="L385" s="50">
        <v>3.416666666666667</v>
      </c>
      <c r="M385" s="50">
        <v>0.49999999999999994</v>
      </c>
      <c r="N385" s="50">
        <v>14.666666666666666</v>
      </c>
      <c r="O385" s="50">
        <v>3.333333333333333</v>
      </c>
      <c r="P385" s="50">
        <v>0.33333333333333331</v>
      </c>
    </row>
    <row r="386" spans="1:16" ht="30" x14ac:dyDescent="0.25">
      <c r="A386" s="69" t="s">
        <v>204</v>
      </c>
      <c r="B386" s="57" t="s">
        <v>238</v>
      </c>
      <c r="C386" s="48" t="s">
        <v>596</v>
      </c>
      <c r="D386" s="48" t="s">
        <v>768</v>
      </c>
      <c r="E386" s="50">
        <v>12</v>
      </c>
      <c r="F386" s="50">
        <v>210</v>
      </c>
      <c r="G386" s="50">
        <v>17.5</v>
      </c>
      <c r="H386" s="50">
        <v>188</v>
      </c>
      <c r="I386" s="50">
        <v>15.666666666666666</v>
      </c>
      <c r="J386" s="50">
        <v>726</v>
      </c>
      <c r="K386" s="50">
        <v>13.666666666666668</v>
      </c>
      <c r="L386" s="50">
        <v>3.5</v>
      </c>
      <c r="M386" s="50">
        <v>0.33333333333333331</v>
      </c>
      <c r="N386" s="50">
        <v>11.75</v>
      </c>
      <c r="O386" s="50">
        <v>3.416666666666667</v>
      </c>
      <c r="P386" s="50">
        <v>0.50000000000000011</v>
      </c>
    </row>
    <row r="387" spans="1:16" ht="30" x14ac:dyDescent="0.25">
      <c r="A387" s="69" t="s">
        <v>204</v>
      </c>
      <c r="B387" s="57" t="s">
        <v>238</v>
      </c>
      <c r="C387" s="48" t="s">
        <v>592</v>
      </c>
      <c r="D387" s="48" t="s">
        <v>593</v>
      </c>
      <c r="E387" s="50">
        <v>9</v>
      </c>
      <c r="F387" s="50">
        <v>163</v>
      </c>
      <c r="G387" s="50">
        <v>18.111111111111111</v>
      </c>
      <c r="H387" s="50">
        <v>182</v>
      </c>
      <c r="I387" s="50">
        <v>20.222222222222225</v>
      </c>
      <c r="J387" s="50">
        <v>412</v>
      </c>
      <c r="K387" s="50">
        <v>14.444444444444443</v>
      </c>
      <c r="L387" s="50">
        <v>3.3333333333333321</v>
      </c>
      <c r="M387" s="50">
        <v>0.33333333333333331</v>
      </c>
      <c r="N387" s="50">
        <v>17</v>
      </c>
      <c r="O387" s="50">
        <v>2.9999999999999996</v>
      </c>
      <c r="P387" s="50">
        <v>0.22222222222222221</v>
      </c>
    </row>
    <row r="388" spans="1:16" ht="30" x14ac:dyDescent="0.25">
      <c r="A388" s="69" t="s">
        <v>204</v>
      </c>
      <c r="B388" s="57" t="s">
        <v>238</v>
      </c>
      <c r="C388" s="48" t="s">
        <v>588</v>
      </c>
      <c r="D388" s="48" t="s">
        <v>1131</v>
      </c>
      <c r="E388" s="50">
        <v>9</v>
      </c>
      <c r="F388" s="50">
        <v>152</v>
      </c>
      <c r="G388" s="50">
        <v>16.888888888888886</v>
      </c>
      <c r="H388" s="50">
        <v>162</v>
      </c>
      <c r="I388" s="50">
        <v>17.999999999999996</v>
      </c>
      <c r="J388" s="50">
        <v>291</v>
      </c>
      <c r="K388" s="50">
        <v>13.111111111111111</v>
      </c>
      <c r="L388" s="50">
        <v>3.7777777777777786</v>
      </c>
      <c r="M388" s="50">
        <v>0</v>
      </c>
      <c r="N388" s="50">
        <v>14</v>
      </c>
      <c r="O388" s="50">
        <v>3.7777777777777781</v>
      </c>
      <c r="P388" s="50">
        <v>0.22222222222222221</v>
      </c>
    </row>
    <row r="389" spans="1:16" ht="30" x14ac:dyDescent="0.25">
      <c r="A389" s="45" t="s">
        <v>770</v>
      </c>
      <c r="B389" s="59" t="s">
        <v>238</v>
      </c>
      <c r="C389" s="59"/>
      <c r="D389" s="59"/>
      <c r="E389" s="60"/>
      <c r="F389" s="60"/>
      <c r="G389" s="60">
        <v>17.62962962962963</v>
      </c>
      <c r="H389" s="60"/>
      <c r="I389" s="60">
        <v>19.524691358024693</v>
      </c>
      <c r="J389" s="60"/>
      <c r="K389" s="60">
        <v>13.737654320987655</v>
      </c>
      <c r="L389" s="60">
        <v>3.5401234567901239</v>
      </c>
      <c r="M389" s="60">
        <v>0.35185185185185186</v>
      </c>
      <c r="N389" s="60">
        <v>15.759259259259263</v>
      </c>
      <c r="O389" s="60">
        <v>3.3734567901234573</v>
      </c>
      <c r="P389" s="60">
        <v>0.39197530864197533</v>
      </c>
    </row>
    <row r="390" spans="1:16" x14ac:dyDescent="0.25">
      <c r="A390" s="71" t="s">
        <v>209</v>
      </c>
      <c r="B390" s="59" t="s">
        <v>238</v>
      </c>
      <c r="C390" s="59"/>
      <c r="D390" s="59"/>
      <c r="E390" s="60"/>
      <c r="F390" s="60">
        <v>1799</v>
      </c>
      <c r="G390" s="60"/>
      <c r="H390" s="60">
        <v>1994</v>
      </c>
      <c r="I390" s="60"/>
      <c r="J390" s="60">
        <v>3745</v>
      </c>
      <c r="K390" s="60"/>
      <c r="L390" s="60"/>
      <c r="M390" s="60"/>
      <c r="N390" s="60"/>
      <c r="O390" s="60"/>
      <c r="P390" s="60"/>
    </row>
    <row r="391" spans="1:16" ht="30" x14ac:dyDescent="0.25">
      <c r="A391" s="69" t="s">
        <v>210</v>
      </c>
      <c r="B391" s="57" t="s">
        <v>238</v>
      </c>
      <c r="C391" s="48" t="s">
        <v>599</v>
      </c>
      <c r="D391" s="48" t="s">
        <v>1132</v>
      </c>
      <c r="E391" s="50">
        <v>12</v>
      </c>
      <c r="F391" s="50">
        <v>216</v>
      </c>
      <c r="G391" s="50">
        <v>17.999999999999996</v>
      </c>
      <c r="H391" s="50">
        <v>307</v>
      </c>
      <c r="I391" s="50">
        <v>25.583333333333329</v>
      </c>
      <c r="J391" s="50">
        <v>238</v>
      </c>
      <c r="K391" s="50">
        <v>10.166666666666666</v>
      </c>
      <c r="L391" s="50">
        <v>6.8333333333333313</v>
      </c>
      <c r="M391" s="50">
        <v>1</v>
      </c>
      <c r="N391" s="50">
        <v>18.333333333333329</v>
      </c>
      <c r="O391" s="50">
        <v>6.4999999999999991</v>
      </c>
      <c r="P391" s="50">
        <v>0.75</v>
      </c>
    </row>
    <row r="392" spans="1:16" ht="30" x14ac:dyDescent="0.25">
      <c r="A392" s="69" t="s">
        <v>210</v>
      </c>
      <c r="B392" s="57" t="s">
        <v>238</v>
      </c>
      <c r="C392" s="48" t="s">
        <v>598</v>
      </c>
      <c r="D392" s="48" t="s">
        <v>701</v>
      </c>
      <c r="E392" s="50">
        <v>12</v>
      </c>
      <c r="F392" s="50">
        <v>238</v>
      </c>
      <c r="G392" s="50">
        <v>19.833333333333336</v>
      </c>
      <c r="H392" s="50">
        <v>300</v>
      </c>
      <c r="I392" s="50">
        <v>24.999999999999996</v>
      </c>
      <c r="J392" s="50">
        <v>225</v>
      </c>
      <c r="K392" s="50">
        <v>12</v>
      </c>
      <c r="L392" s="50">
        <v>6.5</v>
      </c>
      <c r="M392" s="50">
        <v>1.3333333333333333</v>
      </c>
      <c r="N392" s="50">
        <v>18.25</v>
      </c>
      <c r="O392" s="50">
        <v>5.916666666666667</v>
      </c>
      <c r="P392" s="50">
        <v>0.83333333333333337</v>
      </c>
    </row>
    <row r="393" spans="1:16" ht="30" x14ac:dyDescent="0.25">
      <c r="A393" s="69" t="s">
        <v>210</v>
      </c>
      <c r="B393" s="57" t="s">
        <v>238</v>
      </c>
      <c r="C393" s="48" t="s">
        <v>609</v>
      </c>
      <c r="D393" s="48" t="s">
        <v>703</v>
      </c>
      <c r="E393" s="50">
        <v>12</v>
      </c>
      <c r="F393" s="50">
        <v>264</v>
      </c>
      <c r="G393" s="50">
        <v>21.999999999999996</v>
      </c>
      <c r="H393" s="50">
        <v>299</v>
      </c>
      <c r="I393" s="50">
        <v>24.916666666666668</v>
      </c>
      <c r="J393" s="50">
        <v>542</v>
      </c>
      <c r="K393" s="50">
        <v>13.666666666666668</v>
      </c>
      <c r="L393" s="50">
        <v>7.0833333333333339</v>
      </c>
      <c r="M393" s="50">
        <v>1.25</v>
      </c>
      <c r="N393" s="50">
        <v>16.833333333333332</v>
      </c>
      <c r="O393" s="50">
        <v>7.1666666666666679</v>
      </c>
      <c r="P393" s="50">
        <v>0.91666666666666674</v>
      </c>
    </row>
    <row r="394" spans="1:16" ht="30" x14ac:dyDescent="0.25">
      <c r="A394" s="69" t="s">
        <v>210</v>
      </c>
      <c r="B394" s="57" t="s">
        <v>238</v>
      </c>
      <c r="C394" s="48" t="s">
        <v>610</v>
      </c>
      <c r="D394" s="48" t="s">
        <v>1133</v>
      </c>
      <c r="E394" s="50">
        <v>12</v>
      </c>
      <c r="F394" s="50">
        <v>263</v>
      </c>
      <c r="G394" s="50">
        <v>21.916666666666664</v>
      </c>
      <c r="H394" s="50">
        <v>297</v>
      </c>
      <c r="I394" s="50">
        <v>24.750000000000004</v>
      </c>
      <c r="J394" s="50">
        <v>268</v>
      </c>
      <c r="K394" s="50">
        <v>14.333333333333334</v>
      </c>
      <c r="L394" s="50">
        <v>6.583333333333333</v>
      </c>
      <c r="M394" s="50">
        <v>1</v>
      </c>
      <c r="N394" s="50">
        <v>18</v>
      </c>
      <c r="O394" s="50">
        <v>6.083333333333333</v>
      </c>
      <c r="P394" s="50">
        <v>0.66666666666666674</v>
      </c>
    </row>
    <row r="395" spans="1:16" ht="30" x14ac:dyDescent="0.25">
      <c r="A395" s="69" t="s">
        <v>210</v>
      </c>
      <c r="B395" s="57" t="s">
        <v>238</v>
      </c>
      <c r="C395" s="48" t="s">
        <v>607</v>
      </c>
      <c r="D395" s="48" t="s">
        <v>608</v>
      </c>
      <c r="E395" s="50">
        <v>12</v>
      </c>
      <c r="F395" s="50">
        <v>233</v>
      </c>
      <c r="G395" s="50">
        <v>19.416666666666671</v>
      </c>
      <c r="H395" s="50">
        <v>289</v>
      </c>
      <c r="I395" s="50">
        <v>24.083333333333336</v>
      </c>
      <c r="J395" s="50">
        <v>273</v>
      </c>
      <c r="K395" s="50">
        <v>11.916666666666666</v>
      </c>
      <c r="L395" s="50">
        <v>6.5</v>
      </c>
      <c r="M395" s="50">
        <v>1</v>
      </c>
      <c r="N395" s="50">
        <v>17.416666666666671</v>
      </c>
      <c r="O395" s="50">
        <v>5.9166666666666661</v>
      </c>
      <c r="P395" s="50">
        <v>0.75</v>
      </c>
    </row>
    <row r="396" spans="1:16" ht="30" x14ac:dyDescent="0.25">
      <c r="A396" s="69" t="s">
        <v>210</v>
      </c>
      <c r="B396" s="57" t="s">
        <v>238</v>
      </c>
      <c r="C396" s="48" t="s">
        <v>603</v>
      </c>
      <c r="D396" s="48" t="s">
        <v>1134</v>
      </c>
      <c r="E396" s="50">
        <v>12</v>
      </c>
      <c r="F396" s="50">
        <v>281</v>
      </c>
      <c r="G396" s="50">
        <v>23.416666666666664</v>
      </c>
      <c r="H396" s="50">
        <v>287</v>
      </c>
      <c r="I396" s="50">
        <v>23.916666666666664</v>
      </c>
      <c r="J396" s="50">
        <v>325</v>
      </c>
      <c r="K396" s="50">
        <v>15.833333333333332</v>
      </c>
      <c r="L396" s="50">
        <v>6.583333333333333</v>
      </c>
      <c r="M396" s="50">
        <v>1</v>
      </c>
      <c r="N396" s="50">
        <v>18</v>
      </c>
      <c r="O396" s="50">
        <v>5.0833333333333339</v>
      </c>
      <c r="P396" s="50">
        <v>0.83333333333333326</v>
      </c>
    </row>
    <row r="397" spans="1:16" ht="30" x14ac:dyDescent="0.25">
      <c r="A397" s="69" t="s">
        <v>210</v>
      </c>
      <c r="B397" s="57" t="s">
        <v>238</v>
      </c>
      <c r="C397" s="48" t="s">
        <v>600</v>
      </c>
      <c r="D397" s="48" t="s">
        <v>1135</v>
      </c>
      <c r="E397" s="50">
        <v>12</v>
      </c>
      <c r="F397" s="50">
        <v>219</v>
      </c>
      <c r="G397" s="50">
        <v>18.250000000000004</v>
      </c>
      <c r="H397" s="50">
        <v>264</v>
      </c>
      <c r="I397" s="50">
        <v>22</v>
      </c>
      <c r="J397" s="50">
        <v>209</v>
      </c>
      <c r="K397" s="50">
        <v>11.083333333333334</v>
      </c>
      <c r="L397" s="50">
        <v>6.5</v>
      </c>
      <c r="M397" s="50">
        <v>0.66666666666666663</v>
      </c>
      <c r="N397" s="50">
        <v>15.166666666666668</v>
      </c>
      <c r="O397" s="50">
        <v>6.3333333333333339</v>
      </c>
      <c r="P397" s="50">
        <v>0.5</v>
      </c>
    </row>
    <row r="398" spans="1:16" ht="30" x14ac:dyDescent="0.25">
      <c r="A398" s="69" t="s">
        <v>210</v>
      </c>
      <c r="B398" s="57" t="s">
        <v>238</v>
      </c>
      <c r="C398" s="48" t="s">
        <v>605</v>
      </c>
      <c r="D398" s="48" t="s">
        <v>606</v>
      </c>
      <c r="E398" s="50">
        <v>12</v>
      </c>
      <c r="F398" s="50">
        <v>241</v>
      </c>
      <c r="G398" s="50">
        <v>20.083333333333332</v>
      </c>
      <c r="H398" s="50">
        <v>259</v>
      </c>
      <c r="I398" s="50">
        <v>21.583333333333339</v>
      </c>
      <c r="J398" s="50">
        <v>307</v>
      </c>
      <c r="K398" s="50">
        <v>12.583333333333332</v>
      </c>
      <c r="L398" s="50">
        <v>6.3333333333333339</v>
      </c>
      <c r="M398" s="50">
        <v>1.1666666666666665</v>
      </c>
      <c r="N398" s="50">
        <v>14.916666666666668</v>
      </c>
      <c r="O398" s="50">
        <v>5.8333333333333339</v>
      </c>
      <c r="P398" s="50">
        <v>0.83333333333333326</v>
      </c>
    </row>
    <row r="399" spans="1:16" ht="30" x14ac:dyDescent="0.25">
      <c r="A399" s="69" t="s">
        <v>210</v>
      </c>
      <c r="B399" s="57" t="s">
        <v>238</v>
      </c>
      <c r="C399" s="48" t="s">
        <v>601</v>
      </c>
      <c r="D399" s="48" t="s">
        <v>602</v>
      </c>
      <c r="E399" s="50">
        <v>12</v>
      </c>
      <c r="F399" s="50">
        <v>223</v>
      </c>
      <c r="G399" s="50">
        <v>18.583333333333332</v>
      </c>
      <c r="H399" s="50">
        <v>258</v>
      </c>
      <c r="I399" s="50">
        <v>21.5</v>
      </c>
      <c r="J399" s="50">
        <v>285</v>
      </c>
      <c r="K399" s="50">
        <v>10.583333333333336</v>
      </c>
      <c r="L399" s="50">
        <v>6.6666666666666661</v>
      </c>
      <c r="M399" s="50">
        <v>1.3333333333333335</v>
      </c>
      <c r="N399" s="50">
        <v>14.166666666666664</v>
      </c>
      <c r="O399" s="50">
        <v>6.2499999999999991</v>
      </c>
      <c r="P399" s="50">
        <v>1.0833333333333333</v>
      </c>
    </row>
    <row r="400" spans="1:16" ht="30" x14ac:dyDescent="0.25">
      <c r="A400" s="69" t="s">
        <v>210</v>
      </c>
      <c r="B400" s="57" t="s">
        <v>238</v>
      </c>
      <c r="C400" s="48" t="s">
        <v>604</v>
      </c>
      <c r="D400" s="48" t="s">
        <v>702</v>
      </c>
      <c r="E400" s="50">
        <v>12</v>
      </c>
      <c r="F400" s="50">
        <v>231</v>
      </c>
      <c r="G400" s="50">
        <v>19.25</v>
      </c>
      <c r="H400" s="50">
        <v>251</v>
      </c>
      <c r="I400" s="50">
        <v>20.916666666666664</v>
      </c>
      <c r="J400" s="50">
        <v>419</v>
      </c>
      <c r="K400" s="50">
        <v>10.833333333333332</v>
      </c>
      <c r="L400" s="50">
        <v>6.916666666666667</v>
      </c>
      <c r="M400" s="50">
        <v>1.5000000000000002</v>
      </c>
      <c r="N400" s="50">
        <v>13.833333333333336</v>
      </c>
      <c r="O400" s="50">
        <v>6.2500000000000009</v>
      </c>
      <c r="P400" s="50">
        <v>0.83333333333333348</v>
      </c>
    </row>
    <row r="401" spans="1:16" ht="30" x14ac:dyDescent="0.25">
      <c r="A401" s="69" t="s">
        <v>210</v>
      </c>
      <c r="B401" s="57" t="s">
        <v>238</v>
      </c>
      <c r="C401" s="48" t="s">
        <v>597</v>
      </c>
      <c r="D401" s="48" t="s">
        <v>1136</v>
      </c>
      <c r="E401" s="50">
        <v>12</v>
      </c>
      <c r="F401" s="50">
        <v>295</v>
      </c>
      <c r="G401" s="50">
        <v>24.583333333333336</v>
      </c>
      <c r="H401" s="50">
        <v>225</v>
      </c>
      <c r="I401" s="50">
        <v>18.749999999999996</v>
      </c>
      <c r="J401" s="50">
        <v>253</v>
      </c>
      <c r="K401" s="50">
        <v>15.916666666666666</v>
      </c>
      <c r="L401" s="50">
        <v>7</v>
      </c>
      <c r="M401" s="50">
        <v>1.6666666666666665</v>
      </c>
      <c r="N401" s="50">
        <v>11.666666666666666</v>
      </c>
      <c r="O401" s="50">
        <v>6.5</v>
      </c>
      <c r="P401" s="50">
        <v>0.58333333333333337</v>
      </c>
    </row>
    <row r="402" spans="1:16" ht="30" x14ac:dyDescent="0.25">
      <c r="A402" s="69" t="s">
        <v>210</v>
      </c>
      <c r="B402" s="57" t="s">
        <v>238</v>
      </c>
      <c r="C402" s="48" t="s">
        <v>611</v>
      </c>
      <c r="D402" s="48" t="s">
        <v>612</v>
      </c>
      <c r="E402" s="50">
        <v>9</v>
      </c>
      <c r="F402" s="50">
        <v>117</v>
      </c>
      <c r="G402" s="50">
        <v>12.999999999999998</v>
      </c>
      <c r="H402" s="50">
        <v>186</v>
      </c>
      <c r="I402" s="50">
        <v>20.666666666666661</v>
      </c>
      <c r="J402" s="50">
        <v>664</v>
      </c>
      <c r="K402" s="50">
        <v>6</v>
      </c>
      <c r="L402" s="50">
        <v>5.6666666666666652</v>
      </c>
      <c r="M402" s="50">
        <v>1.3333333333333333</v>
      </c>
      <c r="N402" s="50">
        <v>14.444444444444441</v>
      </c>
      <c r="O402" s="50">
        <v>5.4444444444444438</v>
      </c>
      <c r="P402" s="50">
        <v>0.77777777777777779</v>
      </c>
    </row>
    <row r="403" spans="1:16" ht="30" x14ac:dyDescent="0.25">
      <c r="A403" s="45" t="s">
        <v>770</v>
      </c>
      <c r="B403" s="59" t="s">
        <v>238</v>
      </c>
      <c r="C403" s="59"/>
      <c r="D403" s="59"/>
      <c r="E403" s="60"/>
      <c r="F403" s="60"/>
      <c r="G403" s="60">
        <v>19.861111111111114</v>
      </c>
      <c r="H403" s="60"/>
      <c r="I403" s="60">
        <v>22.805555555555557</v>
      </c>
      <c r="J403" s="60"/>
      <c r="K403" s="60">
        <v>12.076388888888888</v>
      </c>
      <c r="L403" s="60">
        <v>6.5972222222222223</v>
      </c>
      <c r="M403" s="60">
        <v>1.1875</v>
      </c>
      <c r="N403" s="60">
        <v>15.918981481481479</v>
      </c>
      <c r="O403" s="60">
        <v>6.1064814814814818</v>
      </c>
      <c r="P403" s="60">
        <v>0.78009259259259267</v>
      </c>
    </row>
    <row r="404" spans="1:16" x14ac:dyDescent="0.25">
      <c r="A404" s="71" t="s">
        <v>217</v>
      </c>
      <c r="B404" s="59" t="s">
        <v>238</v>
      </c>
      <c r="C404" s="59"/>
      <c r="D404" s="59"/>
      <c r="E404" s="60"/>
      <c r="F404" s="60">
        <v>2821</v>
      </c>
      <c r="G404" s="60"/>
      <c r="H404" s="60">
        <v>3222</v>
      </c>
      <c r="I404" s="60"/>
      <c r="J404" s="60">
        <v>4008</v>
      </c>
      <c r="K404" s="60"/>
      <c r="L404" s="60"/>
      <c r="M404" s="60"/>
      <c r="N404" s="60"/>
      <c r="O404" s="60"/>
      <c r="P404" s="60"/>
    </row>
    <row r="405" spans="1:16" ht="30" x14ac:dyDescent="0.25">
      <c r="A405" s="69" t="s">
        <v>218</v>
      </c>
      <c r="B405" s="57" t="s">
        <v>238</v>
      </c>
      <c r="C405" s="48" t="s">
        <v>613</v>
      </c>
      <c r="D405" s="48" t="s">
        <v>704</v>
      </c>
      <c r="E405" s="50">
        <v>12</v>
      </c>
      <c r="F405" s="50">
        <v>328</v>
      </c>
      <c r="G405" s="50">
        <v>27.333333333333321</v>
      </c>
      <c r="H405" s="50">
        <v>357</v>
      </c>
      <c r="I405" s="50">
        <v>29.749999999999986</v>
      </c>
      <c r="J405" s="50">
        <v>693</v>
      </c>
      <c r="K405" s="50">
        <v>23.499999999999993</v>
      </c>
      <c r="L405" s="50">
        <v>3.083333333333333</v>
      </c>
      <c r="M405" s="50">
        <v>0.75</v>
      </c>
      <c r="N405" s="50">
        <v>24.083333333333325</v>
      </c>
      <c r="O405" s="50">
        <v>3</v>
      </c>
      <c r="P405" s="50">
        <v>2.666666666666667</v>
      </c>
    </row>
    <row r="406" spans="1:16" ht="30" x14ac:dyDescent="0.25">
      <c r="A406" s="69" t="s">
        <v>218</v>
      </c>
      <c r="B406" s="57" t="s">
        <v>238</v>
      </c>
      <c r="C406" s="48" t="s">
        <v>631</v>
      </c>
      <c r="D406" s="48" t="s">
        <v>707</v>
      </c>
      <c r="E406" s="50">
        <v>12</v>
      </c>
      <c r="F406" s="50">
        <v>316</v>
      </c>
      <c r="G406" s="50">
        <v>26.333333333333332</v>
      </c>
      <c r="H406" s="50">
        <v>305</v>
      </c>
      <c r="I406" s="50">
        <v>25.416666666666661</v>
      </c>
      <c r="J406" s="50">
        <v>416</v>
      </c>
      <c r="K406" s="50">
        <v>10.916666666666666</v>
      </c>
      <c r="L406" s="50">
        <v>14.416666666666666</v>
      </c>
      <c r="M406" s="50">
        <v>1</v>
      </c>
      <c r="N406" s="50">
        <v>10.333333333333336</v>
      </c>
      <c r="O406" s="50">
        <v>14.416666666666666</v>
      </c>
      <c r="P406" s="50">
        <v>0.66666666666666674</v>
      </c>
    </row>
    <row r="407" spans="1:16" ht="30" x14ac:dyDescent="0.25">
      <c r="A407" s="69" t="s">
        <v>218</v>
      </c>
      <c r="B407" s="57" t="s">
        <v>238</v>
      </c>
      <c r="C407" s="48" t="s">
        <v>640</v>
      </c>
      <c r="D407" s="48" t="s">
        <v>1137</v>
      </c>
      <c r="E407" s="50">
        <v>12</v>
      </c>
      <c r="F407" s="50">
        <v>307</v>
      </c>
      <c r="G407" s="50">
        <v>25.583333333333329</v>
      </c>
      <c r="H407" s="50">
        <v>270</v>
      </c>
      <c r="I407" s="50">
        <v>22.5</v>
      </c>
      <c r="J407" s="50">
        <v>624</v>
      </c>
      <c r="K407" s="50">
        <v>10.583333333333336</v>
      </c>
      <c r="L407" s="50">
        <v>14.25</v>
      </c>
      <c r="M407" s="50">
        <v>0.75</v>
      </c>
      <c r="N407" s="50">
        <v>7.5000000000000009</v>
      </c>
      <c r="O407" s="50">
        <v>14.416666666666668</v>
      </c>
      <c r="P407" s="50">
        <v>0.58333333333333337</v>
      </c>
    </row>
    <row r="408" spans="1:16" ht="30" x14ac:dyDescent="0.25">
      <c r="A408" s="69" t="s">
        <v>218</v>
      </c>
      <c r="B408" s="57" t="s">
        <v>238</v>
      </c>
      <c r="C408" s="48" t="s">
        <v>641</v>
      </c>
      <c r="D408" s="48" t="s">
        <v>776</v>
      </c>
      <c r="E408" s="50">
        <v>12</v>
      </c>
      <c r="F408" s="50">
        <v>251</v>
      </c>
      <c r="G408" s="50">
        <v>20.916666666666664</v>
      </c>
      <c r="H408" s="50">
        <v>257</v>
      </c>
      <c r="I408" s="50">
        <v>21.416666666666664</v>
      </c>
      <c r="J408" s="50">
        <v>406</v>
      </c>
      <c r="K408" s="50">
        <v>17.916666666666664</v>
      </c>
      <c r="L408" s="50">
        <v>2.333333333333333</v>
      </c>
      <c r="M408" s="50">
        <v>0.66666666666666674</v>
      </c>
      <c r="N408" s="50">
        <v>19.25</v>
      </c>
      <c r="O408" s="50">
        <v>2.0000000000000004</v>
      </c>
      <c r="P408" s="50">
        <v>0.16666666666666666</v>
      </c>
    </row>
    <row r="409" spans="1:16" ht="30" x14ac:dyDescent="0.25">
      <c r="A409" s="69" t="s">
        <v>218</v>
      </c>
      <c r="B409" s="57" t="s">
        <v>238</v>
      </c>
      <c r="C409" s="48" t="s">
        <v>632</v>
      </c>
      <c r="D409" s="48" t="s">
        <v>1138</v>
      </c>
      <c r="E409" s="50">
        <v>12</v>
      </c>
      <c r="F409" s="50">
        <v>319</v>
      </c>
      <c r="G409" s="50">
        <v>26.583333333333329</v>
      </c>
      <c r="H409" s="50">
        <v>255</v>
      </c>
      <c r="I409" s="50">
        <v>21.250000000000004</v>
      </c>
      <c r="J409" s="50">
        <v>896</v>
      </c>
      <c r="K409" s="50">
        <v>22.833333333333329</v>
      </c>
      <c r="L409" s="50">
        <v>3</v>
      </c>
      <c r="M409" s="50">
        <v>0.75</v>
      </c>
      <c r="N409" s="50">
        <v>18.166666666666671</v>
      </c>
      <c r="O409" s="50">
        <v>2.8333333333333335</v>
      </c>
      <c r="P409" s="50">
        <v>0.25</v>
      </c>
    </row>
    <row r="410" spans="1:16" ht="30" x14ac:dyDescent="0.25">
      <c r="A410" s="69" t="s">
        <v>218</v>
      </c>
      <c r="B410" s="57" t="s">
        <v>238</v>
      </c>
      <c r="C410" s="48" t="s">
        <v>645</v>
      </c>
      <c r="D410" s="48" t="s">
        <v>654</v>
      </c>
      <c r="E410" s="50">
        <v>12</v>
      </c>
      <c r="F410" s="50">
        <v>274</v>
      </c>
      <c r="G410" s="50">
        <v>22.833333333333332</v>
      </c>
      <c r="H410" s="50">
        <v>252</v>
      </c>
      <c r="I410" s="50">
        <v>21</v>
      </c>
      <c r="J410" s="50">
        <v>480</v>
      </c>
      <c r="K410" s="50">
        <v>19.75</v>
      </c>
      <c r="L410" s="50">
        <v>2.2500000000000004</v>
      </c>
      <c r="M410" s="50">
        <v>0.83333333333333337</v>
      </c>
      <c r="N410" s="50">
        <v>18.416666666666668</v>
      </c>
      <c r="O410" s="50">
        <v>2.083333333333333</v>
      </c>
      <c r="P410" s="50">
        <v>0.5</v>
      </c>
    </row>
    <row r="411" spans="1:16" ht="30" x14ac:dyDescent="0.25">
      <c r="A411" s="69" t="s">
        <v>218</v>
      </c>
      <c r="B411" s="57" t="s">
        <v>238</v>
      </c>
      <c r="C411" s="48" t="s">
        <v>629</v>
      </c>
      <c r="D411" s="48" t="s">
        <v>1139</v>
      </c>
      <c r="E411" s="50">
        <v>12</v>
      </c>
      <c r="F411" s="50">
        <v>200</v>
      </c>
      <c r="G411" s="50">
        <v>16.666666666666671</v>
      </c>
      <c r="H411" s="50">
        <v>228</v>
      </c>
      <c r="I411" s="50">
        <v>19.000000000000004</v>
      </c>
      <c r="J411" s="50">
        <v>496</v>
      </c>
      <c r="K411" s="50">
        <v>13.75</v>
      </c>
      <c r="L411" s="50">
        <v>2.333333333333333</v>
      </c>
      <c r="M411" s="50">
        <v>0.58333333333333337</v>
      </c>
      <c r="N411" s="50">
        <v>16.250000000000004</v>
      </c>
      <c r="O411" s="50">
        <v>2.25</v>
      </c>
      <c r="P411" s="50">
        <v>0.50000000000000011</v>
      </c>
    </row>
    <row r="412" spans="1:16" ht="30" x14ac:dyDescent="0.25">
      <c r="A412" s="69" t="s">
        <v>218</v>
      </c>
      <c r="B412" s="57" t="s">
        <v>238</v>
      </c>
      <c r="C412" s="48" t="s">
        <v>625</v>
      </c>
      <c r="D412" s="48" t="s">
        <v>1140</v>
      </c>
      <c r="E412" s="50">
        <v>12</v>
      </c>
      <c r="F412" s="50">
        <v>216</v>
      </c>
      <c r="G412" s="50">
        <v>17.999999999999996</v>
      </c>
      <c r="H412" s="50">
        <v>216</v>
      </c>
      <c r="I412" s="50">
        <v>17.999999999999996</v>
      </c>
      <c r="J412" s="50">
        <v>287</v>
      </c>
      <c r="K412" s="50">
        <v>11.500000000000004</v>
      </c>
      <c r="L412" s="50">
        <v>5.75</v>
      </c>
      <c r="M412" s="50">
        <v>0.75</v>
      </c>
      <c r="N412" s="50">
        <v>11.833333333333334</v>
      </c>
      <c r="O412" s="50">
        <v>5.6666666666666661</v>
      </c>
      <c r="P412" s="50">
        <v>0.5</v>
      </c>
    </row>
    <row r="413" spans="1:16" ht="30" x14ac:dyDescent="0.25">
      <c r="A413" s="69" t="s">
        <v>218</v>
      </c>
      <c r="B413" s="57" t="s">
        <v>238</v>
      </c>
      <c r="C413" s="48" t="s">
        <v>615</v>
      </c>
      <c r="D413" s="48" t="s">
        <v>706</v>
      </c>
      <c r="E413" s="50">
        <v>12</v>
      </c>
      <c r="F413" s="50">
        <v>257</v>
      </c>
      <c r="G413" s="50">
        <v>21.416666666666664</v>
      </c>
      <c r="H413" s="50">
        <v>208</v>
      </c>
      <c r="I413" s="50">
        <v>17.333333333333336</v>
      </c>
      <c r="J413" s="50">
        <v>292</v>
      </c>
      <c r="K413" s="50">
        <v>14.166666666666664</v>
      </c>
      <c r="L413" s="50">
        <v>6.4999999999999991</v>
      </c>
      <c r="M413" s="50">
        <v>0.75000000000000011</v>
      </c>
      <c r="N413" s="50">
        <v>10.666666666666668</v>
      </c>
      <c r="O413" s="50">
        <v>6.4166666666666661</v>
      </c>
      <c r="P413" s="50">
        <v>0.25000000000000006</v>
      </c>
    </row>
    <row r="414" spans="1:16" ht="30" x14ac:dyDescent="0.25">
      <c r="A414" s="69" t="s">
        <v>218</v>
      </c>
      <c r="B414" s="57" t="s">
        <v>238</v>
      </c>
      <c r="C414" s="48" t="s">
        <v>621</v>
      </c>
      <c r="D414" s="48" t="s">
        <v>622</v>
      </c>
      <c r="E414" s="50">
        <v>12</v>
      </c>
      <c r="F414" s="50">
        <v>220</v>
      </c>
      <c r="G414" s="50">
        <v>18.333333333333336</v>
      </c>
      <c r="H414" s="50">
        <v>206</v>
      </c>
      <c r="I414" s="50">
        <v>17.166666666666664</v>
      </c>
      <c r="J414" s="50">
        <v>212</v>
      </c>
      <c r="K414" s="50">
        <v>11.333333333333332</v>
      </c>
      <c r="L414" s="50">
        <v>6.3333333333333339</v>
      </c>
      <c r="M414" s="50">
        <v>0.66666666666666674</v>
      </c>
      <c r="N414" s="50">
        <v>10.333333333333334</v>
      </c>
      <c r="O414" s="50">
        <v>6.166666666666667</v>
      </c>
      <c r="P414" s="50">
        <v>0.66666666666666674</v>
      </c>
    </row>
    <row r="415" spans="1:16" ht="30" x14ac:dyDescent="0.25">
      <c r="A415" s="69" t="s">
        <v>218</v>
      </c>
      <c r="B415" s="57" t="s">
        <v>238</v>
      </c>
      <c r="C415" s="48" t="s">
        <v>648</v>
      </c>
      <c r="D415" s="48" t="s">
        <v>1141</v>
      </c>
      <c r="E415" s="50">
        <v>12</v>
      </c>
      <c r="F415" s="50">
        <v>148</v>
      </c>
      <c r="G415" s="50">
        <v>12.333333333333336</v>
      </c>
      <c r="H415" s="50">
        <v>203</v>
      </c>
      <c r="I415" s="50">
        <v>16.916666666666664</v>
      </c>
      <c r="J415" s="50">
        <v>215</v>
      </c>
      <c r="K415" s="50">
        <v>9.6666666666666661</v>
      </c>
      <c r="L415" s="50">
        <v>2.083333333333333</v>
      </c>
      <c r="M415" s="50">
        <v>0.58333333333333337</v>
      </c>
      <c r="N415" s="50">
        <v>14.833333333333332</v>
      </c>
      <c r="O415" s="50">
        <v>2</v>
      </c>
      <c r="P415" s="50">
        <v>8.3333333333333329E-2</v>
      </c>
    </row>
    <row r="416" spans="1:16" ht="30" x14ac:dyDescent="0.25">
      <c r="A416" s="69" t="s">
        <v>218</v>
      </c>
      <c r="B416" s="57" t="s">
        <v>238</v>
      </c>
      <c r="C416" s="48" t="s">
        <v>635</v>
      </c>
      <c r="D416" s="48" t="s">
        <v>636</v>
      </c>
      <c r="E416" s="50">
        <v>12</v>
      </c>
      <c r="F416" s="50">
        <v>243</v>
      </c>
      <c r="G416" s="50">
        <v>20.250000000000004</v>
      </c>
      <c r="H416" s="50">
        <v>201</v>
      </c>
      <c r="I416" s="50">
        <v>16.75</v>
      </c>
      <c r="J416" s="50">
        <v>266</v>
      </c>
      <c r="K416" s="50">
        <v>13.083333333333332</v>
      </c>
      <c r="L416" s="50">
        <v>6.166666666666667</v>
      </c>
      <c r="M416" s="50">
        <v>1</v>
      </c>
      <c r="N416" s="50">
        <v>10.833333333333332</v>
      </c>
      <c r="O416" s="50">
        <v>5.666666666666667</v>
      </c>
      <c r="P416" s="50">
        <v>0.25000000000000006</v>
      </c>
    </row>
    <row r="417" spans="1:16" ht="30" x14ac:dyDescent="0.25">
      <c r="A417" s="69" t="s">
        <v>218</v>
      </c>
      <c r="B417" s="57" t="s">
        <v>238</v>
      </c>
      <c r="C417" s="48" t="s">
        <v>646</v>
      </c>
      <c r="D417" s="48" t="s">
        <v>647</v>
      </c>
      <c r="E417" s="50">
        <v>12</v>
      </c>
      <c r="F417" s="50">
        <v>234</v>
      </c>
      <c r="G417" s="50">
        <v>19.5</v>
      </c>
      <c r="H417" s="50">
        <v>200</v>
      </c>
      <c r="I417" s="50">
        <v>16.666666666666668</v>
      </c>
      <c r="J417" s="50">
        <v>444</v>
      </c>
      <c r="K417" s="50">
        <v>12.5</v>
      </c>
      <c r="L417" s="50">
        <v>6.3333333333333321</v>
      </c>
      <c r="M417" s="50">
        <v>0.66666666666666674</v>
      </c>
      <c r="N417" s="50">
        <v>10.249999999999996</v>
      </c>
      <c r="O417" s="50">
        <v>5.9999999999999991</v>
      </c>
      <c r="P417" s="50">
        <v>0.41666666666666663</v>
      </c>
    </row>
    <row r="418" spans="1:16" ht="30" x14ac:dyDescent="0.25">
      <c r="A418" s="69" t="s">
        <v>218</v>
      </c>
      <c r="B418" s="57" t="s">
        <v>238</v>
      </c>
      <c r="C418" s="48" t="s">
        <v>624</v>
      </c>
      <c r="D418" s="48" t="s">
        <v>1142</v>
      </c>
      <c r="E418" s="50">
        <v>12</v>
      </c>
      <c r="F418" s="50">
        <v>306</v>
      </c>
      <c r="G418" s="50">
        <v>25.500000000000004</v>
      </c>
      <c r="H418" s="50">
        <v>187</v>
      </c>
      <c r="I418" s="50">
        <v>15.583333333333332</v>
      </c>
      <c r="J418" s="50">
        <v>786</v>
      </c>
      <c r="K418" s="50">
        <v>18.333333333333336</v>
      </c>
      <c r="L418" s="50">
        <v>6.3333333333333339</v>
      </c>
      <c r="M418" s="50">
        <v>0.83333333333333348</v>
      </c>
      <c r="N418" s="50">
        <v>9.6666666666666661</v>
      </c>
      <c r="O418" s="50">
        <v>5.8333333333333339</v>
      </c>
      <c r="P418" s="50">
        <v>8.3333333333333329E-2</v>
      </c>
    </row>
    <row r="419" spans="1:16" ht="30" x14ac:dyDescent="0.25">
      <c r="A419" s="69" t="s">
        <v>218</v>
      </c>
      <c r="B419" s="57" t="s">
        <v>238</v>
      </c>
      <c r="C419" s="48" t="s">
        <v>633</v>
      </c>
      <c r="D419" s="48" t="s">
        <v>634</v>
      </c>
      <c r="E419" s="50">
        <v>12</v>
      </c>
      <c r="F419" s="50">
        <v>247</v>
      </c>
      <c r="G419" s="50">
        <v>20.583333333333332</v>
      </c>
      <c r="H419" s="50">
        <v>177</v>
      </c>
      <c r="I419" s="50">
        <v>14.75</v>
      </c>
      <c r="J419" s="50">
        <v>312</v>
      </c>
      <c r="K419" s="50">
        <v>13.166666666666666</v>
      </c>
      <c r="L419" s="50">
        <v>6.5833333333333339</v>
      </c>
      <c r="M419" s="50">
        <v>0.83333333333333348</v>
      </c>
      <c r="N419" s="50">
        <v>7.6666666666666661</v>
      </c>
      <c r="O419" s="50">
        <v>6.5</v>
      </c>
      <c r="P419" s="50">
        <v>0.58333333333333337</v>
      </c>
    </row>
    <row r="420" spans="1:16" ht="30" x14ac:dyDescent="0.25">
      <c r="A420" s="69" t="s">
        <v>218</v>
      </c>
      <c r="B420" s="57" t="s">
        <v>238</v>
      </c>
      <c r="C420" s="48" t="s">
        <v>614</v>
      </c>
      <c r="D420" s="48" t="s">
        <v>1143</v>
      </c>
      <c r="E420" s="50">
        <v>12</v>
      </c>
      <c r="F420" s="50">
        <v>246</v>
      </c>
      <c r="G420" s="50">
        <v>20.500000000000004</v>
      </c>
      <c r="H420" s="50">
        <v>176</v>
      </c>
      <c r="I420" s="50">
        <v>14.666666666666668</v>
      </c>
      <c r="J420" s="50">
        <v>811</v>
      </c>
      <c r="K420" s="50">
        <v>13</v>
      </c>
      <c r="L420" s="50">
        <v>6.5</v>
      </c>
      <c r="M420" s="50">
        <v>1</v>
      </c>
      <c r="N420" s="50">
        <v>7.5</v>
      </c>
      <c r="O420" s="50">
        <v>6.5833333333333321</v>
      </c>
      <c r="P420" s="50">
        <v>0.58333333333333337</v>
      </c>
    </row>
    <row r="421" spans="1:16" ht="30" x14ac:dyDescent="0.25">
      <c r="A421" s="69" t="s">
        <v>218</v>
      </c>
      <c r="B421" s="57" t="s">
        <v>238</v>
      </c>
      <c r="C421" s="48" t="s">
        <v>630</v>
      </c>
      <c r="D421" s="48" t="s">
        <v>1144</v>
      </c>
      <c r="E421" s="50">
        <v>12</v>
      </c>
      <c r="F421" s="50">
        <v>388</v>
      </c>
      <c r="G421" s="50">
        <v>32.333333333333336</v>
      </c>
      <c r="H421" s="50">
        <v>176</v>
      </c>
      <c r="I421" s="50">
        <v>14.666666666666668</v>
      </c>
      <c r="J421" s="50">
        <v>579</v>
      </c>
      <c r="K421" s="50">
        <v>11.666666666666668</v>
      </c>
      <c r="L421" s="50">
        <v>19.916666666666668</v>
      </c>
      <c r="M421" s="50">
        <v>0.75</v>
      </c>
      <c r="N421" s="50">
        <v>8.9166666666666661</v>
      </c>
      <c r="O421" s="50">
        <v>5.583333333333333</v>
      </c>
      <c r="P421" s="50">
        <v>0.16666666666666666</v>
      </c>
    </row>
    <row r="422" spans="1:16" ht="30" x14ac:dyDescent="0.25">
      <c r="A422" s="69" t="s">
        <v>218</v>
      </c>
      <c r="B422" s="57" t="s">
        <v>238</v>
      </c>
      <c r="C422" s="48" t="s">
        <v>638</v>
      </c>
      <c r="D422" s="48" t="s">
        <v>1145</v>
      </c>
      <c r="E422" s="50">
        <v>12</v>
      </c>
      <c r="F422" s="50">
        <v>217</v>
      </c>
      <c r="G422" s="50">
        <v>18.083333333333332</v>
      </c>
      <c r="H422" s="50">
        <v>175</v>
      </c>
      <c r="I422" s="50">
        <v>14.583333333333334</v>
      </c>
      <c r="J422" s="50">
        <v>389</v>
      </c>
      <c r="K422" s="50">
        <v>11</v>
      </c>
      <c r="L422" s="50">
        <v>6.25</v>
      </c>
      <c r="M422" s="50">
        <v>0.83333333333333348</v>
      </c>
      <c r="N422" s="50">
        <v>8.4166666666666661</v>
      </c>
      <c r="O422" s="50">
        <v>5.6666666666666661</v>
      </c>
      <c r="P422" s="50">
        <v>0.50000000000000011</v>
      </c>
    </row>
    <row r="423" spans="1:16" ht="30" x14ac:dyDescent="0.25">
      <c r="A423" s="69" t="s">
        <v>218</v>
      </c>
      <c r="B423" s="57" t="s">
        <v>238</v>
      </c>
      <c r="C423" s="48" t="s">
        <v>618</v>
      </c>
      <c r="D423" s="48" t="s">
        <v>708</v>
      </c>
      <c r="E423" s="50">
        <v>12</v>
      </c>
      <c r="F423" s="50">
        <v>217</v>
      </c>
      <c r="G423" s="50">
        <v>18.083333333333329</v>
      </c>
      <c r="H423" s="50">
        <v>175</v>
      </c>
      <c r="I423" s="50">
        <v>14.583333333333334</v>
      </c>
      <c r="J423" s="50">
        <v>298</v>
      </c>
      <c r="K423" s="50">
        <v>10.833333333333334</v>
      </c>
      <c r="L423" s="50">
        <v>6.5</v>
      </c>
      <c r="M423" s="50">
        <v>0.75</v>
      </c>
      <c r="N423" s="50">
        <v>7.916666666666667</v>
      </c>
      <c r="O423" s="50">
        <v>6.4999999999999991</v>
      </c>
      <c r="P423" s="50">
        <v>0.16666666666666666</v>
      </c>
    </row>
    <row r="424" spans="1:16" ht="30" x14ac:dyDescent="0.25">
      <c r="A424" s="69" t="s">
        <v>218</v>
      </c>
      <c r="B424" s="57" t="s">
        <v>238</v>
      </c>
      <c r="C424" s="48" t="s">
        <v>619</v>
      </c>
      <c r="D424" s="48" t="s">
        <v>620</v>
      </c>
      <c r="E424" s="50">
        <v>12</v>
      </c>
      <c r="F424" s="50">
        <v>232</v>
      </c>
      <c r="G424" s="50">
        <v>19.333333333333329</v>
      </c>
      <c r="H424" s="50">
        <v>174</v>
      </c>
      <c r="I424" s="50">
        <v>14.499999999999996</v>
      </c>
      <c r="J424" s="50">
        <v>442</v>
      </c>
      <c r="K424" s="50">
        <v>12.500000000000002</v>
      </c>
      <c r="L424" s="50">
        <v>6.083333333333333</v>
      </c>
      <c r="M424" s="50">
        <v>0.75</v>
      </c>
      <c r="N424" s="50">
        <v>7.166666666666667</v>
      </c>
      <c r="O424" s="50">
        <v>6.166666666666667</v>
      </c>
      <c r="P424" s="50">
        <v>1.1666666666666665</v>
      </c>
    </row>
    <row r="425" spans="1:16" ht="30" x14ac:dyDescent="0.25">
      <c r="A425" s="69" t="s">
        <v>218</v>
      </c>
      <c r="B425" s="57" t="s">
        <v>238</v>
      </c>
      <c r="C425" s="48" t="s">
        <v>617</v>
      </c>
      <c r="D425" s="48" t="s">
        <v>1146</v>
      </c>
      <c r="E425" s="50">
        <v>12</v>
      </c>
      <c r="F425" s="50">
        <v>316</v>
      </c>
      <c r="G425" s="50">
        <v>26.333333333333339</v>
      </c>
      <c r="H425" s="50">
        <v>173</v>
      </c>
      <c r="I425" s="50">
        <v>14.416666666666664</v>
      </c>
      <c r="J425" s="50">
        <v>589</v>
      </c>
      <c r="K425" s="50">
        <v>19</v>
      </c>
      <c r="L425" s="50">
        <v>6.416666666666667</v>
      </c>
      <c r="M425" s="50">
        <v>0.91666666666666674</v>
      </c>
      <c r="N425" s="50">
        <v>7.583333333333333</v>
      </c>
      <c r="O425" s="50">
        <v>6.3333333333333339</v>
      </c>
      <c r="P425" s="50">
        <v>0.5</v>
      </c>
    </row>
    <row r="426" spans="1:16" ht="30" x14ac:dyDescent="0.25">
      <c r="A426" s="69" t="s">
        <v>218</v>
      </c>
      <c r="B426" s="57" t="s">
        <v>238</v>
      </c>
      <c r="C426" s="48" t="s">
        <v>639</v>
      </c>
      <c r="D426" s="48" t="s">
        <v>769</v>
      </c>
      <c r="E426" s="50">
        <v>12</v>
      </c>
      <c r="F426" s="50">
        <v>199</v>
      </c>
      <c r="G426" s="50">
        <v>16.583333333333336</v>
      </c>
      <c r="H426" s="50">
        <v>172</v>
      </c>
      <c r="I426" s="50">
        <v>14.333333333333332</v>
      </c>
      <c r="J426" s="50">
        <v>416</v>
      </c>
      <c r="K426" s="50">
        <v>9.6666666666666661</v>
      </c>
      <c r="L426" s="50">
        <v>6.25</v>
      </c>
      <c r="M426" s="50">
        <v>0.66666666666666674</v>
      </c>
      <c r="N426" s="50">
        <v>7.9999999999999991</v>
      </c>
      <c r="O426" s="50">
        <v>5.6666666666666652</v>
      </c>
      <c r="P426" s="50">
        <v>0.66666666666666674</v>
      </c>
    </row>
    <row r="427" spans="1:16" ht="30" x14ac:dyDescent="0.25">
      <c r="A427" s="69" t="s">
        <v>218</v>
      </c>
      <c r="B427" s="57" t="s">
        <v>238</v>
      </c>
      <c r="C427" s="48" t="s">
        <v>616</v>
      </c>
      <c r="D427" s="48" t="s">
        <v>740</v>
      </c>
      <c r="E427" s="50">
        <v>12</v>
      </c>
      <c r="F427" s="50">
        <v>311</v>
      </c>
      <c r="G427" s="50">
        <v>25.916666666666668</v>
      </c>
      <c r="H427" s="50">
        <v>167</v>
      </c>
      <c r="I427" s="50">
        <v>13.91666666666667</v>
      </c>
      <c r="J427" s="50">
        <v>301</v>
      </c>
      <c r="K427" s="50">
        <v>11.249999999999998</v>
      </c>
      <c r="L427" s="50">
        <v>14.000000000000002</v>
      </c>
      <c r="M427" s="50">
        <v>0.66666666666666674</v>
      </c>
      <c r="N427" s="50">
        <v>8.4166666666666679</v>
      </c>
      <c r="O427" s="50">
        <v>5.4166666666666661</v>
      </c>
      <c r="P427" s="50">
        <v>8.3333333333333329E-2</v>
      </c>
    </row>
    <row r="428" spans="1:16" ht="30" x14ac:dyDescent="0.25">
      <c r="A428" s="69" t="s">
        <v>218</v>
      </c>
      <c r="B428" s="57" t="s">
        <v>238</v>
      </c>
      <c r="C428" s="48" t="s">
        <v>642</v>
      </c>
      <c r="D428" s="48" t="s">
        <v>643</v>
      </c>
      <c r="E428" s="50">
        <v>12</v>
      </c>
      <c r="F428" s="50">
        <v>147</v>
      </c>
      <c r="G428" s="50">
        <v>12.25</v>
      </c>
      <c r="H428" s="50">
        <v>160</v>
      </c>
      <c r="I428" s="50">
        <v>13.333333333333332</v>
      </c>
      <c r="J428" s="50">
        <v>184</v>
      </c>
      <c r="K428" s="50">
        <v>9.4166666666666661</v>
      </c>
      <c r="L428" s="50">
        <v>2.333333333333333</v>
      </c>
      <c r="M428" s="50">
        <v>0.5</v>
      </c>
      <c r="N428" s="50">
        <v>10.583333333333332</v>
      </c>
      <c r="O428" s="50">
        <v>2.1666666666666665</v>
      </c>
      <c r="P428" s="50">
        <v>0.58333333333333348</v>
      </c>
    </row>
    <row r="429" spans="1:16" ht="30" x14ac:dyDescent="0.25">
      <c r="A429" s="69" t="s">
        <v>218</v>
      </c>
      <c r="B429" s="57" t="s">
        <v>238</v>
      </c>
      <c r="C429" s="48" t="s">
        <v>628</v>
      </c>
      <c r="D429" s="48" t="s">
        <v>705</v>
      </c>
      <c r="E429" s="50">
        <v>12</v>
      </c>
      <c r="F429" s="50">
        <v>216</v>
      </c>
      <c r="G429" s="50">
        <v>18</v>
      </c>
      <c r="H429" s="50">
        <v>147</v>
      </c>
      <c r="I429" s="50">
        <v>12.249999999999998</v>
      </c>
      <c r="J429" s="50">
        <v>390</v>
      </c>
      <c r="K429" s="50">
        <v>11</v>
      </c>
      <c r="L429" s="50">
        <v>6.25</v>
      </c>
      <c r="M429" s="50">
        <v>0.75000000000000011</v>
      </c>
      <c r="N429" s="50">
        <v>5.7500000000000009</v>
      </c>
      <c r="O429" s="50">
        <v>6.1666666666666661</v>
      </c>
      <c r="P429" s="50">
        <v>0.33333333333333331</v>
      </c>
    </row>
    <row r="430" spans="1:16" ht="30" x14ac:dyDescent="0.25">
      <c r="A430" s="69" t="s">
        <v>218</v>
      </c>
      <c r="B430" s="57" t="s">
        <v>238</v>
      </c>
      <c r="C430" s="48" t="s">
        <v>626</v>
      </c>
      <c r="D430" s="48" t="s">
        <v>627</v>
      </c>
      <c r="E430" s="50">
        <v>12</v>
      </c>
      <c r="F430" s="50">
        <v>522</v>
      </c>
      <c r="G430" s="50">
        <v>43.500000000000007</v>
      </c>
      <c r="H430" s="50">
        <v>138</v>
      </c>
      <c r="I430" s="50">
        <v>11.5</v>
      </c>
      <c r="J430" s="50">
        <v>474</v>
      </c>
      <c r="K430" s="50">
        <v>11.583333333333332</v>
      </c>
      <c r="L430" s="50">
        <v>31.083333333333329</v>
      </c>
      <c r="M430" s="50">
        <v>0.83333333333333337</v>
      </c>
      <c r="N430" s="50">
        <v>6.083333333333333</v>
      </c>
      <c r="O430" s="50">
        <v>4.8333333333333339</v>
      </c>
      <c r="P430" s="50">
        <v>0.58333333333333337</v>
      </c>
    </row>
    <row r="431" spans="1:16" ht="30" x14ac:dyDescent="0.25">
      <c r="A431" s="69" t="s">
        <v>218</v>
      </c>
      <c r="B431" s="57" t="s">
        <v>238</v>
      </c>
      <c r="C431" s="48" t="s">
        <v>637</v>
      </c>
      <c r="D431" s="48" t="s">
        <v>649</v>
      </c>
      <c r="E431" s="50">
        <v>12</v>
      </c>
      <c r="F431" s="50">
        <v>163</v>
      </c>
      <c r="G431" s="50">
        <v>13.583333333333336</v>
      </c>
      <c r="H431" s="50">
        <v>136</v>
      </c>
      <c r="I431" s="50">
        <v>11.333333333333334</v>
      </c>
      <c r="J431" s="50">
        <v>338</v>
      </c>
      <c r="K431" s="50">
        <v>9.75</v>
      </c>
      <c r="L431" s="50">
        <v>2.8333333333333335</v>
      </c>
      <c r="M431" s="50">
        <v>1</v>
      </c>
      <c r="N431" s="50">
        <v>8.8333333333333339</v>
      </c>
      <c r="O431" s="50">
        <v>2.25</v>
      </c>
      <c r="P431" s="50">
        <v>0.25000000000000006</v>
      </c>
    </row>
    <row r="432" spans="1:16" ht="30" x14ac:dyDescent="0.25">
      <c r="A432" s="69" t="s">
        <v>218</v>
      </c>
      <c r="B432" s="57" t="s">
        <v>238</v>
      </c>
      <c r="C432" s="48" t="s">
        <v>644</v>
      </c>
      <c r="D432" s="48" t="s">
        <v>709</v>
      </c>
      <c r="E432" s="50">
        <v>12</v>
      </c>
      <c r="F432" s="50">
        <v>164</v>
      </c>
      <c r="G432" s="50">
        <v>13.666666666666663</v>
      </c>
      <c r="H432" s="50">
        <v>136</v>
      </c>
      <c r="I432" s="50">
        <v>11.333333333333334</v>
      </c>
      <c r="J432" s="50">
        <v>555</v>
      </c>
      <c r="K432" s="50">
        <v>6.9999999999999991</v>
      </c>
      <c r="L432" s="50">
        <v>6.2500000000000009</v>
      </c>
      <c r="M432" s="50">
        <v>0.41666666666666674</v>
      </c>
      <c r="N432" s="50">
        <v>5</v>
      </c>
      <c r="O432" s="50">
        <v>6.166666666666667</v>
      </c>
      <c r="P432" s="50">
        <v>0.16666666666666666</v>
      </c>
    </row>
    <row r="433" spans="1:16" ht="30" x14ac:dyDescent="0.25">
      <c r="A433" s="69" t="s">
        <v>218</v>
      </c>
      <c r="B433" s="57" t="s">
        <v>238</v>
      </c>
      <c r="C433" s="48" t="s">
        <v>623</v>
      </c>
      <c r="D433" s="48" t="s">
        <v>1147</v>
      </c>
      <c r="E433" s="50">
        <v>12</v>
      </c>
      <c r="F433" s="50">
        <v>120</v>
      </c>
      <c r="G433" s="50">
        <v>10</v>
      </c>
      <c r="H433" s="50">
        <v>131</v>
      </c>
      <c r="I433" s="50">
        <v>10.916666666666668</v>
      </c>
      <c r="J433" s="50">
        <v>105</v>
      </c>
      <c r="K433" s="50">
        <v>5.5833333333333321</v>
      </c>
      <c r="L433" s="50">
        <v>4.166666666666667</v>
      </c>
      <c r="M433" s="50">
        <v>0.25000000000000006</v>
      </c>
      <c r="N433" s="50">
        <v>7.5833333333333339</v>
      </c>
      <c r="O433" s="50">
        <v>3.0833333333333335</v>
      </c>
      <c r="P433" s="50">
        <v>0.25000000000000006</v>
      </c>
    </row>
    <row r="434" spans="1:16" ht="30" x14ac:dyDescent="0.25">
      <c r="A434" s="69" t="s">
        <v>218</v>
      </c>
      <c r="B434" s="57" t="s">
        <v>238</v>
      </c>
      <c r="C434" s="48" t="s">
        <v>1153</v>
      </c>
      <c r="D434" s="48" t="s">
        <v>1148</v>
      </c>
      <c r="E434" s="50">
        <v>3</v>
      </c>
      <c r="F434" s="50">
        <v>259</v>
      </c>
      <c r="G434" s="50">
        <v>86.333333333333314</v>
      </c>
      <c r="H434" s="50">
        <v>5</v>
      </c>
      <c r="I434" s="50">
        <v>1.6666666666666665</v>
      </c>
      <c r="J434" s="50">
        <v>254</v>
      </c>
      <c r="K434" s="50">
        <v>85.666666666666643</v>
      </c>
      <c r="L434" s="50">
        <v>0.66666666666666663</v>
      </c>
      <c r="M434" s="50"/>
      <c r="N434" s="50">
        <v>1</v>
      </c>
      <c r="O434" s="50">
        <v>0.66666666666666663</v>
      </c>
      <c r="P434" s="50"/>
    </row>
    <row r="435" spans="1:16" ht="30" x14ac:dyDescent="0.25">
      <c r="A435" s="45" t="s">
        <v>770</v>
      </c>
      <c r="B435" s="59" t="s">
        <v>238</v>
      </c>
      <c r="C435" s="59"/>
      <c r="D435" s="59"/>
      <c r="E435" s="60"/>
      <c r="F435" s="60"/>
      <c r="G435" s="60">
        <v>23.222222222222218</v>
      </c>
      <c r="H435" s="60"/>
      <c r="I435" s="60">
        <v>16.049999999999997</v>
      </c>
      <c r="J435" s="60"/>
      <c r="K435" s="60">
        <v>15.397222222222219</v>
      </c>
      <c r="L435" s="60">
        <v>7.1083333333333325</v>
      </c>
      <c r="M435" s="60">
        <v>0.74137931034482774</v>
      </c>
      <c r="N435" s="60">
        <v>10.294444444444443</v>
      </c>
      <c r="O435" s="60">
        <v>5.2833333333333323</v>
      </c>
      <c r="P435" s="60">
        <v>0.4885057471264368</v>
      </c>
    </row>
    <row r="436" spans="1:16" x14ac:dyDescent="0.25">
      <c r="A436" s="71" t="s">
        <v>235</v>
      </c>
      <c r="B436" s="59" t="s">
        <v>238</v>
      </c>
      <c r="C436" s="59"/>
      <c r="D436" s="59"/>
      <c r="E436" s="60"/>
      <c r="F436" s="60">
        <v>7583</v>
      </c>
      <c r="G436" s="60"/>
      <c r="H436" s="60">
        <v>5763</v>
      </c>
      <c r="I436" s="60"/>
      <c r="J436" s="60">
        <v>12950</v>
      </c>
      <c r="K436" s="60"/>
      <c r="L436" s="60"/>
      <c r="M436" s="60"/>
      <c r="N436" s="60"/>
      <c r="O436" s="60"/>
      <c r="P436" s="60"/>
    </row>
    <row r="437" spans="1:16" ht="30" x14ac:dyDescent="0.25">
      <c r="A437" s="45" t="s">
        <v>770</v>
      </c>
      <c r="B437" s="59" t="s">
        <v>238</v>
      </c>
      <c r="C437" s="59"/>
      <c r="D437" s="59"/>
      <c r="E437" s="60"/>
      <c r="F437" s="60"/>
      <c r="G437" s="60">
        <v>23.670623385012917</v>
      </c>
      <c r="H437" s="60"/>
      <c r="I437" s="60">
        <v>20.253875968992261</v>
      </c>
      <c r="J437" s="60"/>
      <c r="K437" s="86">
        <v>14.45526485788114</v>
      </c>
      <c r="L437" s="86">
        <v>8.2546971169420171</v>
      </c>
      <c r="M437" s="86">
        <v>0.99624183006535871</v>
      </c>
      <c r="N437" s="86">
        <v>12.134932170542628</v>
      </c>
      <c r="O437" s="86">
        <v>7.4876903142209175</v>
      </c>
      <c r="P437" s="86">
        <v>0.6607026143790854</v>
      </c>
    </row>
    <row r="438" spans="1:16" x14ac:dyDescent="0.25">
      <c r="A438" s="72" t="s">
        <v>916</v>
      </c>
      <c r="B438" s="59" t="s">
        <v>238</v>
      </c>
      <c r="C438" s="52"/>
      <c r="D438" s="52"/>
      <c r="E438" s="51"/>
      <c r="F438" s="51">
        <v>96317</v>
      </c>
      <c r="G438" s="51"/>
      <c r="H438" s="51">
        <v>83370</v>
      </c>
      <c r="I438" s="51"/>
      <c r="J438" s="51">
        <v>142551</v>
      </c>
      <c r="K438" s="51"/>
      <c r="L438" s="51"/>
      <c r="M438" s="51"/>
      <c r="N438" s="51"/>
      <c r="O438" s="51"/>
      <c r="P438" s="51"/>
    </row>
    <row r="439" spans="1:16" x14ac:dyDescent="0.25">
      <c r="A439" s="39" t="s">
        <v>258</v>
      </c>
    </row>
    <row r="440" spans="1:16" x14ac:dyDescent="0.25">
      <c r="A440" s="31"/>
    </row>
    <row r="441" spans="1:16" x14ac:dyDescent="0.25">
      <c r="A441" s="41" t="s">
        <v>1157</v>
      </c>
    </row>
    <row r="442" spans="1:16" x14ac:dyDescent="0.25"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</row>
  </sheetData>
  <sortState ref="A112:P131">
    <sortCondition descending="1" ref="H112:H131"/>
  </sortState>
  <mergeCells count="10">
    <mergeCell ref="A27:P27"/>
    <mergeCell ref="K29:M29"/>
    <mergeCell ref="N29:P29"/>
    <mergeCell ref="C1:N1"/>
    <mergeCell ref="C2:N2"/>
    <mergeCell ref="C3:N3"/>
    <mergeCell ref="A12:P12"/>
    <mergeCell ref="A10:P10"/>
    <mergeCell ref="K14:M14"/>
    <mergeCell ref="N14:P14"/>
  </mergeCells>
  <printOptions horizontalCentered="1"/>
  <pageMargins left="0.23622047244094491" right="0.23622047244094491" top="0.39370078740157483" bottom="0.39370078740157483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Tribunal Admistrativo</vt:lpstr>
      <vt:lpstr>Juzgados Admistrativos </vt:lpstr>
      <vt:lpstr>'Juzgados Admistrativos '!Títulos_a_imprimir</vt:lpstr>
      <vt:lpstr>'Tribunal Admistrativo'!Títulos_a_imprimir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 UDAE</dc:creator>
  <cp:lastModifiedBy>Norma Nayiber Baquero Rojas</cp:lastModifiedBy>
  <cp:lastPrinted>2021-07-27T21:13:09Z</cp:lastPrinted>
  <dcterms:created xsi:type="dcterms:W3CDTF">2019-02-07T19:27:30Z</dcterms:created>
  <dcterms:modified xsi:type="dcterms:W3CDTF">2021-11-08T20:35:48Z</dcterms:modified>
</cp:coreProperties>
</file>