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0" windowWidth="11970" windowHeight="9660"/>
  </bookViews>
  <sheets>
    <sheet name="TRIBUNAL SUPERIOR" sheetId="1" r:id="rId1"/>
    <sheet name="JUZGADOS CIRCUITO" sheetId="2" r:id="rId2"/>
    <sheet name="JUZGADOS MUNICIPALES" sheetId="3" r:id="rId3"/>
  </sheets>
  <definedNames>
    <definedName name="_xlnm._FilterDatabase" localSheetId="1" hidden="1">'JUZGADOS CIRCUITO'!$A$18:$M$413</definedName>
    <definedName name="_xlnm._FilterDatabase" localSheetId="2" hidden="1">'JUZGADOS MUNICIPALES'!$A$18:$M$498</definedName>
    <definedName name="_xlnm._FilterDatabase" localSheetId="0" hidden="1">'TRIBUNAL SUPERIOR'!$A$18:$M$81</definedName>
  </definedNames>
  <calcPr calcId="145621"/>
</workbook>
</file>

<file path=xl/calcChain.xml><?xml version="1.0" encoding="utf-8"?>
<calcChain xmlns="http://schemas.openxmlformats.org/spreadsheetml/2006/main">
  <c r="N22" i="1" l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E22" i="1"/>
  <c r="E46" i="1"/>
  <c r="E59" i="1"/>
  <c r="E63" i="1"/>
  <c r="E67" i="1"/>
  <c r="E80" i="1"/>
  <c r="E413" i="2"/>
  <c r="N413" i="2" s="1"/>
  <c r="E39" i="2"/>
  <c r="E41" i="2"/>
  <c r="N41" i="2" s="1"/>
  <c r="E44" i="2"/>
  <c r="E49" i="2"/>
  <c r="E66" i="2"/>
  <c r="E111" i="2"/>
  <c r="E126" i="2"/>
  <c r="E148" i="2"/>
  <c r="N148" i="2" s="1"/>
  <c r="E165" i="2"/>
  <c r="E180" i="2"/>
  <c r="E192" i="2"/>
  <c r="N192" i="2" s="1"/>
  <c r="E210" i="2"/>
  <c r="E235" i="2"/>
  <c r="E249" i="2"/>
  <c r="N249" i="2" s="1"/>
  <c r="E274" i="2"/>
  <c r="E277" i="2"/>
  <c r="N277" i="2" s="1"/>
  <c r="E288" i="2"/>
  <c r="N288" i="2" s="1"/>
  <c r="E298" i="2"/>
  <c r="N298" i="2" s="1"/>
  <c r="E301" i="2"/>
  <c r="N301" i="2" s="1"/>
  <c r="E314" i="2"/>
  <c r="E322" i="2"/>
  <c r="E334" i="2"/>
  <c r="N334" i="2" s="1"/>
  <c r="E338" i="2"/>
  <c r="N338" i="2" s="1"/>
  <c r="E341" i="2"/>
  <c r="N341" i="2" s="1"/>
  <c r="E349" i="2"/>
  <c r="N349" i="2" s="1"/>
  <c r="E361" i="2"/>
  <c r="N361" i="2" s="1"/>
  <c r="E370" i="2"/>
  <c r="N370" i="2" s="1"/>
  <c r="E377" i="2"/>
  <c r="E389" i="2"/>
  <c r="N389" i="2" s="1"/>
  <c r="E399" i="2"/>
  <c r="E408" i="2"/>
  <c r="N408" i="2" s="1"/>
  <c r="E412" i="2"/>
  <c r="N412" i="2" s="1"/>
  <c r="N411" i="2"/>
  <c r="N410" i="2"/>
  <c r="N409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69" i="2"/>
  <c r="N368" i="2"/>
  <c r="N367" i="2"/>
  <c r="N366" i="2"/>
  <c r="N365" i="2"/>
  <c r="N364" i="2"/>
  <c r="N363" i="2"/>
  <c r="N362" i="2"/>
  <c r="N360" i="2"/>
  <c r="N359" i="2"/>
  <c r="N358" i="2"/>
  <c r="N357" i="2"/>
  <c r="N356" i="2"/>
  <c r="N355" i="2"/>
  <c r="N354" i="2"/>
  <c r="N353" i="2"/>
  <c r="N352" i="2"/>
  <c r="N351" i="2"/>
  <c r="N350" i="2"/>
  <c r="N348" i="2"/>
  <c r="N347" i="2"/>
  <c r="N346" i="2"/>
  <c r="N345" i="2"/>
  <c r="N344" i="2"/>
  <c r="N343" i="2"/>
  <c r="N342" i="2"/>
  <c r="N340" i="2"/>
  <c r="N339" i="2"/>
  <c r="N337" i="2"/>
  <c r="N336" i="2"/>
  <c r="N335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0" i="2"/>
  <c r="N299" i="2"/>
  <c r="N297" i="2"/>
  <c r="N296" i="2"/>
  <c r="N295" i="2"/>
  <c r="N294" i="2"/>
  <c r="N293" i="2"/>
  <c r="N292" i="2"/>
  <c r="N291" i="2"/>
  <c r="N290" i="2"/>
  <c r="N289" i="2"/>
  <c r="N287" i="2"/>
  <c r="N286" i="2"/>
  <c r="N285" i="2"/>
  <c r="N284" i="2"/>
  <c r="N283" i="2"/>
  <c r="N282" i="2"/>
  <c r="N281" i="2"/>
  <c r="N280" i="2"/>
  <c r="N279" i="2"/>
  <c r="N278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E497" i="3"/>
  <c r="E33" i="3"/>
  <c r="E60" i="3"/>
  <c r="E136" i="3"/>
  <c r="E161" i="3"/>
  <c r="E190" i="3"/>
  <c r="E228" i="3"/>
  <c r="E243" i="3"/>
  <c r="E261" i="3"/>
  <c r="E285" i="3"/>
  <c r="E290" i="3"/>
  <c r="E313" i="3"/>
  <c r="E326" i="3"/>
  <c r="E364" i="3"/>
  <c r="E367" i="3"/>
  <c r="E373" i="3"/>
  <c r="E390" i="3"/>
  <c r="E393" i="3"/>
  <c r="E406" i="3"/>
  <c r="E420" i="3"/>
  <c r="E430" i="3"/>
  <c r="E433" i="3"/>
  <c r="E437" i="3"/>
  <c r="E448" i="3"/>
  <c r="E455" i="3"/>
  <c r="E464" i="3"/>
  <c r="E475" i="3"/>
  <c r="E484" i="3"/>
  <c r="E493" i="3"/>
  <c r="E496" i="3"/>
  <c r="M496" i="3"/>
  <c r="M495" i="3"/>
  <c r="M494" i="3"/>
  <c r="E21" i="3"/>
  <c r="N497" i="3" l="1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393" i="3" l="1"/>
</calcChain>
</file>

<file path=xl/sharedStrings.xml><?xml version="1.0" encoding="utf-8"?>
<sst xmlns="http://schemas.openxmlformats.org/spreadsheetml/2006/main" count="3618" uniqueCount="1902">
  <si>
    <t>Consejo Superior de la Judicatura</t>
  </si>
  <si>
    <t>Sala Administrativa</t>
  </si>
  <si>
    <t>Unidad de Desarrollo y Análisis Estadístico</t>
  </si>
  <si>
    <t>JURISDICCIÓN: ORDINARIA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</si>
  <si>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</si>
  <si>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</si>
  <si>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ESPECIALIDAD: CIVIL</t>
  </si>
  <si>
    <t>COMPETENCIA: TRIBUNAL SUPERIOR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</si>
  <si>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</si>
  <si>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</si>
  <si>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</si>
  <si>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</si>
  <si>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</si>
  <si>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</si>
  <si>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</si>
  <si>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</si>
  <si>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</si>
  <si>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Procesos</t>
  </si>
  <si>
    <t>Tutela</t>
  </si>
  <si>
    <t>Antioquia</t>
  </si>
  <si>
    <t>Total Antioquia</t>
  </si>
  <si>
    <t>Bogotá</t>
  </si>
  <si>
    <t>Total Bogotá</t>
  </si>
  <si>
    <t>Cali</t>
  </si>
  <si>
    <t>Total Cali</t>
  </si>
  <si>
    <t>Cúcuta</t>
  </si>
  <si>
    <t>Total Cúcuta</t>
  </si>
  <si>
    <t>Medellín</t>
  </si>
  <si>
    <t>Total Medellín</t>
  </si>
  <si>
    <t>Total general</t>
  </si>
  <si>
    <t>JAVIER ENRIQUE CASTILLO CADENA</t>
  </si>
  <si>
    <t>VICENTE LANDINEZ LARA</t>
  </si>
  <si>
    <t>JUAN PABLO SUAREZ OROZCO</t>
  </si>
  <si>
    <t>Despacho 001 de la Sala Civil del Tribunal Superior de Bogotá</t>
  </si>
  <si>
    <t>ARCINIEGAS CUADROS RODOLFO</t>
  </si>
  <si>
    <t>Despacho 002 de la Sala Civil del Tribunal Superior de Bogotá</t>
  </si>
  <si>
    <t>LUIS ROBERTO SUAREZ GONZALEZ</t>
  </si>
  <si>
    <t>Despacho 003 de la Sala Civil del Tribunal Superior de Bogotá</t>
  </si>
  <si>
    <t>CLARA INES MARQUEZ BULLA</t>
  </si>
  <si>
    <t>Despacho 004 de la Sala Civil del Tribunal Superior de Bogotá</t>
  </si>
  <si>
    <t>JORGE EDUARDO FERREIRA VARGAS</t>
  </si>
  <si>
    <t>Despacho 005 de la Sala Civil del Tribunal Superior de Bogotá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</si>
  <si>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</si>
  <si>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</si>
  <si>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</si>
  <si>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LIANA AIDA LIZARAZO VACA</t>
  </si>
  <si>
    <t>Despacho 010 de la Sala Civil del Tribunal Superior de Bogotá</t>
  </si>
  <si>
    <t>ADRIANA LARGO TABORDA</t>
  </si>
  <si>
    <t>Despacho 011 de la Sala Civil del Tribunal Superior de Bogotá</t>
  </si>
  <si>
    <t>RUTH ELENA GALVIS VERGARA</t>
  </si>
  <si>
    <t>Despacho 012 de la Sala Civil del Tribunal Superior de Bogotá</t>
  </si>
  <si>
    <t>MARTHA PATRICIA GUZMAN ALVAREZ</t>
  </si>
  <si>
    <t>Despacho 013 de la Sala Civil del Tribunal Superior de Bogotá</t>
  </si>
  <si>
    <t>OSCAR FERNANDO YAYA PEÑA</t>
  </si>
  <si>
    <t>Despacho 014 de la Sala Civil del Tribunal Superior de Bogotá</t>
  </si>
  <si>
    <t>NANCY ESTHER ANGULO QUIROZ</t>
  </si>
  <si>
    <t>Despacho 015 de la Sala Civil del Tribunal Superior de Bogotá</t>
  </si>
  <si>
    <t>ANA LUCIA PULGARIN DELGADO</t>
  </si>
  <si>
    <t>Despacho 016 de la Sala Civil del Tribunal Superior de Bogotá</t>
  </si>
  <si>
    <t>NUBIA ESPERANZA SABOGAL VARON</t>
  </si>
  <si>
    <t>Despacho 017 de la Sala Civil del Tribunal Superior de Bogotá</t>
  </si>
  <si>
    <t>JULIA MARIA BOTERO LARRARTE</t>
  </si>
  <si>
    <t>Despacho 019 de la Sala Civil del Tribunal Superior de Bogotá</t>
  </si>
  <si>
    <t>GERMAN VALENZUELA VALBUENA</t>
  </si>
  <si>
    <t>Despacho 020 de la Sala Civil del Tribunal Superior de Bogotá</t>
  </si>
  <si>
    <t>MARIA PATRICIA CRUZ MIRANDA</t>
  </si>
  <si>
    <t>JORGE HERNAN VARGAS RINCON</t>
  </si>
  <si>
    <t>JORGE ELIECER MOYA VARGAS</t>
  </si>
  <si>
    <t>OSCAR HUMBERTO RAMIREZ CARDONA</t>
  </si>
  <si>
    <t>Despacho 001 de la Sala Civil del Tribunal Superior de Cali</t>
  </si>
  <si>
    <t>JOZE DAVID CORREDOR ESPITIA</t>
  </si>
  <si>
    <t>Despacho 002 de la Sala Civil del Tribunal Superior de Cali</t>
  </si>
  <si>
    <t>HERNANDO RODRIGUEZ MESA</t>
  </si>
  <si>
    <t>Despacho 003 de la Sala Civil del Tribunal Superior de Cali</t>
  </si>
  <si>
    <t>FLAVIO EDUARDO CORDOBA FUERTES</t>
  </si>
  <si>
    <t>Despacho 004 de la Sala Civil del Tribunal Superior de Cali</t>
  </si>
  <si>
    <t>JORGE EDMUNDO JARAMILLO VILLARREAL</t>
  </si>
  <si>
    <t>Despacho 005 de la Sala Civil del Tribunal Superior de Cali</t>
  </si>
  <si>
    <t>ANA LUZ ESCOBAR LOZANO</t>
  </si>
  <si>
    <t>Despacho 006 de la Sala Civil del Tribunal Superior de Cali</t>
  </si>
  <si>
    <t>CARLOS ALBERTO ROMERO SANCHEZ</t>
  </si>
  <si>
    <t>Despacho 007 de la Sala Civil del Tribunal Superior de Cali</t>
  </si>
  <si>
    <t>JULIAN ALBERTO VILLEGAS PEREA</t>
  </si>
  <si>
    <t>Despacho 008 de la Sala Civil del Tribunal Superior de Cali</t>
  </si>
  <si>
    <t>HOMERO MICENO MORA INSUASTY</t>
  </si>
  <si>
    <t>Despacho 009 de la Sala Civil del Tribunal Superior de Cali</t>
  </si>
  <si>
    <t>CESAR EVARISTO LEON VERGARA</t>
  </si>
  <si>
    <t>GLORIA DE SOCORRO VICTORIA GIRALDO</t>
  </si>
  <si>
    <t>NELSON YESID RUIZ HERNANDEZ</t>
  </si>
  <si>
    <t>AURA JULIA REALPE OLIVA</t>
  </si>
  <si>
    <t>PUNO ALIRIO CORREA BELTRAN</t>
  </si>
  <si>
    <t>AMANDA JANNETH SANCHEZ TOCORA</t>
  </si>
  <si>
    <t>JULIAN SOSA ROMERO</t>
  </si>
  <si>
    <t>Despacho 001 de la Sala Civil del Tribunal Superior de Medellín</t>
  </si>
  <si>
    <t>MARIA EUCLIDES PUERTA MONTOYA</t>
  </si>
  <si>
    <t>Despacho 002 de la Sala Civil del Tribunal Superior de Medellín</t>
  </si>
  <si>
    <t>LUIS ENRIQUE GIL MARIN</t>
  </si>
  <si>
    <t>Despacho 003 de la Sala Civil del Tribunal Superior de Medellín</t>
  </si>
  <si>
    <t>MARTHA CECILIA OSPINA PATIÑO</t>
  </si>
  <si>
    <t>Despacho 004 de la Sala Civil del Tribunal Superior de Medellín</t>
  </si>
  <si>
    <t>SERGIO DE JESUS GOMEZ RODRIGUEZ</t>
  </si>
  <si>
    <t>Despacho 005 de la Sala Civil del Tribunal Superior de Medellín</t>
  </si>
  <si>
    <t>JULIAN VALENCIA CASTAÑO</t>
  </si>
  <si>
    <t>Despacho 007 de la Sala Civil del Tribunal Superior de Medellín</t>
  </si>
  <si>
    <t>JOSE OMAR BOHORQUEZ VIDUEÑAS</t>
  </si>
  <si>
    <t>Despacho 008 de la Sala Civil del Tribunal Superior de Medellín</t>
  </si>
  <si>
    <t>JUAN CARLOS SOSA LONDOÑO</t>
  </si>
  <si>
    <t>Despacho 009 de la Sala Civil del Tribunal Superior de Medellín</t>
  </si>
  <si>
    <t>RICARDO LEON CARVAJAL MARTINEZ</t>
  </si>
  <si>
    <t>Despacho 010 de la Sala Civil del Tribunal Superior de Medellín</t>
  </si>
  <si>
    <t>JOSE GILDARDO RAMIREZ GIRALDO</t>
  </si>
  <si>
    <t>Despacho 011 de la Sala Civil del Tribunal Superior de Medellín</t>
  </si>
  <si>
    <t>PIEDAD CECILIA VÉLEZ GAVIRIA</t>
  </si>
  <si>
    <t>Despacho 012 de la Sala Civil del Tribunal Superior de Medellín</t>
  </si>
  <si>
    <t>GLORIA PATRICIA MONTOYA ARBELAEZ</t>
  </si>
  <si>
    <t>% IEP Efectivo</t>
  </si>
  <si>
    <t>Despacho 009 de la Sala Civil del Tribunal Superior de Bogotá</t>
  </si>
  <si>
    <t>Despacho 018 de la Sala Civil del Tribunal Superior de Bogotá</t>
  </si>
  <si>
    <t>Cartagena</t>
  </si>
  <si>
    <t>Total Cartagena</t>
  </si>
  <si>
    <t>Fuente: UDAE-SIERJU</t>
  </si>
  <si>
    <t>COMPETENCIA: JUZGADOS CIRCUITO</t>
  </si>
  <si>
    <t>Municipio</t>
  </si>
  <si>
    <t>Arauca</t>
  </si>
  <si>
    <t>Total Arauca</t>
  </si>
  <si>
    <t>Arch. San Andrés</t>
  </si>
  <si>
    <t>Total Arch. San Andrés</t>
  </si>
  <si>
    <t>Armenia</t>
  </si>
  <si>
    <t>Total Armenia</t>
  </si>
  <si>
    <t>Barranquilla</t>
  </si>
  <si>
    <t>Total Barranquilla</t>
  </si>
  <si>
    <t>Bucaramanga</t>
  </si>
  <si>
    <t>Total Bucaramanga</t>
  </si>
  <si>
    <t>Buga</t>
  </si>
  <si>
    <t>Total Buga</t>
  </si>
  <si>
    <t>Cundinamarca</t>
  </si>
  <si>
    <t>Total Cundinamarca</t>
  </si>
  <si>
    <t>Florencia</t>
  </si>
  <si>
    <t>Total Florencia</t>
  </si>
  <si>
    <t>Ibagué</t>
  </si>
  <si>
    <t>Total Ibagué</t>
  </si>
  <si>
    <t>Manizales</t>
  </si>
  <si>
    <t>Total Manizales</t>
  </si>
  <si>
    <t>Mocoa</t>
  </si>
  <si>
    <t>Total Mocoa</t>
  </si>
  <si>
    <t>Montería</t>
  </si>
  <si>
    <t>Total Montería</t>
  </si>
  <si>
    <t>Neiva</t>
  </si>
  <si>
    <t>Total Neiva</t>
  </si>
  <si>
    <t>Pamplona</t>
  </si>
  <si>
    <t>Total Pamplona</t>
  </si>
  <si>
    <t>Pasto</t>
  </si>
  <si>
    <t>Total Pasto</t>
  </si>
  <si>
    <t>Pereira</t>
  </si>
  <si>
    <t>Total Pereira</t>
  </si>
  <si>
    <t>Popayán</t>
  </si>
  <si>
    <t>Total Popayán</t>
  </si>
  <si>
    <t>Quibdó</t>
  </si>
  <si>
    <t>Total Quibdó</t>
  </si>
  <si>
    <t>Riohacha</t>
  </si>
  <si>
    <t>Total Riohacha</t>
  </si>
  <si>
    <t>San Gil</t>
  </si>
  <si>
    <t>Total San Gil</t>
  </si>
  <si>
    <t>Santa Marta</t>
  </si>
  <si>
    <t>Total Santa Marta</t>
  </si>
  <si>
    <t>Sincelejo</t>
  </si>
  <si>
    <t>Total Sincelejo</t>
  </si>
  <si>
    <t>Sta. Rosa de Viterbo</t>
  </si>
  <si>
    <t>Total Sta. Rosa de Viterbo</t>
  </si>
  <si>
    <t>Tunja</t>
  </si>
  <si>
    <t>Total Tunja</t>
  </si>
  <si>
    <t>Valledupar</t>
  </si>
  <si>
    <t>Total Valledupar</t>
  </si>
  <si>
    <t>Villavicencio</t>
  </si>
  <si>
    <t>Total Villavicencio</t>
  </si>
  <si>
    <t>Yopal</t>
  </si>
  <si>
    <t>Total Yopal</t>
  </si>
  <si>
    <t>Apartadó</t>
  </si>
  <si>
    <t>Turbo</t>
  </si>
  <si>
    <t>Bolívar</t>
  </si>
  <si>
    <t>El Santuario</t>
  </si>
  <si>
    <t>Fredonia</t>
  </si>
  <si>
    <t>La Ceja</t>
  </si>
  <si>
    <t>Marinilla</t>
  </si>
  <si>
    <t>Sonsón</t>
  </si>
  <si>
    <t>Yarumal</t>
  </si>
  <si>
    <t>Caucasia</t>
  </si>
  <si>
    <t>Barrancabermeja</t>
  </si>
  <si>
    <t>Buenaventura</t>
  </si>
  <si>
    <t>Cartago</t>
  </si>
  <si>
    <t>Palmira</t>
  </si>
  <si>
    <t>Roldanillo</t>
  </si>
  <si>
    <t>Sevilla</t>
  </si>
  <si>
    <t>Magangué</t>
  </si>
  <si>
    <t>Carmen de Bolívar</t>
  </si>
  <si>
    <t>Los Patios</t>
  </si>
  <si>
    <t>Ocaña</t>
  </si>
  <si>
    <t>Cáqueza</t>
  </si>
  <si>
    <t>Chocontá</t>
  </si>
  <si>
    <t>Facatativá</t>
  </si>
  <si>
    <t>Funza</t>
  </si>
  <si>
    <t>Fusagasugá</t>
  </si>
  <si>
    <t>Girardot</t>
  </si>
  <si>
    <t>La Mesa</t>
  </si>
  <si>
    <t>Soacha</t>
  </si>
  <si>
    <t>Villeta</t>
  </si>
  <si>
    <t>Zipaquirá</t>
  </si>
  <si>
    <t>Chaparral</t>
  </si>
  <si>
    <t>Fresno</t>
  </si>
  <si>
    <t>Guamo</t>
  </si>
  <si>
    <t>Honda</t>
  </si>
  <si>
    <t>Lérida</t>
  </si>
  <si>
    <t>Líbano</t>
  </si>
  <si>
    <t>Melgar</t>
  </si>
  <si>
    <t>Purificación</t>
  </si>
  <si>
    <t>Aguadas</t>
  </si>
  <si>
    <t>Riosucio</t>
  </si>
  <si>
    <t>Chinchiná</t>
  </si>
  <si>
    <t>La Dorada</t>
  </si>
  <si>
    <t>Salamina</t>
  </si>
  <si>
    <t>Bello</t>
  </si>
  <si>
    <t>Girardota</t>
  </si>
  <si>
    <t>Cereté</t>
  </si>
  <si>
    <t>Lorica</t>
  </si>
  <si>
    <t>Sahagún</t>
  </si>
  <si>
    <t>Garzón</t>
  </si>
  <si>
    <t>Pitalito</t>
  </si>
  <si>
    <t>Ipiales</t>
  </si>
  <si>
    <t>Tumaco</t>
  </si>
  <si>
    <t>Túquerres</t>
  </si>
  <si>
    <t>Dosquebradas</t>
  </si>
  <si>
    <t>Santa Rosa de Cabal</t>
  </si>
  <si>
    <t>Puerto Tejada</t>
  </si>
  <si>
    <t>Patía</t>
  </si>
  <si>
    <t>Santander de Quilichao</t>
  </si>
  <si>
    <t>Istmina</t>
  </si>
  <si>
    <t>Socorro</t>
  </si>
  <si>
    <t>Vélez</t>
  </si>
  <si>
    <t>Ciénaga</t>
  </si>
  <si>
    <t>Duitama</t>
  </si>
  <si>
    <t>Sogamoso</t>
  </si>
  <si>
    <t>Chiquinquirá</t>
  </si>
  <si>
    <t>Garagoa</t>
  </si>
  <si>
    <t>Guateque</t>
  </si>
  <si>
    <t>Moniquirá</t>
  </si>
  <si>
    <t>Ramiriquí</t>
  </si>
  <si>
    <t>Chiriguaná</t>
  </si>
  <si>
    <t>Acacías</t>
  </si>
  <si>
    <t>Granada</t>
  </si>
  <si>
    <t>TATIANA VILLADA OSORIO</t>
  </si>
  <si>
    <t>RICAURTE PAEZ ORTIZ</t>
  </si>
  <si>
    <t>ANGELA MARIA MEJIA ROMERO</t>
  </si>
  <si>
    <t>LUISA FERNANDA URIBE HERNANDEZ</t>
  </si>
  <si>
    <t>MAURICIO ECHEVERRI RODRIGUEZ</t>
  </si>
  <si>
    <t>MARLENY ANDREA RESTREPO SANCHEZ</t>
  </si>
  <si>
    <t>GERMAN ALONSO ECHEVERRI JIMENEZ</t>
  </si>
  <si>
    <t>BEATRIZ ELENA FRANCO ISAZA</t>
  </si>
  <si>
    <t>DAVID ALEJANDRO CASTAÑEDA DUQUE</t>
  </si>
  <si>
    <t>OLGA LUCIA MORENO BEDOYA</t>
  </si>
  <si>
    <t>AMPARO ARANGO CASAS</t>
  </si>
  <si>
    <t>ANGELA MARIA PELAEZ ARENAS</t>
  </si>
  <si>
    <t>HARVEY LEON QUINTERO GARCIA</t>
  </si>
  <si>
    <t>ELIANA MARCELA JARAMILLO ESPINOSA</t>
  </si>
  <si>
    <t>ALBERTO AURELIO CHICA BEDOYA</t>
  </si>
  <si>
    <t>NATALIA ADELFA GAMEZ TORRES</t>
  </si>
  <si>
    <t>DAVID SANABRIA RODRIGUE</t>
  </si>
  <si>
    <t>JULIAN GARCES GIRALDO</t>
  </si>
  <si>
    <t>JOHN CARLOS CAMACHO PUYO</t>
  </si>
  <si>
    <t>MARIA ANDREA ARANGO ECHEVERRI</t>
  </si>
  <si>
    <t>IVAN DARIO ZULUAGA CARDONA</t>
  </si>
  <si>
    <t>LUIS ALFONSO RINCON ALZATE</t>
  </si>
  <si>
    <t>BEATRIZ ELENA CARRAQUILLA BOHORQUEZ</t>
  </si>
  <si>
    <t>NORBERTO GARI GARCIA</t>
  </si>
  <si>
    <t>JAVIER VELASQUEZ</t>
  </si>
  <si>
    <t>CANDELARIA OBYRNE GUERRERO</t>
  </si>
  <si>
    <t>ANA ESTHER SULBARAN MARTINEZ</t>
  </si>
  <si>
    <t>RAMON VICENTE SANCHEZ ARROYO</t>
  </si>
  <si>
    <t>ADOLFO JAVIER URQUIJO OSIO</t>
  </si>
  <si>
    <t>EDGARDO LUIS VIZCAINO PACHECO</t>
  </si>
  <si>
    <t>NEVIS DE JESUS GOMEZ CASERES HOYOS</t>
  </si>
  <si>
    <t>LIBARDO LEON LOPEZ</t>
  </si>
  <si>
    <t>GERMAN IGNACIO PEÑA BELTRAN</t>
  </si>
  <si>
    <t>REYNALDO HUERTAS</t>
  </si>
  <si>
    <t>SERGIO IVAN MESA MACIAS</t>
  </si>
  <si>
    <t>LEONEL RICARDO GUARIN PLATA</t>
  </si>
  <si>
    <t>JOSE ALDEMAR CORREDOR C</t>
  </si>
  <si>
    <t>JAIRO FRANCISCO LEAL ALVARADO</t>
  </si>
  <si>
    <t>GILBERTO REYES DELGADO</t>
  </si>
  <si>
    <t>FEDERICO GONZALEZ CAMPOS</t>
  </si>
  <si>
    <t>ORLANDO GILBERT HERNANDEZ MONTAÑEZ</t>
  </si>
  <si>
    <t>ALBA LUCIA GOYENECHE GUEVARA</t>
  </si>
  <si>
    <t>NATTAN NISIMBLAT</t>
  </si>
  <si>
    <t>AGUSTIN URIBE RUIZ</t>
  </si>
  <si>
    <t>FABIOLA PEREIRA ROMERO</t>
  </si>
  <si>
    <t>JAIME CHAVARRO MAHECHA</t>
  </si>
  <si>
    <t>LEONARDO ANTONIO CARO CASTILLO</t>
  </si>
  <si>
    <t>HERMAN TRUJILLO GARCIA</t>
  </si>
  <si>
    <t>MARIA ANGEL RINCON FLORIDO</t>
  </si>
  <si>
    <t>ALFREDO MARTINEZ DE LA HOZ</t>
  </si>
  <si>
    <t>LUIS GUILLERMO BOLAÑO SANCHEZ</t>
  </si>
  <si>
    <t>HERNANDO FORERO DIAZ</t>
  </si>
  <si>
    <t>CESAR EDUARDO DIAZ VALDIRI</t>
  </si>
  <si>
    <t>ADRIANA AYALA PULGARIN</t>
  </si>
  <si>
    <t>JANETH JAZMINA BRITTO RIVERO</t>
  </si>
  <si>
    <t>FLOR MARGOTH GONZALEZ FLOREZ</t>
  </si>
  <si>
    <t>SANDRA JAIDIVE FAJARDO ROMERO</t>
  </si>
  <si>
    <t>MIRYAM GUZMÁN MORALES</t>
  </si>
  <si>
    <t>DILSA QUINTERO VILLARREAL</t>
  </si>
  <si>
    <t>SOLLY CLARENA CASTILLA DE PALACIO</t>
  </si>
  <si>
    <t>CLAUDIA PATRICIA CASTILLO CADENA</t>
  </si>
  <si>
    <t>LUIS ROBERTO ORTIZ ARCINIEGAS</t>
  </si>
  <si>
    <t>INGRID JOHANNA MANTILLA GÓMEZ</t>
  </si>
  <si>
    <t>CARLOS VILLAMIZAR SUAREZ</t>
  </si>
  <si>
    <t>ANGEL URIEL GELVES PINEDA</t>
  </si>
  <si>
    <t>XIOMARA DEL CARMEN VELANDIA GOMEZ</t>
  </si>
  <si>
    <t>CARLOS ARTURO GUTIERREZ ERAZO</t>
  </si>
  <si>
    <t>LUIS ANTONIO BALCERO ESCOBAR</t>
  </si>
  <si>
    <t>HENRY BERNARDO HURTADO</t>
  </si>
  <si>
    <t>OLGA CRISTINA GARCIA AGUDELO</t>
  </si>
  <si>
    <t>NORELLA ACOSTA TENORIO</t>
  </si>
  <si>
    <t>CARLOS ARTURO GALEANO SAENZ</t>
  </si>
  <si>
    <t>LILIAM NARANJO RAMIREZ</t>
  </si>
  <si>
    <t>TIRSO PEÑA HERNANDEZ</t>
  </si>
  <si>
    <t>LUZ AMELIA BASTIDAS SEGURA</t>
  </si>
  <si>
    <t>WILLIAM GIOVANNY AREVALO MOGOLLON</t>
  </si>
  <si>
    <t>HENRY PIZO ECHAVARRIA</t>
  </si>
  <si>
    <t>CARLOS MAURICIO GARCIA BARAJAS</t>
  </si>
  <si>
    <t>HECTOR CHICA TORRES</t>
  </si>
  <si>
    <t>MARIA CARLOTA JARAMILLO LOZANO</t>
  </si>
  <si>
    <t>SANDRA LETICIA SUA VILLEGAS</t>
  </si>
  <si>
    <t>BENJAMIN YEPES PUERTA</t>
  </si>
  <si>
    <t>OSCAR RAYO CANDELO</t>
  </si>
  <si>
    <t>JUAN PABLO ATEHORTUA HERRERA</t>
  </si>
  <si>
    <t>CARLOS ALBERTO TROCHEZ ROSALES</t>
  </si>
  <si>
    <t>LUIS ANGEL PAZ</t>
  </si>
  <si>
    <t>ANGELA MARIA CARDOZO VELEZ</t>
  </si>
  <si>
    <t>FELIPE SANTIAGO RESTREPO POSADA</t>
  </si>
  <si>
    <t>MONICA MENDEZ SABOGAL</t>
  </si>
  <si>
    <t>NELSON OSORIO GUAMANGA</t>
  </si>
  <si>
    <t>MIRIAN ARIAS DEL CARPIO</t>
  </si>
  <si>
    <t>EDGARDO CAMACHO ALVAREZ</t>
  </si>
  <si>
    <t>NOHORA EUGENIA GARCIA PACHECO</t>
  </si>
  <si>
    <t>MURIEL DEL ROSARIO RODRIGUEZ TUÑON</t>
  </si>
  <si>
    <t>MAURICIO GONZALEZ MARRUGO</t>
  </si>
  <si>
    <t>IVAN LADINES VARGAS</t>
  </si>
  <si>
    <t>HECTOR IVAN MATTAR GAÍTAN</t>
  </si>
  <si>
    <t>ALVARO MUÑIZ AFANADOR</t>
  </si>
  <si>
    <t>JOSE BENJAMIN BALLESTEROS ALVARINO</t>
  </si>
  <si>
    <t>OSCAR MAURICIO SARMIENTO GUARIN</t>
  </si>
  <si>
    <t>JULIO JOSE OSORIO GARRIDO</t>
  </si>
  <si>
    <t>MARTIN GABRIEL DE LA ROSA RONDON</t>
  </si>
  <si>
    <t>MARINA ROJAS DE PATIÑO</t>
  </si>
  <si>
    <t>SANDRA JAIMES FRANCO</t>
  </si>
  <si>
    <t>HERIBERTO ALVAREZ GAMBOA</t>
  </si>
  <si>
    <t>MARIA BEATRIZ CACUA GARCES</t>
  </si>
  <si>
    <t>MARIA ELENA ARIAS LEAL</t>
  </si>
  <si>
    <t>ROSALIA GELVEZ LEMUS</t>
  </si>
  <si>
    <t>GLORIA CECILIA CASTILLA PALLARES</t>
  </si>
  <si>
    <t>RITA EVELIA PALOMINO</t>
  </si>
  <si>
    <t>LUZ STELLA ACOSTA</t>
  </si>
  <si>
    <t>MARIA ROSALBA JIMENEZ GALVIS</t>
  </si>
  <si>
    <t>ALBA ROCIO AVILA AVILA</t>
  </si>
  <si>
    <t>PABLO BARON GARCIA</t>
  </si>
  <si>
    <t>JESUS DANIEL CAMARGO OROZCO</t>
  </si>
  <si>
    <t>FERNANDO NORALES CUESTA</t>
  </si>
  <si>
    <t>FABIO MAXIMO MENA GIL</t>
  </si>
  <si>
    <t>PAULA ANDREA GIRALDO HERNANDEZ</t>
  </si>
  <si>
    <t>HECTOR QUIROGA SILVA</t>
  </si>
  <si>
    <t>HERNANDO DE JESUS URRUTIA BARON</t>
  </si>
  <si>
    <t>LUZ MARINA VALENCIA SOLANILLA</t>
  </si>
  <si>
    <t>GUILLERMO HERRERA PEREZ</t>
  </si>
  <si>
    <t>EDILMA CARDONA PINO</t>
  </si>
  <si>
    <t>CARMENZA ARBELAEZ JARAMILLO</t>
  </si>
  <si>
    <t>HERNAN ANDRES VELASQUEZ SANDOVAL</t>
  </si>
  <si>
    <t>DAVID EUGENIO ZAPATA ARIAS</t>
  </si>
  <si>
    <t>CLAUDIA ESPERANZA CASAS TOBITO</t>
  </si>
  <si>
    <t>JORGE ISAAC ARIAS HENAO</t>
  </si>
  <si>
    <t>RAMON RICARDO GONZALEZ DIAZ</t>
  </si>
  <si>
    <t>JESUS SALOMON MOSQUERA HINESTROZA</t>
  </si>
  <si>
    <t>MARCOS ROMAN GUIO FONSECA</t>
  </si>
  <si>
    <t>DORIAM GIL BARBOSA</t>
  </si>
  <si>
    <t>HUMBERTO ALBARELLO BAHAMON</t>
  </si>
  <si>
    <t>LUZ MARINA DIAZ PARRA</t>
  </si>
  <si>
    <t>JAVIER PARRA SATIZABAL</t>
  </si>
  <si>
    <t>ENRIQUE ROMERO RODRIGUEZ</t>
  </si>
  <si>
    <t>GERMAN ALONSO AMAYA AFANADOR</t>
  </si>
  <si>
    <t>FANNY VELASQUEZ BARON</t>
  </si>
  <si>
    <t>MYRIAM ASTRID ARIAS BUSTAMANTE</t>
  </si>
  <si>
    <t>CARLOS ARTURO PINEDA LÓPEZ</t>
  </si>
  <si>
    <t>GUSTAVO RIVAS CADENA</t>
  </si>
  <si>
    <t>MARIA JOVITA HERRERA AGUDELO</t>
  </si>
  <si>
    <t>LUIS HORACIO PELAEZ OCAMPO</t>
  </si>
  <si>
    <t>LUIS FERNANDO GUTIERREZ GIRALDO</t>
  </si>
  <si>
    <t>ELIANA MARIA TORO DUQUE</t>
  </si>
  <si>
    <t>MANUEL IVAN HIDALGO GOMEZ</t>
  </si>
  <si>
    <t>CLARA INES NARANJO TORO</t>
  </si>
  <si>
    <t>JULIO NESTOR ECHEVERRY ARIAS</t>
  </si>
  <si>
    <t>JULIANA SALAZAR LONDOÑO</t>
  </si>
  <si>
    <t>SULI MAYERLI MIRANDA HERRERA</t>
  </si>
  <si>
    <t>JUAN CARLOS ARIAS ZULUAGA</t>
  </si>
  <si>
    <t>JAIRO DE JESUS GIRALDO NARANJO</t>
  </si>
  <si>
    <t>JOSE MAURICIO GIRALDO MONTOYA</t>
  </si>
  <si>
    <t>HERNANDO ANTONIO BUSTAMANTE TRIVIÑO</t>
  </si>
  <si>
    <t>DIEGO ESTRADA GIRALDO</t>
  </si>
  <si>
    <t>LEONARDO GOMEZ RENDON</t>
  </si>
  <si>
    <t>MARTHA TERESA FLOREZ SAMUDIO</t>
  </si>
  <si>
    <t>RAFAEL ANTONIO MATOS RODELO</t>
  </si>
  <si>
    <t>ADOLFO LEON SANIN CORREA</t>
  </si>
  <si>
    <t>CARLOS ARTURO GUERRA HIGUITA</t>
  </si>
  <si>
    <t>YOLANDA ECHEVERRI BOHORQUEZ</t>
  </si>
  <si>
    <t>BEATRIZ ELENA RAMIREZ HOYOS</t>
  </si>
  <si>
    <t>JUAN ENRIQUE POSADA SOTO</t>
  </si>
  <si>
    <t>MARIA CLARA OCAMPO CORREA</t>
  </si>
  <si>
    <t>RICARDO LEON OQUENDO MORANTES</t>
  </si>
  <si>
    <t>JORGE IVAN HOYOS GAVIRIA</t>
  </si>
  <si>
    <t>JOSE MANUEL CUERVO RUIZ</t>
  </si>
  <si>
    <t>VICENTE JAVIER DUARTE</t>
  </si>
  <si>
    <t>GUSTAVO ADOLFO RONCANCIO CARDONA</t>
  </si>
  <si>
    <t>CESAR GABRIEL GOMEZ CANTERO</t>
  </si>
  <si>
    <t>MIGUEL FRANCISCO URANGO HIDALGO</t>
  </si>
  <si>
    <t>CARLOS ARTURO RUIZ SAENZ</t>
  </si>
  <si>
    <t>JAMES HERNANDO CORREA CLAVIJO</t>
  </si>
  <si>
    <t>CARLOS ARTURO MANZANO BRAVO</t>
  </si>
  <si>
    <t>ASTRID VALENCIA MUÑOZ</t>
  </si>
  <si>
    <t>ASTRID MARIA DIAGO URRUTIA</t>
  </si>
  <si>
    <t>HELMER RAMON CORTES UPARELA</t>
  </si>
  <si>
    <t>LUZ MARINA ZIRENE DE URIBE</t>
  </si>
  <si>
    <t>DIANA MILENA HERAZO RUIZ</t>
  </si>
  <si>
    <t>LUIS FELIPE JARAMILLO BETANCOURT</t>
  </si>
  <si>
    <t>RUBEN ANTONIO PESTONA TIRADO</t>
  </si>
  <si>
    <t>JAMES MAURICIO PAUCAR AGUDELO</t>
  </si>
  <si>
    <t>JAIRO ALFONSO CALDERON PAJOY</t>
  </si>
  <si>
    <t>HECTOR ANDRES CHARRY RUBIANO</t>
  </si>
  <si>
    <t>LUIS GUILLERMO SALAS VARGAS</t>
  </si>
  <si>
    <t>EDGAR RICARDO CORREA GAMBOA</t>
  </si>
  <si>
    <t>EDGAR ALFONSO CHAUX SANABRIA</t>
  </si>
  <si>
    <t>LUIS FERNANDO HERMOSA ROJAS</t>
  </si>
  <si>
    <t>YANETH  CONSTANZA  DEL  SOCORRO OME  DE  MORENO</t>
  </si>
  <si>
    <t>HECTOR FELIX CAMPOS RODRIGUEZ</t>
  </si>
  <si>
    <t>ANGELA  AURORA  QUINTANA  PARADA QUINTANA PARADA</t>
  </si>
  <si>
    <t>MARY LUZ PEÑA LARROTA</t>
  </si>
  <si>
    <t>EDMUNDO VICENTE CAICEDO VELASCO</t>
  </si>
  <si>
    <t>ANA CRISTINA CIFUENTES CORDOBA</t>
  </si>
  <si>
    <t>MARIA CRISTINA LOPEZ ERASO</t>
  </si>
  <si>
    <t>RODRIGO NELSON ESTUPIÑAN CORAL</t>
  </si>
  <si>
    <t>LILIANA DEL ROSARIO MIRANDA VALLEJO</t>
  </si>
  <si>
    <t>PAULA XIMENA GRANJA ACOSTA</t>
  </si>
  <si>
    <t>ANA ISABEL GUEVARA ORDOÑEZ</t>
  </si>
  <si>
    <t>EDUARDO JACOBO MARTINEZ RUEDA</t>
  </si>
  <si>
    <t>LUIS ALFONSO CASTRILLON SANCHEZ</t>
  </si>
  <si>
    <t>GERMAN ECHEVERRI CARDOZO</t>
  </si>
  <si>
    <t>HILDA MARIA SAFFON BOTERO</t>
  </si>
  <si>
    <t>MARTHA LUCIA SEPULVEDA GONZALEZ</t>
  </si>
  <si>
    <t>MARTHA ISABEL DUQUE ARIAS</t>
  </si>
  <si>
    <t>MARLY ALDERIS PEREZ PEREZ</t>
  </si>
  <si>
    <t>GLORIA INES CASTAÑO BUITRAGO</t>
  </si>
  <si>
    <t>SOFY SORAYA MOSQUERA MOTOA</t>
  </si>
  <si>
    <t>BLANCA CECILIA CASAS CASTILLO</t>
  </si>
  <si>
    <t>CARMEN CECILIA LOPEZ GARCIA</t>
  </si>
  <si>
    <t>ENUER RUBIELA PALACIOS MENA</t>
  </si>
  <si>
    <t>ARIOSTO CASTRO PEREA</t>
  </si>
  <si>
    <t>MARIO JOSE LOZANO MADRID</t>
  </si>
  <si>
    <t>CESAR ENRIQUE CASTILLA FUENTES</t>
  </si>
  <si>
    <t>DAMARYS JUDITH AGUILAR HUERTAS</t>
  </si>
  <si>
    <t>GILBERTO GALVIS AVE</t>
  </si>
  <si>
    <t>JULIO GERARDO CAMACHO VELASCO</t>
  </si>
  <si>
    <t>RITO ANTONIO PATARROYO HERNANDEZ</t>
  </si>
  <si>
    <t>MARTHA LILIANA MUÑOZ MERCHAN</t>
  </si>
  <si>
    <t>ANDREA CAROLINA SOLANO GARCIA</t>
  </si>
  <si>
    <t>DIANA DE JESUS FERNANDEZ DE CASTRO SANCHEZ</t>
  </si>
  <si>
    <t>JAVIER DE JESUS BERMUDEZ GALLO</t>
  </si>
  <si>
    <t>JUAN GUILLERMO DIAZ RUIZ</t>
  </si>
  <si>
    <t>MAURICIO JAVIER CHICA VILLADIEGO</t>
  </si>
  <si>
    <t>CARLOS EDUARDO CUELLAR MORENO</t>
  </si>
  <si>
    <t>JOSE LUIS PINEDA SIERRA</t>
  </si>
  <si>
    <t>ANGEL MARIA VEGA HERNÁNDEZ</t>
  </si>
  <si>
    <t>MICHEL MACEL MORALES JIMENEZ</t>
  </si>
  <si>
    <t>JUAN CARLOS CASTILLA CRUZ</t>
  </si>
  <si>
    <t>MARINA DEL ROSARIO PORTACIO SIERRA</t>
  </si>
  <si>
    <t>GLORIA ESPERANZA BARACALDO BARRERA</t>
  </si>
  <si>
    <t>NICANOR ROA CARVAJAL</t>
  </si>
  <si>
    <t>MIGUEL ANTONIO OTALORA MESA</t>
  </si>
  <si>
    <t>MANUEL FLECHAS RODRIGUEZ</t>
  </si>
  <si>
    <t>JOSELYN AGUIRRE AGUIRRE</t>
  </si>
  <si>
    <t>WILLIAM ORLANDO LOPEZ HERNADEZ</t>
  </si>
  <si>
    <t>ALEJANDRO HERNAN SAMACA VARGAS</t>
  </si>
  <si>
    <t>JORGE PABLO BASTO URIBE</t>
  </si>
  <si>
    <t>GIOVANNI YAIR GUTIERREZ GOMEZ</t>
  </si>
  <si>
    <t>NANCY BOLIVAR MOJICA</t>
  </si>
  <si>
    <t>ANDRES ABELINO TORRES BELTRAN</t>
  </si>
  <si>
    <t>JAIME LEONARDO CHAPARRO PERALTA</t>
  </si>
  <si>
    <t>DORIS DELFA GUTIERREZ ESCOBAR</t>
  </si>
  <si>
    <t>LUIS ERNESTO GUEVARA LOPEZ</t>
  </si>
  <si>
    <t>EDGAR RICARDO CASTELLANOS ROMERO</t>
  </si>
  <si>
    <t>HEINE ARTURO ARMENTA MESTRE</t>
  </si>
  <si>
    <t>MARLO MOLINA MOJICA</t>
  </si>
  <si>
    <t>GERMAN DAZA ARIZA</t>
  </si>
  <si>
    <t>GUALBERTO JOSE CALDERON LOPEZ</t>
  </si>
  <si>
    <t>HENRY DE JESUS CALDERON RAUDALES</t>
  </si>
  <si>
    <t>CAMILO MANRIQUE SERRANO</t>
  </si>
  <si>
    <t>MANLIO CALDERON PALENCIA</t>
  </si>
  <si>
    <t>JORGE ALBERTO MEZA DAZA</t>
  </si>
  <si>
    <t>JAIME ALONSO REYES VELANDIA</t>
  </si>
  <si>
    <t>BRIYITH ROCIO ACOSTA JARA</t>
  </si>
  <si>
    <t>GABRIEL MAURICIO  REY AMAYA</t>
  </si>
  <si>
    <t>DANNY CECILIA CHACON AMAYA</t>
  </si>
  <si>
    <t>JOSE HEBERTH GONZÁLEZ</t>
  </si>
  <si>
    <t>JOSE ANTONIO DUQUE</t>
  </si>
  <si>
    <t>LUIS CARLOS GONZALEZ ORTEGA</t>
  </si>
  <si>
    <t>CARLOS AUGUSTO MORENO ACEVEDO</t>
  </si>
  <si>
    <t>ANA MARIA REYES PASOCHOA</t>
  </si>
  <si>
    <t>DORA ELENA GALLEGO BERNAL</t>
  </si>
  <si>
    <t>Andes</t>
  </si>
  <si>
    <t>ANTONIO DAVID BETANCOURT MESA</t>
  </si>
  <si>
    <t>CARMEN CECILIA ROSILLO LASCARRO</t>
  </si>
  <si>
    <t>JAIRO ALBERTO FANDIÑO VASQUEZ</t>
  </si>
  <si>
    <t>Soledad</t>
  </si>
  <si>
    <t>CLAUDIA MILDRED PINTO MARTINEZ</t>
  </si>
  <si>
    <t>MANUEL GALINDO ARGUELLO</t>
  </si>
  <si>
    <t>ELSA JANETH BARBOSA VILLALBA</t>
  </si>
  <si>
    <t>MARIA DEL PILAR ARANGO HERNANDEZ</t>
  </si>
  <si>
    <t>JUAN CARLOS ORTIZ PEÑARANDA</t>
  </si>
  <si>
    <t>CARMENZA BADILLO CHAPARRO</t>
  </si>
  <si>
    <t>DIEGO JUAN JIMENEZ QUICENO</t>
  </si>
  <si>
    <t>GUILLERMO DE JESUS URAZAN PEÑA</t>
  </si>
  <si>
    <t>LEONARDO LENIS</t>
  </si>
  <si>
    <t>CLAUDIA CECILIA NARVAEZ CAICEDO</t>
  </si>
  <si>
    <t>MARTINA CUESTA AGUAS</t>
  </si>
  <si>
    <t>CARLOS ARMANDO VARON PATIÑO</t>
  </si>
  <si>
    <t>EDGAR ENRIQUE BENAVIDES GETIAL</t>
  </si>
  <si>
    <t>Gachetá</t>
  </si>
  <si>
    <t>Espinal</t>
  </si>
  <si>
    <t>GERMAN MARTINEZ BELLO</t>
  </si>
  <si>
    <t>MYRIAM AMANDA FANDIÑO ORTIZ</t>
  </si>
  <si>
    <t>Anserma</t>
  </si>
  <si>
    <t>Envigado</t>
  </si>
  <si>
    <t>GERMAN ALONSO FLOREZ HINCAPIE</t>
  </si>
  <si>
    <t>MARIO ALBERTO GOMEZ LONDOÑO</t>
  </si>
  <si>
    <t>SERGIO RICARDO GUERRERO MARTINEZ</t>
  </si>
  <si>
    <t>ORLANDO SILVIO JAMAUCA RAMOS</t>
  </si>
  <si>
    <t>La Unión</t>
  </si>
  <si>
    <t>GERMAN SANTACRUZ GAVIRIA</t>
  </si>
  <si>
    <t>FABIAN DARIO LOPEZ LOPEZ</t>
  </si>
  <si>
    <t>JUAN ARNALDO VIVEROS ERAZO</t>
  </si>
  <si>
    <t>Puente Nacional</t>
  </si>
  <si>
    <t>EULALIA GUIZA HERREÑO</t>
  </si>
  <si>
    <t>CARLOS JAVIER GONZALEZ SARMIENTO</t>
  </si>
  <si>
    <t>El Banco</t>
  </si>
  <si>
    <t>Fundación</t>
  </si>
  <si>
    <t>RODRIGO ALBERTO MUÑOZ ESTOR</t>
  </si>
  <si>
    <t>FABIAN ARRIETA BAENA</t>
  </si>
  <si>
    <t>LUIS ARIOSTO CARO LEON</t>
  </si>
  <si>
    <t>COMPETENCIA: JUZGADOS MUNICIPALES</t>
  </si>
  <si>
    <t>Yumbo</t>
  </si>
  <si>
    <t>Leticia</t>
  </si>
  <si>
    <t>Madrid</t>
  </si>
  <si>
    <t>Mosquera</t>
  </si>
  <si>
    <t>La Plata</t>
  </si>
  <si>
    <t>MARIA INES CARDONA MAZO</t>
  </si>
  <si>
    <t>ABEL DARIO GONZALEZ</t>
  </si>
  <si>
    <t>SERGIO RAUL CARDOSO GONZALEZ</t>
  </si>
  <si>
    <t>PAULA ANDREA GARAVITO LOPEZ</t>
  </si>
  <si>
    <t>JORGE MARIO LONDOÑO DEVIA</t>
  </si>
  <si>
    <t>LUZ STELLA ARIAS PALACIO</t>
  </si>
  <si>
    <t>NESTOR HERRERA LOPEZ</t>
  </si>
  <si>
    <t>JORGE IVAN HOYOS HURTADO</t>
  </si>
  <si>
    <t>JOSE MAURICIO MENESES BOLAÑOS</t>
  </si>
  <si>
    <t>HERNÁN CARVAJAL GALLEGO</t>
  </si>
  <si>
    <t>GERMAN DUQUE NARANJO</t>
  </si>
  <si>
    <t>MARIA CECILIA CASTAÑEDA FLOREZ</t>
  </si>
  <si>
    <t>JOSE DE JESÚS GOENAGA GIACOMETTO</t>
  </si>
  <si>
    <t>ROCIO DEL SOCORRO ACOSTA MANOTAS</t>
  </si>
  <si>
    <t>ALEX DE JESUS DEL VILLAR DELGADO</t>
  </si>
  <si>
    <t>BENJAMIN HERRERA RINCON</t>
  </si>
  <si>
    <t>MARTHA PATRICIA CASTAÑEDA BORJA</t>
  </si>
  <si>
    <t>ALFONSO GONZALEZ PONTON</t>
  </si>
  <si>
    <t>JUAN BAUTISTA LYONS HOYOS</t>
  </si>
  <si>
    <t>ROSA ALICIA BARRERA LUQUE</t>
  </si>
  <si>
    <t>MONICA ISABEL GARCES JAIMES</t>
  </si>
  <si>
    <t>HELDA GRACIELA ESCORCIA ROMO</t>
  </si>
  <si>
    <t>JULIA CAROLINA CABAL BARROS</t>
  </si>
  <si>
    <t>DEYVI PADILLA SOLANO</t>
  </si>
  <si>
    <t>ABELARDO ANDRADE MERINO</t>
  </si>
  <si>
    <t>HERNANDO ESTRADA PEÑA</t>
  </si>
  <si>
    <t>ROCIO GUAYARA MURILLO</t>
  </si>
  <si>
    <t>YAMITH RIAÑO SANCHEZ</t>
  </si>
  <si>
    <t>IBETH MARITZA PORRAS MONROY</t>
  </si>
  <si>
    <t>LIGIA DEL CARMEN HERNANDEZ PEREZ</t>
  </si>
  <si>
    <t>MARIA PAOLA ANNICCHIARICO CONTRERAS</t>
  </si>
  <si>
    <t>NESTOR LIBARDO VILLAMARÍN SANDOVAL</t>
  </si>
  <si>
    <t>MARIA VICTORIA LOPEZ MEDINA</t>
  </si>
  <si>
    <t>JOSE LUIS DE LA HOZ LEAL</t>
  </si>
  <si>
    <t>MARTHA YANETH VERA GARAVITO</t>
  </si>
  <si>
    <t>LUZ ELENA MONTES FINNING</t>
  </si>
  <si>
    <t>GERMAN EDUARDO RIVERO SALAZAR</t>
  </si>
  <si>
    <t>MARIA ISABELLA CORDOBA PAEZ</t>
  </si>
  <si>
    <t>EDNA PATRICIA CUELLAR SILVA</t>
  </si>
  <si>
    <t>LILIANA PATRICIA MORENO PRECIADO</t>
  </si>
  <si>
    <t>JULIAN ERNESTO CAMPOS DUARTE</t>
  </si>
  <si>
    <t>JOHANNA MARCELA MARTINEZ GARZON</t>
  </si>
  <si>
    <t>JHON ERIK LOPEZ GUZMAN</t>
  </si>
  <si>
    <t>DAMARIS ORJUELA HERRERA</t>
  </si>
  <si>
    <t>MARIA FERNANDA ESCOBAR OROZCO</t>
  </si>
  <si>
    <t>LUZ STELLA AGRAY VARGAS</t>
  </si>
  <si>
    <t>EDGAR EDUARDO PANQUEVA SUAREZ</t>
  </si>
  <si>
    <t>FELIPE ANDRES LOPEZ GARCIA</t>
  </si>
  <si>
    <t>NANCY RAMIREZ GONZALEZ</t>
  </si>
  <si>
    <t>ALFONSO RAFAEL GOMEZ NIETO</t>
  </si>
  <si>
    <t>CLAUDIA PATRICIA NAVARRETE PALOMARES</t>
  </si>
  <si>
    <t>HERNANDO SOTO MURCIA</t>
  </si>
  <si>
    <t>SAUL PACHON JIMENEZ</t>
  </si>
  <si>
    <t>RONALD ZULEYMAN RICO SANDOVAL</t>
  </si>
  <si>
    <t>HEIDI MARIANA LANCHEROS MURCIA</t>
  </si>
  <si>
    <t>MIGUEL ANGEL OVALLE PABON</t>
  </si>
  <si>
    <t>CARMEN LUCIA RODRIGUEZ DIAZ</t>
  </si>
  <si>
    <t>DARIO MILLAN LEGUIZAMON</t>
  </si>
  <si>
    <t>HENEY VELASQUEZ ORTIZ</t>
  </si>
  <si>
    <t>DIANA GARCIA MOSQUERA</t>
  </si>
  <si>
    <t>JUAN PABLO CABRA GONZALEZ</t>
  </si>
  <si>
    <t>MELVIN MUNIR COHEN PUERTA</t>
  </si>
  <si>
    <t>FRANCISCO ALVAREZ CORTES</t>
  </si>
  <si>
    <t>OSCAR LEONARDO ROMERO BAREÑO</t>
  </si>
  <si>
    <t>GLORIA ESPERANZA OSORIO OSPINA</t>
  </si>
  <si>
    <t>JUAN CARLOS LESMES CAMACHO</t>
  </si>
  <si>
    <t>ELISEO BARACALDO ALDANA</t>
  </si>
  <si>
    <t>DENIS ORLANDO SISSA DAZA</t>
  </si>
  <si>
    <t>SOCORRO SANCHEZ LOPEZ</t>
  </si>
  <si>
    <t>GABRIELA MORA CONTRERAS</t>
  </si>
  <si>
    <t>DIANA PATRICIA VELOZA JIMENEZ</t>
  </si>
  <si>
    <t>LIBIA RUEDA ROJAS</t>
  </si>
  <si>
    <t>MARIA EUGENIA DELGADO ALVAREZ</t>
  </si>
  <si>
    <t>CECILIA MANTILLA DE CARREÑO</t>
  </si>
  <si>
    <t>PEDRO AGUSTIN BALLESTEROS DELGADO</t>
  </si>
  <si>
    <t>ANA MARIA CAÑON CRUZ</t>
  </si>
  <si>
    <t>EDGAR RODOLFO RIVERA AFANADOR</t>
  </si>
  <si>
    <t>JANETH QUIÑONEZ QUINTERO</t>
  </si>
  <si>
    <t>LEONOR GUARIN ANAYA</t>
  </si>
  <si>
    <t>SANDRA KARINA JAIMES DURAN</t>
  </si>
  <si>
    <t>JAIME ALMEYDA RODRIGUEZ</t>
  </si>
  <si>
    <t>FELIX EDUARDO DUARTE SERRANO</t>
  </si>
  <si>
    <t>LUZ STELLA MARTINEZ CAMARGO</t>
  </si>
  <si>
    <t>WILSON FARFAN JOYA</t>
  </si>
  <si>
    <t>NANCY ESTHER TORRES YARURO</t>
  </si>
  <si>
    <t>DORIS NAYIBE ARIAS DURAN</t>
  </si>
  <si>
    <t>ALIX YOLANDA REYES VASQUEZ</t>
  </si>
  <si>
    <t>ELSA CAMARGO AMADO</t>
  </si>
  <si>
    <t>MARTHA ROCIO VASQUEZ GARZON</t>
  </si>
  <si>
    <t>MARTHA ELIZABETH JIMENEZ DELGADO</t>
  </si>
  <si>
    <t>YEBRAIL HUMBERTO CORDOBA RODRIGUEZ</t>
  </si>
  <si>
    <t>SANDRA MILENA MOLINA REALPE</t>
  </si>
  <si>
    <t>ERICK WILMAR HERREÑO PINZON</t>
  </si>
  <si>
    <t>SILVIA SANCHEZ LONDOÑO</t>
  </si>
  <si>
    <t>JANETH DOMINGUEZ OLIVEROS</t>
  </si>
  <si>
    <t>ANA MARIA GARCIA DE LEON</t>
  </si>
  <si>
    <t>JAIME BEDOYA ESCOBAR</t>
  </si>
  <si>
    <t>MARTHA INES ARANGO ARISTIZABAL</t>
  </si>
  <si>
    <t>LILIANA MARGOT CAMPO HERNANDEZ</t>
  </si>
  <si>
    <t>EDY VEGA PEREA</t>
  </si>
  <si>
    <t>HERNANDEZ CRUZ VICTOR MANUEL</t>
  </si>
  <si>
    <t>JAVIER ARBOLEDA SANCHEZ</t>
  </si>
  <si>
    <t>RODRIGO JESUS ARIAS FIGUEROA</t>
  </si>
  <si>
    <t>ANA RITA GOMEZ CORRALES</t>
  </si>
  <si>
    <t>JESUS FERNANDO GOMEZ JARAMILLO</t>
  </si>
  <si>
    <t>FERNANDO GOMEZ GIRALDO</t>
  </si>
  <si>
    <t>GLORIA LEICY RIOS SUAREZ</t>
  </si>
  <si>
    <t>CARMEN ALICIA OJEDA JACOME</t>
  </si>
  <si>
    <t>ANDRES FELIPE CADENA CASAS</t>
  </si>
  <si>
    <t>CARLA TATIANA GIRALDO CARDOZA</t>
  </si>
  <si>
    <t>LEONARDO QUINTERO GARCIA</t>
  </si>
  <si>
    <t>MAURICIO FERNANDO GARCES VASQUEZ</t>
  </si>
  <si>
    <t>CARLOS EDUARDO ARIAS CORREA</t>
  </si>
  <si>
    <t>HECTOR LUIS CAICEDO PEPINOSA</t>
  </si>
  <si>
    <t>CAMPO ELIAS CORDOVA ARIAS</t>
  </si>
  <si>
    <t>JAIRO ALBERTO GIRALDO URREA</t>
  </si>
  <si>
    <t>LUZ AMPARO QUIÑONES</t>
  </si>
  <si>
    <t>DIEGO FERNANDO BURBANO MUÑOZ</t>
  </si>
  <si>
    <t>INES STELLA BARTAKOFF LOPEZ</t>
  </si>
  <si>
    <t>ZULLY VEGA CERON</t>
  </si>
  <si>
    <t>DUNIA ALVARADO OSORIO</t>
  </si>
  <si>
    <t>AMPARO OJEDA ARIAS</t>
  </si>
  <si>
    <t>DIEGO FERNANDO CALVACHE GARCIA</t>
  </si>
  <si>
    <t>MARTHA CECILIA HUNTER HERNANDEZ</t>
  </si>
  <si>
    <t>MAURICIO ABADIA FERNANDEZ DE SOTO</t>
  </si>
  <si>
    <t>WILLIAM OLIS DIAZ</t>
  </si>
  <si>
    <t>MARTHA LUCIA LOPEZ ZAMBRANO</t>
  </si>
  <si>
    <t>ALFREDO ALVAREZ BARRIOS</t>
  </si>
  <si>
    <t>CARMEN BALDIRIS PICO</t>
  </si>
  <si>
    <t>RAMIRO ELISEO FLOREZ TORRES</t>
  </si>
  <si>
    <t>MILEDYS OLIVEROS OSORIO</t>
  </si>
  <si>
    <t>MYRIAM ALBINO BECERRA</t>
  </si>
  <si>
    <t>TOMAS ENRIQUE ALBINO BECERRA</t>
  </si>
  <si>
    <t>MARTHA JUDITH FLORIAN VASQUEZ</t>
  </si>
  <si>
    <t>SHIRLEY MAYERLY BARRETO MOGOLLON</t>
  </si>
  <si>
    <t>MARTHA BEATRIZ COLLAZOS SALCEDO</t>
  </si>
  <si>
    <t>ISMAEL HERNANDEZ DIAZ</t>
  </si>
  <si>
    <t>HERNANDO ANTONIO ORTEGA BONET</t>
  </si>
  <si>
    <t>MYRIAM SOCORRO ROZO WILCHEZ</t>
  </si>
  <si>
    <t>JOSE ESTANILAO YANEZ MONCADA</t>
  </si>
  <si>
    <t>EDGAR CRUCES MEDINA</t>
  </si>
  <si>
    <t>CARMEN ZULEMA JIMENEZ AREVALO</t>
  </si>
  <si>
    <t>SANDRA CAROLINA ARIZA LIZARAZO</t>
  </si>
  <si>
    <t>DARY YANETH MONTAÑA PERDOMO</t>
  </si>
  <si>
    <t>OLGA CRISTINA MARTINEZ CELIS</t>
  </si>
  <si>
    <t>RAFAEL ALFREDO DIAZ-GRANADOS HERNANDEZ</t>
  </si>
  <si>
    <t>FARY RUBIELA BURBANO MUÑOZ</t>
  </si>
  <si>
    <t>MARIO HUMBERTO YAÑEZ AYALA</t>
  </si>
  <si>
    <t>JAIME HERNAN GOMEZ MONTOYA</t>
  </si>
  <si>
    <t>JOSE VERGARA PUELLO</t>
  </si>
  <si>
    <t>JOSE DE LA CRUZ COLMENARES AMADOR</t>
  </si>
  <si>
    <t>JOSÉ EUSEBIO VARGAS BECERRA</t>
  </si>
  <si>
    <t>LUIS ANGEL TORO RUIZ</t>
  </si>
  <si>
    <t>MARIA DERLY PIÑEROS OLARTE</t>
  </si>
  <si>
    <t>RAFAEL NUÑEZ ARIAS</t>
  </si>
  <si>
    <t>MARIA ENEIDA ARIAS MORA</t>
  </si>
  <si>
    <t>JULIANA MARQUEZ VELASQUEZ</t>
  </si>
  <si>
    <t>LILIA INES SUAREZ GOMEZ</t>
  </si>
  <si>
    <t>SANDRA MERIDA AGUILAR NIÑO</t>
  </si>
  <si>
    <t>HILDA ESTHER CARRILLO BALLESTEROS</t>
  </si>
  <si>
    <t>PEDRO JOSÉ CAMELO CHAWES</t>
  </si>
  <si>
    <t>IGNACIO MAYORGA VILLAREAL</t>
  </si>
  <si>
    <t>JULIANA MARIA VANEGAS ALZATE</t>
  </si>
  <si>
    <t>MARIO FERNANDO PERDOMO OBANDO</t>
  </si>
  <si>
    <t>HUGO ALFONSO ROCHA PERALTA</t>
  </si>
  <si>
    <t>JULIAN MAURICIO CASTELLANOS SIERRA</t>
  </si>
  <si>
    <t>KATY ALEXANDRA RAMON CABRERA</t>
  </si>
  <si>
    <t>GLORIA ESPERANZA ORTEGON HERNANDEZ</t>
  </si>
  <si>
    <t>MARIA HILDA VARGAS LOPEZ</t>
  </si>
  <si>
    <t>DIANA CAROLINA ARANA FRANCO</t>
  </si>
  <si>
    <t>ANGELA CONSTANZA RINCON ZAMORA</t>
  </si>
  <si>
    <t>JAIME LUNA RODRIGUEZ</t>
  </si>
  <si>
    <t>JORGE GIRON DIAZ</t>
  </si>
  <si>
    <t>GUSTAVO PACHECO GARCIA</t>
  </si>
  <si>
    <t>JENNY YANETH VARELA LOZANO</t>
  </si>
  <si>
    <t>ADRIANA LUCIA LOMBO GONZALEZ</t>
  </si>
  <si>
    <t>LUZ DARY GIL MAZ</t>
  </si>
  <si>
    <t>MARTHA FELISA CARVAJALINO CONTRERAS</t>
  </si>
  <si>
    <t>JESUS MARIA MOLINA MIRANDA</t>
  </si>
  <si>
    <t>LEONEL FERNANDO GIRALDO ROA</t>
  </si>
  <si>
    <t>HERNAN PULIDO CARDONA</t>
  </si>
  <si>
    <t>LUZ MARINA LÓPEZ GONZALEZ</t>
  </si>
  <si>
    <t>SANDRA MILENA GUTIERREZ VARGAS</t>
  </si>
  <si>
    <t>BEATRIZ ELENA OTALVARO SANCHEZ</t>
  </si>
  <si>
    <t>MAURICIO CASTRO LOPEZ</t>
  </si>
  <si>
    <t>MARTHA LUCIA CASTAÑO ARANGO</t>
  </si>
  <si>
    <t>MERCEDES RODRIGUEZ HIGUERA</t>
  </si>
  <si>
    <t>LIGIA PATIÑO PATIÑO</t>
  </si>
  <si>
    <t>HUMBERTO RODRIGUEZ ARIAS</t>
  </si>
  <si>
    <t>CARLOS ALBERTO VALENCIA OCAMPO</t>
  </si>
  <si>
    <t>SANDRA MILENA MARIN GALLEGO</t>
  </si>
  <si>
    <t>ANA JULIETA RODRIGUEZ SANCHEZ</t>
  </si>
  <si>
    <t>LUZ MARIA ZEA TRUJILLO</t>
  </si>
  <si>
    <t>DANIEL ESTEBAN VILLA PEREZ</t>
  </si>
  <si>
    <t>LUZ MARINA TABORDA ROJAS</t>
  </si>
  <si>
    <t>YOLANDA DE JESÚS VELASQUEZ ZULUAICA</t>
  </si>
  <si>
    <t>JHONNY BRAULIO ROMERO RODRIGUEZ</t>
  </si>
  <si>
    <t>BLANCA NORELA OCHOA JARAMILLO</t>
  </si>
  <si>
    <t>CAROLINA MARIA BOTERO MOLINA</t>
  </si>
  <si>
    <t>DIANA MARCELA PALACIO BUSTAMANTE</t>
  </si>
  <si>
    <t>MARLENE VASQUEZ CARDENAS</t>
  </si>
  <si>
    <t>GOETHE RAFAEL MARTINEZ DAVID</t>
  </si>
  <si>
    <t>JOSE MAURICIO ESPINOSA GOMEZ</t>
  </si>
  <si>
    <t>ADRIANA MILENA FUENTES GALVIS</t>
  </si>
  <si>
    <t>MARIA CONSUELO NOREÑA ARANGO</t>
  </si>
  <si>
    <t>JOSE RICARDO FIERRO MANRIQUE</t>
  </si>
  <si>
    <t>ALVARO ALBERTO AGUDELO USUGA</t>
  </si>
  <si>
    <t>LUZ ELENA VELEZ CARDONA</t>
  </si>
  <si>
    <t>MARIA STELLA MORENO CASTRILLON</t>
  </si>
  <si>
    <t>ELKIN MANUEL BOTERO OCAMPO</t>
  </si>
  <si>
    <t>GUSTAVO ADOLFO BEDOYA PALACIO</t>
  </si>
  <si>
    <t>LILIANA MARIA CARVAJAL VELEZ</t>
  </si>
  <si>
    <t>ALBA ROCIO RESTREPO CARDOZO</t>
  </si>
  <si>
    <t>INGRID VANESSA CALDERÓN ARAUJO</t>
  </si>
  <si>
    <t>GABRIEL ALFONSO GARCIA BRUNAL</t>
  </si>
  <si>
    <t>MARCELINO MANUEL VILLADIEGO POLO</t>
  </si>
  <si>
    <t>OLGA CLAUDIA ACOSTA MESA</t>
  </si>
  <si>
    <t>GLADYS CASTRILLON QUINTERO</t>
  </si>
  <si>
    <t>DIEGO  FELIPE ORTIZ HERNANDEZ</t>
  </si>
  <si>
    <t>BEATRIZ EUGENIA ORDOÑEZ OSORIO</t>
  </si>
  <si>
    <t>ALMADORIS SALAZAR RAMIREZ</t>
  </si>
  <si>
    <t>MARTHA CLAUDIA IBAGON DE ARDILA</t>
  </si>
  <si>
    <t>HECTOR ALVAREZ LOZANO</t>
  </si>
  <si>
    <t>JUAN CARLOS POLANIA CERQUERA</t>
  </si>
  <si>
    <t>ROSALBA AYA BONILLA</t>
  </si>
  <si>
    <t>ERNESTO ENRIQUEZ</t>
  </si>
  <si>
    <t>JUAN PABLO RODRIGUEZ SANCHEZ</t>
  </si>
  <si>
    <t>NAYDU BURBANO MONTENEGRO</t>
  </si>
  <si>
    <t>MAGRENI ASTRID NUÑEZ RINCON</t>
  </si>
  <si>
    <t>MARIA TERESA LOPEZ PARADA</t>
  </si>
  <si>
    <t>NIDIA LILIA PANTOJA DOMINGUEZ</t>
  </si>
  <si>
    <t>BEATRIZ DEL CARMEN SANTACRUZ CAICEDO</t>
  </si>
  <si>
    <t>MARTHA LIDA ROSERO H.</t>
  </si>
  <si>
    <t>RICARDO ANTONIO ESTUPIÑAN CORAL</t>
  </si>
  <si>
    <t>GEOVANNY PAZ MEZA</t>
  </si>
  <si>
    <t>DAYRA ELVIRA ERAZO ERAZO</t>
  </si>
  <si>
    <t>MARIA CONCEPCION REVELO REVELO</t>
  </si>
  <si>
    <t>DORYS GUADALUPE ARTEAGA DE MAYA</t>
  </si>
  <si>
    <t>HILDA ISABEL CHAMORRO MORALES</t>
  </si>
  <si>
    <t>ALVARO SALVADOR CAICEDO BRAVO</t>
  </si>
  <si>
    <t>PAULA ANDREA GUERRERO OSEJO</t>
  </si>
  <si>
    <t>JAIRO JARAMILLO GOMEZ</t>
  </si>
  <si>
    <t>LUZ STELLA OSPINA CANO</t>
  </si>
  <si>
    <t>ALBA LIGIA ARIAS PEREZ</t>
  </si>
  <si>
    <t>MARTHA CECILIA CHICA VALENCIA</t>
  </si>
  <si>
    <t>LEIDY AMPARO NIÑO RUANO</t>
  </si>
  <si>
    <t>ORLANDA MARTINEZ TAMAYO</t>
  </si>
  <si>
    <t>ELIZABETH RUEDA LUJAN</t>
  </si>
  <si>
    <t>JOSE BERNARDO ARCILA ALZATE</t>
  </si>
  <si>
    <t>LUISA MARINA CORREA GONZALEZ</t>
  </si>
  <si>
    <t>MARIO LONDOÑO BARTOLO</t>
  </si>
  <si>
    <t>JOSE JULIAN HERNANDEZ CATAÑO</t>
  </si>
  <si>
    <t>MARIA MILLER MILLER ZAPATA</t>
  </si>
  <si>
    <t>ISABEL INES BUITRAGO OCAMPO</t>
  </si>
  <si>
    <t>RUTH MARIA ARGOTE PITTA</t>
  </si>
  <si>
    <t>PABLO DARIO COLLAZOS PULIDO</t>
  </si>
  <si>
    <t>VICTOR FABIO DE LA TORRE VARGAS</t>
  </si>
  <si>
    <t>PATRICIA MARIA OROZCO URRUTIA</t>
  </si>
  <si>
    <t>LUZ DAICY SANDOVAL LASSO</t>
  </si>
  <si>
    <t>MARIA LEONOR ECHEVERRY LOPEZ</t>
  </si>
  <si>
    <t>DIVA STELLA OCAMPO MANZANO</t>
  </si>
  <si>
    <t>OSCAR DAVID ALVEAR BECERRA</t>
  </si>
  <si>
    <t>ANA MARIA VARGAS PRADO</t>
  </si>
  <si>
    <t>JANETH MARIA LUQUE MARQUEZ</t>
  </si>
  <si>
    <t>GUSTAVO DE JESUS VIDAL JOIRO</t>
  </si>
  <si>
    <t>JACQUELINE CELEDON CHOLES</t>
  </si>
  <si>
    <t>MARGARITA ROSA FERNANDEZ NIEVES</t>
  </si>
  <si>
    <t>ALFONSO ANTONIO SARMIENTO OLARTE</t>
  </si>
  <si>
    <t>ROCIO DEL ROSARIO FERNANDEZ DIAZ GRANADOS</t>
  </si>
  <si>
    <t>YESENIA MABEL MUSSO ROCHA</t>
  </si>
  <si>
    <t>OTTO OROZCO ANDRADE</t>
  </si>
  <si>
    <t>CECILIA SOCORRO JIMENO PEÑA</t>
  </si>
  <si>
    <t>PATRICIA ISABEL CAMPO MENESES</t>
  </si>
  <si>
    <t>MARIA DEL CARMEN MONTES ZAFRA</t>
  </si>
  <si>
    <t>RICARDO JULIO RICARDO MONTALVO</t>
  </si>
  <si>
    <t>MARIA TERESA RUIZ PATERNINA</t>
  </si>
  <si>
    <t>AUGUSTO MANUEL MERCADO RODRIGUEZ</t>
  </si>
  <si>
    <t>BLANCA CECILIA BECERRA BECERRA</t>
  </si>
  <si>
    <t>GERMAN EDUARDO BRIJALDO VARGAS</t>
  </si>
  <si>
    <t>VIVIANA GUTIERREZ RODRIGUEZ</t>
  </si>
  <si>
    <t>WILSON URIEL ORTEGA PEÑA</t>
  </si>
  <si>
    <t>EDTIH MILENA RATIVA GARCIA</t>
  </si>
  <si>
    <t>EDGAR HERNANDEZ CARRILLO</t>
  </si>
  <si>
    <t>GLORIA SOLER PEDROZA</t>
  </si>
  <si>
    <t>CLAUDIA ASTRID GOMEZ LOPEZ</t>
  </si>
  <si>
    <t>RAMIRO ALFONSO ARANGUREN DIAZ</t>
  </si>
  <si>
    <t>BONETT RAMIREZ SOFIA</t>
  </si>
  <si>
    <t>CAMILO VENCE DE LUQUE</t>
  </si>
  <si>
    <t>EDUARDO JOSE CABELLO ARZUAGA</t>
  </si>
  <si>
    <t>JORGE LUIS MARTINEZ ACOSTA</t>
  </si>
  <si>
    <t>JORGE FERNANDO MURCIA CAÑÓN</t>
  </si>
  <si>
    <t>HENRY SEVERO CHAPARRO CARRILLO</t>
  </si>
  <si>
    <t>MAURICIO NEIRA HOYOS</t>
  </si>
  <si>
    <t>DEYANIRA RODRIGUEZ VALENCIA</t>
  </si>
  <si>
    <t>PERLA JUDITH GUARNIZO GIL</t>
  </si>
  <si>
    <t>SANDRA MARITZA DÍAZ URREGO</t>
  </si>
  <si>
    <t>IGNACIO PINTO PEDRAZA</t>
  </si>
  <si>
    <t>LILIANA EMPERATRIZ DEL ROCIO RIAÑO ESLAVA</t>
  </si>
  <si>
    <t>JAVIER ARTURO ROCHA VASQUEZ</t>
  </si>
  <si>
    <t>DILMA ESTELA CHEDRAUI RANGEL</t>
  </si>
  <si>
    <t>LINETH MARIA ACUÑA QUIROZ</t>
  </si>
  <si>
    <t>ESTEBAN VARGAS BENAVIDES</t>
  </si>
  <si>
    <t>MARIN HERNANDEZ MARTHA MARCELA</t>
  </si>
  <si>
    <t>JUAN CARLOS CERON DÍAZ</t>
  </si>
  <si>
    <t>SALIM KARAM CAICEDO</t>
  </si>
  <si>
    <t>DOLLYS JULITH GAMBOA TRIVIÑO</t>
  </si>
  <si>
    <t>FIDEL SEGUNDO MENCO MORALES</t>
  </si>
  <si>
    <t>MERY B CRUZ DE CARDENAS</t>
  </si>
  <si>
    <t>SAMIR SAAD RODRIGUEZ</t>
  </si>
  <si>
    <t>BLANCA NIEVES MENESES OBREGON</t>
  </si>
  <si>
    <t>SILVIA MENESES ESPINOSA</t>
  </si>
  <si>
    <t>YOLANDA EUGENIA SARMIENTO SUAREZ</t>
  </si>
  <si>
    <t>MARIA LILIANA RESTREPO BETANCOURT</t>
  </si>
  <si>
    <t>ANNE ALEXANDRA ARTEAGA TAPIA</t>
  </si>
  <si>
    <t>NEIRA JULIA LEYTON MENESES</t>
  </si>
  <si>
    <t>ADRIANA PATRICIA SANCHEZ CALAMBAS</t>
  </si>
  <si>
    <t>LISANA CAROLINA VILLOTA GARCIA</t>
  </si>
  <si>
    <t>JANNETH DEL ROSARIO BURGOS PONCE</t>
  </si>
  <si>
    <t>ROCIO RODRIGUEZ URIBE</t>
  </si>
  <si>
    <t>ABEL CARVAJAL OLAVE</t>
  </si>
  <si>
    <t>LUIS GUILLERMO ALVAREZ SARMIENTO</t>
  </si>
  <si>
    <t>JOHN FREDY CARDONA ACEVEDO</t>
  </si>
  <si>
    <t>MARGARITA CHAVARRIAGA CESPEDES</t>
  </si>
  <si>
    <t>MARIA ELENA GAVIRIA CARDONA</t>
  </si>
  <si>
    <t>ROBERTO JAIRO AYORA HERNANDEZ</t>
  </si>
  <si>
    <t>GUTAVO JAIME PADILLA MARTINEZ</t>
  </si>
  <si>
    <t>ADRIANA SILVIA OTERO GARCIA</t>
  </si>
  <si>
    <t>NELSON HERNAN MORENO PINZON</t>
  </si>
  <si>
    <t>GLORIA ELVIRA PERICO FONSECA</t>
  </si>
  <si>
    <t>CLAUDIA ELENA GOMEZ POSADA</t>
  </si>
  <si>
    <t>VILSE KATIA ZULETA BLANCO</t>
  </si>
  <si>
    <t>CARLOS NELSON DURANGO DURANGO</t>
  </si>
  <si>
    <t>Juzgado 001 Civil Municipal de Armenia</t>
  </si>
  <si>
    <t>Juzgado 002 Civil Municipal de Armenia</t>
  </si>
  <si>
    <t>Juzgado 003 Civil Municipal de Armenia</t>
  </si>
  <si>
    <t>Juzgado 004 Civil Municipal de Armenia</t>
  </si>
  <si>
    <t>ELIAS BOHORQUEZ ORDUZ</t>
  </si>
  <si>
    <t>Juzgado 005 Civil Municipal de Armenia</t>
  </si>
  <si>
    <t>Juzgado 006 Civil Municipal de Armenia</t>
  </si>
  <si>
    <t>Juzgado 007 Civil Municipal de Armenia</t>
  </si>
  <si>
    <t>Juzgado 008 Civil Municipal de Armenia</t>
  </si>
  <si>
    <t>Juzgado 009 Civil Municipal de Armenia</t>
  </si>
  <si>
    <t>Juzgado 001 Civil Municipal de Barranquilla</t>
  </si>
  <si>
    <t>Juzgado 002 Civil Municipal de Barranquilla</t>
  </si>
  <si>
    <t>Juzgado 003 Civil Municipal de Barranquilla</t>
  </si>
  <si>
    <t>LUISA ISABEL GUTIERREZ CORRO</t>
  </si>
  <si>
    <t>Juzgado 004 Civil Municipal de Barranquilla</t>
  </si>
  <si>
    <t>Juzgado 005 Civil Municipal de Barranquilla</t>
  </si>
  <si>
    <t>Juzgado 006 Civil Municipal de Barranquilla</t>
  </si>
  <si>
    <t>MONICA ELISA MOZO CUETO</t>
  </si>
  <si>
    <t>Juzgado 007 Civil Municipal de Barranquilla</t>
  </si>
  <si>
    <t>Juzgado 008 Civil Municipal de Barranquilla</t>
  </si>
  <si>
    <t>Juzgado 009 Civil Municipal de Barranquilla</t>
  </si>
  <si>
    <t>Juzgado 010 Civil Municipal de Barranquilla</t>
  </si>
  <si>
    <t>Juzgado 011 Civil Municipal de Barranquilla</t>
  </si>
  <si>
    <t>KAREN MELISSA DE LA ROSA COLEY</t>
  </si>
  <si>
    <t>Juzgado 012 Civil Municipal de Barranquilla</t>
  </si>
  <si>
    <t>KELLY JOHANNA HERNANDEZ CONTRERAS</t>
  </si>
  <si>
    <t>Juzgado 013 Civil Municipal de Barranquilla</t>
  </si>
  <si>
    <t>Juzgado 014 Civil Municipal de Barranquilla</t>
  </si>
  <si>
    <t>CARMEN BEATRIZ BARROS LEMUS</t>
  </si>
  <si>
    <t>Juzgado 015 Civil Municipal de Barranquilla</t>
  </si>
  <si>
    <t>Juzgado 016 Civil Municipal de Barranquilla</t>
  </si>
  <si>
    <t>Juzgado 017 Civil Municipal de Barranquilla</t>
  </si>
  <si>
    <t>Juzgado 018 Civil Municipal de Barranquilla</t>
  </si>
  <si>
    <t>Juzgado 019 Civil Municipal de Barranquilla</t>
  </si>
  <si>
    <t>Juzgado 020 Civil Municipal de Barranquilla</t>
  </si>
  <si>
    <t>Juzgado 021 Civil Municipal de Barranquilla</t>
  </si>
  <si>
    <t>BERTA LUZ VIÑAS RAMOS</t>
  </si>
  <si>
    <t>Juzgado 022 Civil Municipal de Barranquilla</t>
  </si>
  <si>
    <t>Juzgado 001 Civil Municipal de Soledad</t>
  </si>
  <si>
    <t>LEONOR KARINA TORRENEGRA DUQUE</t>
  </si>
  <si>
    <t>Juzgado 002 Civil Municipal de Soledad</t>
  </si>
  <si>
    <t>Juzgado 003 Civil Municipal de Soledad</t>
  </si>
  <si>
    <t>YUSMEL DEL SOCORRO RUBIO LICUONA</t>
  </si>
  <si>
    <t>Juzgado 004 Civil Municipal de Soledad</t>
  </si>
  <si>
    <t>JUANA AIXA VILLACOB DE BLANQUICETT</t>
  </si>
  <si>
    <t>Juzgado 001 Civil Municipal de Bogotá</t>
  </si>
  <si>
    <t>Juzgado 002 Civil de Mínima Cuantía Municipal de Bogotá</t>
  </si>
  <si>
    <t>DANNY FABIAN PEREIRA ROMERO</t>
  </si>
  <si>
    <t>Juzgado 005 Civil Municipal de Bogotá</t>
  </si>
  <si>
    <t>Juzgado 006 Civil Municipal de Bogotá</t>
  </si>
  <si>
    <t>Juzgado 011 Civil Municipal de Bogotá</t>
  </si>
  <si>
    <t>LUIS ALIRIO SAMUDIO GARCIA</t>
  </si>
  <si>
    <t>Juzgado 013 Civil Municipal de Bogotá</t>
  </si>
  <si>
    <t>SERGIO ALEJANDRO BURBANO MUÑOZ</t>
  </si>
  <si>
    <t>Juzgado 015 Civil Municipal de Bogotá</t>
  </si>
  <si>
    <t>JESSICA LILIANA SAEZ RUIZ</t>
  </si>
  <si>
    <t>Juzgado 016 Civil Municipal de Bogotá</t>
  </si>
  <si>
    <t>Juzgado 020 Civil Municipal de Bogotá</t>
  </si>
  <si>
    <t>GLORIA INES OSPINA MARMOLEJO</t>
  </si>
  <si>
    <t>Juzgado 022 Civil Municipal de Bogotá</t>
  </si>
  <si>
    <t>Juzgado 024 Civil Municipal de Bogotá</t>
  </si>
  <si>
    <t>Juzgado 026 Civil Municipal de Bogotá</t>
  </si>
  <si>
    <t>Juzgado 027 Civil Municipal de Bogotá</t>
  </si>
  <si>
    <t>Juzgado 030 Civil Municipal de Bogotá</t>
  </si>
  <si>
    <t>Juzgado 031 Civil Municipal de Bogotá</t>
  </si>
  <si>
    <t>Juzgado 032 Civil Municipal de Bogotá</t>
  </si>
  <si>
    <t>OLGA CECILIA SOLER RINCON</t>
  </si>
  <si>
    <t>Juzgado 033 Civil Municipal de Bogotá</t>
  </si>
  <si>
    <t>Juzgado 034 Civil Municipal de Bogotá</t>
  </si>
  <si>
    <t>Juzgado 035 Civil Municipal de Bogotá</t>
  </si>
  <si>
    <t>Juzgado 036 Civil Municipal de Bogotá</t>
  </si>
  <si>
    <t>Juzgado 037 Civil Municipal de Bogotá</t>
  </si>
  <si>
    <t>Juzgado 038 Civil Municipal de Bogotá</t>
  </si>
  <si>
    <t>Juzgado 039 Civil Municipal de Bogotá</t>
  </si>
  <si>
    <t>HERNAN AUGUSTO BOLIVAR SILVA</t>
  </si>
  <si>
    <t>Juzgado 040 Civil Municipal de Bogotá</t>
  </si>
  <si>
    <t>Juzgado 041 Civil Municipal de Bogotá</t>
  </si>
  <si>
    <t>Juzgado 042 Civil Municipal de Bogotá</t>
  </si>
  <si>
    <t>Juzgado 043 Civil Municipal de Bogotá</t>
  </si>
  <si>
    <t>Juzgado 044 Civil Municipal de Bogotá</t>
  </si>
  <si>
    <t>Juzgado 045 Civil Municipal de Bogotá</t>
  </si>
  <si>
    <t>NATHALIA RODRIGUEZ DUARTE</t>
  </si>
  <si>
    <t>Juzgado 046 Civil Municipal de Bogotá</t>
  </si>
  <si>
    <t>Juzgado 047 Civil Municipal de Bogotá</t>
  </si>
  <si>
    <t>Juzgado 048 Civil Municipal de Bogotá</t>
  </si>
  <si>
    <t>Juzgado 049 Civil Municipal de Bogotá</t>
  </si>
  <si>
    <t>Juzgado 050 Civil Municipal de Bogotá</t>
  </si>
  <si>
    <t>DORA ALEJANDRA VALENCIA TOVAR</t>
  </si>
  <si>
    <t>Juzgado 051 Civil Municipal de Bogotá</t>
  </si>
  <si>
    <t>HERNANDO GONZALEZ RUEDA</t>
  </si>
  <si>
    <t>Juzgado 052 Civil Municipal de Bogotá</t>
  </si>
  <si>
    <t>JOSE DARIO HERNANDEZ ROBAYO</t>
  </si>
  <si>
    <t>Juzgado 053 Civil Municipal de Bogotá</t>
  </si>
  <si>
    <t>Juzgado 054 Civil Municipal de Bogotá</t>
  </si>
  <si>
    <t>Juzgado 055 Civil Municipal de Bogotá</t>
  </si>
  <si>
    <t>MARGARETH ROSALIN MURCIA RAMOS</t>
  </si>
  <si>
    <t>Juzgado 056 Civil Municipal de Bogotá</t>
  </si>
  <si>
    <t>Juzgado 057 Civil Municipal de Bogotá</t>
  </si>
  <si>
    <t>FREDY EDISON MORANTES PEREZ</t>
  </si>
  <si>
    <t>Juzgado 058 Civil Municipal de Bogotá</t>
  </si>
  <si>
    <t>Juzgado 059 Civil Municipal de Bogotá</t>
  </si>
  <si>
    <t>Juzgado 060 Civil Municipal de Bogotá</t>
  </si>
  <si>
    <t>Juzgado 061 Civil Municipal de Bogotá</t>
  </si>
  <si>
    <t>RUTH JOHANY SANCHEZ GOMEZ</t>
  </si>
  <si>
    <t>Juzgado 062 Civil Municipal de Bogotá</t>
  </si>
  <si>
    <t>Juzgado 063 Civil Municipal de Bogotá</t>
  </si>
  <si>
    <t>Juzgado 064 Civil Municipal de Bogotá</t>
  </si>
  <si>
    <t>Juzgado 065 Civil Municipal de Bogotá</t>
  </si>
  <si>
    <t>Juzgado 066 Civil Municipal de Bogotá</t>
  </si>
  <si>
    <t>Juzgado 067 Civil Municipal de Bogotá</t>
  </si>
  <si>
    <t>Juzgado 068 Civil Municipal de Bogotá</t>
  </si>
  <si>
    <t>Juzgado 069 Civil Municipal de Bogotá</t>
  </si>
  <si>
    <t>Juzgado 070 Civil Municipal de Bogotá</t>
  </si>
  <si>
    <t>Juzgado 071 Civil Municipal de Bogotá</t>
  </si>
  <si>
    <t>FELIPE PABLO MOJICA CORTES</t>
  </si>
  <si>
    <t>Juzgado 072 Civil Municipal de Bogotá</t>
  </si>
  <si>
    <t>GLORIA CECILIA RAMOS MURCIA</t>
  </si>
  <si>
    <t>Juzgado 073 Civil Municipal de Bogotá</t>
  </si>
  <si>
    <t>Juzgado 003 Civil de Menor Cuantía Municipal de Bogotá</t>
  </si>
  <si>
    <t>Juzgado 004 Civil de Menor Cuantía Municipal de Bogotá</t>
  </si>
  <si>
    <t>Juzgado 007 Civil de Menor Cuantía Municipal de Bogotá</t>
  </si>
  <si>
    <t>JESUS ARMANDO RODRIGUEZ VELASQUEZ</t>
  </si>
  <si>
    <t>Juzgado 008 Civil de Menor Cuantía Municipal de Bogotá</t>
  </si>
  <si>
    <t>MARITZA LILIANA SANCHEZ TORRES</t>
  </si>
  <si>
    <t>Juzgado 009 Civil de Menor Cuantía Municipal de Bogotá</t>
  </si>
  <si>
    <t>Juzgado 012 Civil de Menor Cuantía Municipal de Bogotá</t>
  </si>
  <si>
    <t>Juzgado 014 Civil de Menor Cuantía Municipal de Bogotá</t>
  </si>
  <si>
    <t>Juzgado 017 Civil de Menor Cuantía Municipal de Bogotá</t>
  </si>
  <si>
    <t>MILENA CECILIA DUQUE GUZMAN</t>
  </si>
  <si>
    <t>Juzgado 018 Civil de Menor Cuantía Municipal de Bogotá</t>
  </si>
  <si>
    <t>FELIX ALBERTO RODRIGUEZ PARGA</t>
  </si>
  <si>
    <t>Juzgado 019 Civil de Menor Cuantía Municipal de Bogotá</t>
  </si>
  <si>
    <t>Juzgado 021 Civil de Menor Cuantía Municipal de Bogotá</t>
  </si>
  <si>
    <t>Juzgado 023 Civil de Menor Cuantía Municipal de Bogotá</t>
  </si>
  <si>
    <t>Juzgado 025 Civil de Menor Cuantía Municipal de Bogotá</t>
  </si>
  <si>
    <t>Juzgado 028 Civil de Menor Cuantía Municipal de Bogotá</t>
  </si>
  <si>
    <t>Juzgado 029 Civil de Menor Cuantía Municipal de Bogotá</t>
  </si>
  <si>
    <t>Juzgado 001 de Pequeñas Causas Civil Municipal de Bogotá</t>
  </si>
  <si>
    <t>Juzgado 002 de Pequeñas Causas Civil Municipal de Bogotá</t>
  </si>
  <si>
    <t>Juzgado 001 Civil Municipal de Barrancabermeja</t>
  </si>
  <si>
    <t>Juzgado 002 Civil Municipal de Barrancabermeja</t>
  </si>
  <si>
    <t>Juzgado 003 Civil Municipal de Barrancabermeja</t>
  </si>
  <si>
    <t>FRANCIE HESTHER ANGARITA OTERO</t>
  </si>
  <si>
    <t>Juzgado 004 Civil Municipal de Barrancabermeja</t>
  </si>
  <si>
    <t>Juzgado 005 Civil Municipal de Barrancabermeja</t>
  </si>
  <si>
    <t>Juzgado 001 Civil Municipal de Bucaramanga</t>
  </si>
  <si>
    <t>Juzgado 002 Civil Municipal de Bucaramanga</t>
  </si>
  <si>
    <t>Juzgado 003 Civil Municipal de Bucaramanga</t>
  </si>
  <si>
    <t>Juzgado 004 Civil Municipal de Bucaramanga</t>
  </si>
  <si>
    <t>Juzgado 005 Civil Municipal de Bucaramanga</t>
  </si>
  <si>
    <t>Juzgado 006 Civil Municipal de Bucaramanga</t>
  </si>
  <si>
    <t>Juzgado 007 Civil Municipal de Bucaramanga</t>
  </si>
  <si>
    <t>Juzgado 008 Civil Municipal de Bucaramanga</t>
  </si>
  <si>
    <t>Juzgado 009 Civil Municipal de Bucaramanga</t>
  </si>
  <si>
    <t>Juzgado 010 Civil Municipal de Bucaramanga</t>
  </si>
  <si>
    <t>RUTH FRANCY TANGUA DIAZ</t>
  </si>
  <si>
    <t>Juzgado 011 Civil Municipal de Bucaramanga</t>
  </si>
  <si>
    <t>Juzgado 012 Civil Municipal de Bucaramanga</t>
  </si>
  <si>
    <t>Juzgado 013 Civil Municipal de Bucaramanga</t>
  </si>
  <si>
    <t>Juzgado 014 Civil Municipal de Bucaramanga</t>
  </si>
  <si>
    <t>Juzgado 015 Civil Municipal de Bucaramanga</t>
  </si>
  <si>
    <t>Juzgado 016 Civil Municipal de Bucaramanga</t>
  </si>
  <si>
    <t>Juzgado 017 Civil Municipal de Bucaramanga</t>
  </si>
  <si>
    <t>Juzgado 018 Civil Municipal de Bucaramanga</t>
  </si>
  <si>
    <t>Juzgado 019 Civil Municipal de Bucaramanga</t>
  </si>
  <si>
    <t>Juzgado 001 Civil Municipal de Buenaventura</t>
  </si>
  <si>
    <t>Juzgado 002 Civil Municipal de Buenaventura</t>
  </si>
  <si>
    <t>Juzgado 003 Civil Municipal de Buenaventura</t>
  </si>
  <si>
    <t>HENRY RAFAEL MOJICA UTRIA</t>
  </si>
  <si>
    <t>Juzgado 004 Civil Municipal de Buenaventura</t>
  </si>
  <si>
    <t>Juzgado 005 Civil Municipal de Buenaventura</t>
  </si>
  <si>
    <t>JORGE JESUS CORREA ALVAREZ</t>
  </si>
  <si>
    <t>Juzgado 006 Civil Municipal de Buenaventura</t>
  </si>
  <si>
    <t>DIEGO FERNANDO GUTIERREZ ORREGO</t>
  </si>
  <si>
    <t>Juzgado 007 Civil Municipal de Buenaventura</t>
  </si>
  <si>
    <t>Juzgado 001 Civil Municipal de Buga</t>
  </si>
  <si>
    <t>Juzgado 002 Civil Municipal de Buga</t>
  </si>
  <si>
    <t>Juzgado 003 Civil Municipal de Buga</t>
  </si>
  <si>
    <t>JUAN GABRIEL PRADO PEDROZA</t>
  </si>
  <si>
    <t>Juzgado 001 Civil Municipal de Cartago</t>
  </si>
  <si>
    <t>Juzgado 002 Civil Municipal de Cartago</t>
  </si>
  <si>
    <t>Juzgado 003 Civil Municipal de Cartago</t>
  </si>
  <si>
    <t>Juzgado 001 Civil Municipal de Palmira</t>
  </si>
  <si>
    <t>HECTOR FABIO GIRALDO</t>
  </si>
  <si>
    <t>Juzgado 002 Civil Municipal de Palmira</t>
  </si>
  <si>
    <t>Juzgado 003 Civil Municipal de Palmira</t>
  </si>
  <si>
    <t>Juzgado 004 Civil Municipal de Palmira</t>
  </si>
  <si>
    <t>Juzgado 005 Civil Municipal de Palmira</t>
  </si>
  <si>
    <t>Juzgado 006 Civil Municipal de Palmira</t>
  </si>
  <si>
    <t>Juzgado 007 Civil Municipal de Palmira</t>
  </si>
  <si>
    <t>Juzgado 001 Civil Municipal de Roldanillo</t>
  </si>
  <si>
    <t>Juzgado 001 Civil Municipal de Sevilla</t>
  </si>
  <si>
    <t>JOSE ENIO SUAREZ SALDAÑA</t>
  </si>
  <si>
    <t>ANGELO ALBERTO GALLEGO ZAPATA</t>
  </si>
  <si>
    <t>MARLY ARELIS MUÑOZ</t>
  </si>
  <si>
    <t>Juzgado 001 Civil Municipal de Cali</t>
  </si>
  <si>
    <t>DIANA MARIA LOPEZ AGUIRRE</t>
  </si>
  <si>
    <t>Juzgado 002 Civil Municipal de Cali</t>
  </si>
  <si>
    <t>Juzgado 003 Civil Municipal de Cali</t>
  </si>
  <si>
    <t>Juzgado 004 Civil Municipal de Cali</t>
  </si>
  <si>
    <t>Juzgado 005 Civil Municipal de Cali</t>
  </si>
  <si>
    <t>Juzgado 006 Civil Municipal de Cali</t>
  </si>
  <si>
    <t>Juzgado 007 Civil Municipal de Cali</t>
  </si>
  <si>
    <t>Juzgado 008 Civil Municipal de Cali</t>
  </si>
  <si>
    <t>Juzgado 009 Civil Municipal de Cali</t>
  </si>
  <si>
    <t>PAULO CESAR RAMIREZ DAVILA</t>
  </si>
  <si>
    <t>Juzgado 010 Civil Municipal de Cali</t>
  </si>
  <si>
    <t>VICTOR GUILLERMO CONDE TAMAYO</t>
  </si>
  <si>
    <t>Juzgado 011 Civil Municipal de Cali</t>
  </si>
  <si>
    <t>Juzgado 012 Civil Municipal de Cali</t>
  </si>
  <si>
    <t>Juzgado 013 Civil Municipal de Cali</t>
  </si>
  <si>
    <t>Juzgado 014 Civil Municipal de Cali</t>
  </si>
  <si>
    <t>Juzgado 015 Civil Municipal de Cali</t>
  </si>
  <si>
    <t>MIGUEL ANGEL TRESPALACIOS ARTEAGA</t>
  </si>
  <si>
    <t>Juzgado 016 Civil Municipal de Cali</t>
  </si>
  <si>
    <t>Juzgado 017 Civil Municipal de Cali</t>
  </si>
  <si>
    <t>IVAN ALEXANDER MARTINEZ PARRA</t>
  </si>
  <si>
    <t>Juzgado 018 Civil Municipal de Cali</t>
  </si>
  <si>
    <t>JORGE ARGEMIRO BOLAÑOS MENDOZA</t>
  </si>
  <si>
    <t>Juzgado 019 Civil Municipal de Cali</t>
  </si>
  <si>
    <t>Juzgado 020 Civil Municipal de Cali</t>
  </si>
  <si>
    <t>Juzgado 021 Civil Municipal de Cali</t>
  </si>
  <si>
    <t>PIERO PAOLO DI GENNARO MUÑOZ</t>
  </si>
  <si>
    <t>Juzgado 022 Civil Municipal de Cali</t>
  </si>
  <si>
    <t>Juzgado 023 Civil Municipal de Cali</t>
  </si>
  <si>
    <t>Juzgado 024 Civil Municipal de Cali</t>
  </si>
  <si>
    <t>Juzgado 025 Civil Municipal de Cali</t>
  </si>
  <si>
    <t>JORGE ALBEIRO CANO QUINTERO</t>
  </si>
  <si>
    <t>Juzgado 026 Civil Municipal de Cali</t>
  </si>
  <si>
    <t>JAIME LOZANO RIVERA</t>
  </si>
  <si>
    <t>Juzgado 027 Civil Municipal de Cali</t>
  </si>
  <si>
    <t>Juzgado 028 Civil Municipal de Cali</t>
  </si>
  <si>
    <t>LIZBETH BAEZA MOGOLLÓN</t>
  </si>
  <si>
    <t>Juzgado 029 Civil Municipal de Cali</t>
  </si>
  <si>
    <t>GLORIA STELLA ZUÑIGA JIMENEZ</t>
  </si>
  <si>
    <t>Juzgado 030 Civil Municipal de Cali</t>
  </si>
  <si>
    <t>Juzgado 031 Civil Municipal de Cali</t>
  </si>
  <si>
    <t>CARIDAD ESPERANZA SALAZAR CUARTAS</t>
  </si>
  <si>
    <t>Juzgado 032 Civil Municipal de Cali</t>
  </si>
  <si>
    <t>Juzgado 033 Civil Municipal de Cali</t>
  </si>
  <si>
    <t>STEPHANY ALEXANDRA BOWERS HERNANDEZ</t>
  </si>
  <si>
    <t>Juzgado 034 Civil Municipal de Cali</t>
  </si>
  <si>
    <t>JULIAN ANDRES RIVERA DELGADO</t>
  </si>
  <si>
    <t>Juzgado 035 Civil Municipal de Cali</t>
  </si>
  <si>
    <t>Juzgado 001 Civil Municipal de Yumbo</t>
  </si>
  <si>
    <t>Juzgado 002 Civil Municipal de Yumbo</t>
  </si>
  <si>
    <t>Juzgado 001 Civil Municipal de Cartagena</t>
  </si>
  <si>
    <t>CLAUDIA LUCIA TIRADO RODRIGUEZ</t>
  </si>
  <si>
    <t>Juzgado 002 Civil Municipal de Cartagena</t>
  </si>
  <si>
    <t>Juzgado 003 Civil Municipal de Cartagena</t>
  </si>
  <si>
    <t>ELBA SOFIA CASTRO  ABUABARA</t>
  </si>
  <si>
    <t>Juzgado 004 Civil Municipal de Cartagena</t>
  </si>
  <si>
    <t>ANA GERTRUDIS DIAZ ORTEGA</t>
  </si>
  <si>
    <t>Juzgado 005 Civil Municipal de Cartagena</t>
  </si>
  <si>
    <t>NANCY ISABEL MEDRANO ACOSTA</t>
  </si>
  <si>
    <t>Juzgado 006 Civil Municipal de Cartagena</t>
  </si>
  <si>
    <t>Juzgado 007 Civil Municipal de Cartagena</t>
  </si>
  <si>
    <t>Juzgado 008 Civil Municipal de Cartagena</t>
  </si>
  <si>
    <t>SHIRLEY CECILIA ANAYA GARRIDO</t>
  </si>
  <si>
    <t>Juzgado 009 Civil Municipal de Cartagena</t>
  </si>
  <si>
    <t>Juzgado 010 Civil Municipal de Cartagena</t>
  </si>
  <si>
    <t>Juzgado 011 Civil Municipal de Cartagena</t>
  </si>
  <si>
    <t>HUGO ALFREDO LUNA ROMERO</t>
  </si>
  <si>
    <t>Juzgado 012 Civil Municipal de Cartagena</t>
  </si>
  <si>
    <t>Juzgado 013 Civil Municipal de Cartagena</t>
  </si>
  <si>
    <t>Juzgado 001 de Pequeñas Causas Civil Municipal de Cartagena</t>
  </si>
  <si>
    <t>MILENA LUCIA UHIA CUELLO</t>
  </si>
  <si>
    <t>Juzgado 001 Civil de Mínima Cuantía Municipal de Cúcuta</t>
  </si>
  <si>
    <t>Juzgado 003 Civil de Mínima Cuantía Municipal de Cúcuta</t>
  </si>
  <si>
    <t>Juzgado 006 Civil de Mínima Cuantía Municipal de Cúcuta</t>
  </si>
  <si>
    <t>Juzgado 008 Civil de Mínima Cuantía Municipal de Cúcuta</t>
  </si>
  <si>
    <t>Juzgado 009 Civil de Mínima Cuantía Municipal de Cúcuta</t>
  </si>
  <si>
    <t>Juzgado 002 Civil de Menor Cuantía Municipal de Cúcuta</t>
  </si>
  <si>
    <t>FRANCISCO ROGELIO NIÑO JAIMES</t>
  </si>
  <si>
    <t>Juzgado 004 Civil de Menor Cuantía Municipal de Cúcuta</t>
  </si>
  <si>
    <t>Juzgado 005 Civil Oral Municipal de Cúcuta</t>
  </si>
  <si>
    <t>Juzgado 007 Civil de Menor Cuantía Municipal de Cúcuta</t>
  </si>
  <si>
    <t>Juzgado 010 Civil Oral Municipal de Cúcuta</t>
  </si>
  <si>
    <t>ANGELICA MARIA PARRA GONZALEZ</t>
  </si>
  <si>
    <t>Juzgado 001 Civil Municipal de Los Patios</t>
  </si>
  <si>
    <t>Juzgado 001 Civil Oral Municipal de Ocaña</t>
  </si>
  <si>
    <t>CLAUDIA JAIMES FRANCO</t>
  </si>
  <si>
    <t>Juzgado 002 Civil Municipal de Ocaña</t>
  </si>
  <si>
    <t>Juzgado 003 Civil Oral Municipal de Ocaña</t>
  </si>
  <si>
    <t>Juzgado 001 Civil Municipal de Chocontá</t>
  </si>
  <si>
    <t>Juzgado 001 Civil Municipal de Facatativá</t>
  </si>
  <si>
    <t>ADRIANA CONSUELO FORERO LEAL</t>
  </si>
  <si>
    <t>Juzgado 001 Civil Municipal de Funza</t>
  </si>
  <si>
    <t>Juzgado 001 Civil Municipal de Fusagasugá</t>
  </si>
  <si>
    <t>Juzgado 002 Civil Municipal de Fusagasugá</t>
  </si>
  <si>
    <t>MARTHA JEANNETTE LOPEZ SANCHEZ</t>
  </si>
  <si>
    <t>Juzgado 003 Civil Municipal de Fusagasugá</t>
  </si>
  <si>
    <t>Juzgado 001 Civil Municipal de Girardot</t>
  </si>
  <si>
    <t>Juzgado 002 Civil Municipal de Girardot</t>
  </si>
  <si>
    <t>Juzgado 003 Civil Municipal de Girardot</t>
  </si>
  <si>
    <t>Juzgado 004 Civil Municipal de Girardot</t>
  </si>
  <si>
    <t>Juzgado 001 Civil Municipal de La Mesa</t>
  </si>
  <si>
    <t>ANA CONSTANZA ZAMBRANO GONZALEZ</t>
  </si>
  <si>
    <t>Juzgado 001 Civil Municipal de Leticia</t>
  </si>
  <si>
    <t>JOEL EMIGDIO GUILLEM DE LA ROSA</t>
  </si>
  <si>
    <t>Juzgado 002 Civil Municipal de Leticia</t>
  </si>
  <si>
    <t>CAROLINA HURTADO GUTIERREZ</t>
  </si>
  <si>
    <t>Juzgado 001 Civil Municipal de Madrid</t>
  </si>
  <si>
    <t>Juzgado 001 Civil Municipal de Mosquera</t>
  </si>
  <si>
    <t>Juzgado 001 Civil Municipal de Soacha</t>
  </si>
  <si>
    <t>Juzgado 002 Civil Municipal de Soacha</t>
  </si>
  <si>
    <t>Juzgado 003 Civil Municipal de Soacha</t>
  </si>
  <si>
    <t>Juzgado 004 Civil Municipal de Soacha</t>
  </si>
  <si>
    <t>Juzgado 001 Civil Municipal de Zipaquirá</t>
  </si>
  <si>
    <t>Juzgado 002 Civil Municipal de Zipaquirá</t>
  </si>
  <si>
    <t>Juzgado 003 Civil Municipal de Zipaquirá</t>
  </si>
  <si>
    <t>Juzgado 001 Civil Municipal de Chaparral</t>
  </si>
  <si>
    <t>Juzgado 002 Civil Municipal de Chaparral</t>
  </si>
  <si>
    <t>Juzgado 001 Civil Municipal de Espinal</t>
  </si>
  <si>
    <t>GLORIA CARMENZA TOVAR GUZMAN</t>
  </si>
  <si>
    <t>Juzgado 002 Civil Municipal de Espinal</t>
  </si>
  <si>
    <t>ELENA MARGARITA JIMENEZ DEVIA</t>
  </si>
  <si>
    <t>Juzgado 003 Civil Municipal de Espinal</t>
  </si>
  <si>
    <t>Juzgado 004 Civil Municipal de Espinal</t>
  </si>
  <si>
    <t>JAIME ANDRES DIAZ MARTINEZ</t>
  </si>
  <si>
    <t>Juzgado 001 Civil Municipal de Honda</t>
  </si>
  <si>
    <t>JOSE LUIS GUALACO LOZANO</t>
  </si>
  <si>
    <t>Juzgado 002 Civil Municipal de Honda</t>
  </si>
  <si>
    <t>Juzgado 003 Civil de Menor Cuantía Municipal de Ibagué</t>
  </si>
  <si>
    <t>Juzgado 001 Civil de Mínima Cuantía Municipal de Ibagué</t>
  </si>
  <si>
    <t>Juzgado 002 Civil de Mínima Cuantía Municipal de Ibagué</t>
  </si>
  <si>
    <t>Juzgado 008 Civil de Mínima Cuantía Municipal de Ibagué</t>
  </si>
  <si>
    <t>EDWIN HERNAN FERRO ARANDA</t>
  </si>
  <si>
    <t>Juzgado 009 Civil de Mínima Cuantía Municipal de Ibagué</t>
  </si>
  <si>
    <t>Juzgado 010 Civil de Mínima Cuantía Municipal de Ibagué</t>
  </si>
  <si>
    <t>Juzgado 011 Civil de Mínima Cuantía Municipal de Ibagué</t>
  </si>
  <si>
    <t>Juzgado 013 Civil de Mínima Cuantía Municipal de Ibagué</t>
  </si>
  <si>
    <t>Juzgado 004 Civil de Menor Cuantía Municipal de Ibagué</t>
  </si>
  <si>
    <t>Juzgado 005 Civil de Menor Cuantía Municipal de Ibagué</t>
  </si>
  <si>
    <t>Juzgado 006 Civil de Menor Cuantía Municipal de Ibagué</t>
  </si>
  <si>
    <t>Juzgado 007 Civil de Menor Cuantía Municipal de Ibagué</t>
  </si>
  <si>
    <t>Juzgado 012 Civil de Menor Cuantía Municipal de Ibagué</t>
  </si>
  <si>
    <t>Juzgado 001 Civil Municipal de Manizales</t>
  </si>
  <si>
    <t>Juzgado 002 Civil Municipal de Manizales</t>
  </si>
  <si>
    <t>CATALINA FRANCO ARIAS</t>
  </si>
  <si>
    <t>Juzgado 003 Civil Municipal de Manizales</t>
  </si>
  <si>
    <t>GLADYS EUGENIA VILLARREAL CARREÑO</t>
  </si>
  <si>
    <t>Juzgado 004 Civil Municipal de Manizales</t>
  </si>
  <si>
    <t>Juzgado 005 Civil Municipal de Manizales</t>
  </si>
  <si>
    <t>Juzgado 006 Civil Municipal de Manizales</t>
  </si>
  <si>
    <t>Juzgado 007 Civil Municipal de Manizales</t>
  </si>
  <si>
    <t>Juzgado 008 Civil Municipal de Manizales</t>
  </si>
  <si>
    <t>Juzgado 009 Civil Municipal de Manizales</t>
  </si>
  <si>
    <t>Juzgado 010 Civil Municipal de Manizales</t>
  </si>
  <si>
    <t>Juzgado 011 Civil Municipal de Manizales</t>
  </si>
  <si>
    <t>Juzgado 012 Civil Municipal de Manizales</t>
  </si>
  <si>
    <t>Juzgado 001 Civil Oral Municipal de Bello</t>
  </si>
  <si>
    <t>Juzgado 002 Civil Municipal de Bello</t>
  </si>
  <si>
    <t>MERCEDES MARTINEZ LOAIZA</t>
  </si>
  <si>
    <t>Juzgado 003 Civil Oral Municipal de Bello</t>
  </si>
  <si>
    <t>Juzgado 001 Civil Oral Municipal de Envigado</t>
  </si>
  <si>
    <t>Juzgado 002 Civil Municipal de Envigado</t>
  </si>
  <si>
    <t>JUAN DAVID FRANCO BEDOYA</t>
  </si>
  <si>
    <t>Juzgado 003 Civil Oral Municipal de Envigado</t>
  </si>
  <si>
    <t>Juzgado 001 Civil Municipal de Girardota</t>
  </si>
  <si>
    <t>SARALINA GIRALDO CASTRILLON</t>
  </si>
  <si>
    <t>JORGE MARIO GALLEGO CADAVID</t>
  </si>
  <si>
    <t>Juzgado 001 Civil Municipal de Medellín</t>
  </si>
  <si>
    <t>Juzgado 002 Civil Municipal de Medellín</t>
  </si>
  <si>
    <t>Juzgado 003 Civil Municipal de Medellín</t>
  </si>
  <si>
    <t>Juzgado 004 Civil Municipal de Medellín</t>
  </si>
  <si>
    <t>Juzgado 005 Civil Municipal de Medellín</t>
  </si>
  <si>
    <t>DIANA MARCELA SALAZAR PUERTA</t>
  </si>
  <si>
    <t>Juzgado 006 Civil Municipal de Medellín</t>
  </si>
  <si>
    <t>Juzgado 007 Civil Municipal de Medellín</t>
  </si>
  <si>
    <t>Juzgado 008 Civil Municipal de Medellín</t>
  </si>
  <si>
    <t>Juzgado 009 Civil Municipal de Medellín</t>
  </si>
  <si>
    <t>JOHANNA ALEXANDRA PALACIOS VALENCIA</t>
  </si>
  <si>
    <t>Juzgado 010 Civil Municipal de Medellín</t>
  </si>
  <si>
    <t>Juzgado 011 Civil Municipal de Medellín</t>
  </si>
  <si>
    <t>YANKARLA MARIA NAVARRO SERRANO</t>
  </si>
  <si>
    <t>Juzgado 012 Civil Municipal de Medellín</t>
  </si>
  <si>
    <t>ALICIA PALECHOR OBANDO</t>
  </si>
  <si>
    <t>Juzgado 013 Civil Municipal de Medellín</t>
  </si>
  <si>
    <t>Juzgado 014 Civil Municipal de Medellín</t>
  </si>
  <si>
    <t>Juzgado 015 Civil Municipal de Medellín</t>
  </si>
  <si>
    <t>Juzgado 016 Civil Municipal de Medellín</t>
  </si>
  <si>
    <t>Juzgado 017 Civil Municipal de Medellín</t>
  </si>
  <si>
    <t>Juzgado 018 Civil Municipal de Medellín</t>
  </si>
  <si>
    <t>Juzgado 019 Civil Municipal de Medellín</t>
  </si>
  <si>
    <t>DARIO ALONSO AGUIRRE PALOMINO</t>
  </si>
  <si>
    <t>Juzgado 020 Civil Municipal de Medellín</t>
  </si>
  <si>
    <t>MARIA DEL CARMEN MAZO TABARES</t>
  </si>
  <si>
    <t>Juzgado 022 Civil Municipal de Medellín</t>
  </si>
  <si>
    <t>Juzgado 023 Civil Municipal de Medellín</t>
  </si>
  <si>
    <t>Juzgado 024 Civil Municipal de Medellín</t>
  </si>
  <si>
    <t>Juzgado 025 Civil Municipal de Medellín</t>
  </si>
  <si>
    <t>ISABEL CRISTINA TORRES MARIN</t>
  </si>
  <si>
    <t>Juzgado 026 Civil Municipal de Medellín</t>
  </si>
  <si>
    <t>Juzgado 027 Civil Municipal de Medellín</t>
  </si>
  <si>
    <t>Juzgado 028 Civil Municipal de Medellín</t>
  </si>
  <si>
    <t>Juzgado 001 Civil Municipal de Mocoa</t>
  </si>
  <si>
    <t>Juzgado 002 Civil Municipal de Mocoa</t>
  </si>
  <si>
    <t>Juzgado 001 Civil de Menor Cuantía Municipal de Montería</t>
  </si>
  <si>
    <t>Juzgado 002 Civil de Menor Cuantía Municipal de Montería</t>
  </si>
  <si>
    <t>Juzgado 003 Civil de Menor Cuantía Municipal de Montería</t>
  </si>
  <si>
    <t>Juzgado 004 Civil de Menor Cuantía Municipal de Montería</t>
  </si>
  <si>
    <t>Juzgado 005 Civil de Menor Cuantía Municipal de Montería</t>
  </si>
  <si>
    <t>Juzgado 001 Civil Municipal de Garzón</t>
  </si>
  <si>
    <t>JENNIFER PLAZAR VARGAS</t>
  </si>
  <si>
    <t>Juzgado 002 Civil Municipal de Garzón</t>
  </si>
  <si>
    <t>MONICA PATRICIA RODRIGUEZ ORTEGA</t>
  </si>
  <si>
    <t>Juzgado 001 Civil Municipal de La Plata</t>
  </si>
  <si>
    <t>LEIDY JOHANNA ROJAS VARGAS</t>
  </si>
  <si>
    <t>Juzgado 001 Civil de Mínima Cuantía Municipal de Neiva</t>
  </si>
  <si>
    <t>Juzgado 002 Civil de Mínima Cuantía Municipal de Neiva</t>
  </si>
  <si>
    <t>Juzgado 004 Civil de Mínima Cuantía Municipal de Neiva</t>
  </si>
  <si>
    <t>Juzgado 006 Civil de Mínima Cuantía Municipal de Neiva</t>
  </si>
  <si>
    <t>ALVARO ALEXIS DUSSAN CASTRILLON</t>
  </si>
  <si>
    <t>Juzgado 007 Civil de Mínima Cuantía Municipal de Neiva</t>
  </si>
  <si>
    <t>Juzgado 008 Civil de Mínima Cuantía Municipal de Neiva</t>
  </si>
  <si>
    <t>RICARDO ALONSO ALVAREZ PADILLA</t>
  </si>
  <si>
    <t>Juzgado 003 Civil de Menor Cuantía Municipal de Neiva</t>
  </si>
  <si>
    <t>Juzgado 005 Civil de Menor Cuantía Municipal de Neiva</t>
  </si>
  <si>
    <t>Juzgado 009 Civil de Menor Cuantía Municipal de Neiva</t>
  </si>
  <si>
    <t>Juzgado 010 Civil de Menor Cuantía Municipal de Neiva</t>
  </si>
  <si>
    <t>Juzgado 001 Civil Municipal de Pitalito</t>
  </si>
  <si>
    <t>Juzgado 002 Civil Municipal de Pitalito</t>
  </si>
  <si>
    <t>Juzgado 003 Civil Municipal de Pitalito</t>
  </si>
  <si>
    <t>Juzgado 001 Civil Municipal de Pamplona</t>
  </si>
  <si>
    <t>Juzgado 002 Civil Municipal de Pamplona</t>
  </si>
  <si>
    <t>Juzgado 001 Civil Municipal de Ipiales</t>
  </si>
  <si>
    <t>Juzgado 002 Civil Municipal de Ipiales</t>
  </si>
  <si>
    <t>Juzgado 001 Civil Municipal de Pasto</t>
  </si>
  <si>
    <t>Juzgado 002 Civil Municipal de Pasto</t>
  </si>
  <si>
    <t>Juzgado 003 Civil Municipal de Pasto</t>
  </si>
  <si>
    <t>Juzgado 004 Civil Municipal de Pasto</t>
  </si>
  <si>
    <t>Juzgado 005 Civil Municipal de Pasto</t>
  </si>
  <si>
    <t>Juzgado 006 Civil Municipal de Pasto</t>
  </si>
  <si>
    <t>Juzgado 001 Civil Municipal de Tumaco</t>
  </si>
  <si>
    <t>OSCAR DUVAN BOLAÑOS VILLOTA</t>
  </si>
  <si>
    <t>Juzgado 002 Civil Municipal de Tumaco</t>
  </si>
  <si>
    <t>Juzgado 001 Comisorio Municipal de Túquerres</t>
  </si>
  <si>
    <t>Juzgado 002 Civil Municipal de Túquerres</t>
  </si>
  <si>
    <t>Juzgado 001 Civil Municipal de Dosquebradas</t>
  </si>
  <si>
    <t>Juzgado 002 Civil Municipal de Dosquebradas</t>
  </si>
  <si>
    <t>Juzgado 003 Civil Municipal de Dosquebradas</t>
  </si>
  <si>
    <t>Juzgado 006 Civil de Menor Cuantía Municipal de Pereira</t>
  </si>
  <si>
    <t>Juzgado 001 Civil de Mínima Cuantía Municipal de Pereira</t>
  </si>
  <si>
    <t>Juzgado 003 Civil de Mínima Cuantía Municipal de Pereira</t>
  </si>
  <si>
    <t>Juzgado 004 Civil de Mínima Cuantía Municipal de Pereira</t>
  </si>
  <si>
    <t>Juzgado 007 Civil de Mínima Cuantía Municipal de Pereira</t>
  </si>
  <si>
    <t>Juzgado 002 Civil de Menor Cuantía Municipal de Pereira</t>
  </si>
  <si>
    <t>Juzgado 005 Civil de Menor Cuantía Municipal de Pereira</t>
  </si>
  <si>
    <t>Juzgado 008 Civil de Menor Cuantía Municipal de Pereira</t>
  </si>
  <si>
    <t>Juzgado 001 Civil Municipal de Santa Rosa de Cabal</t>
  </si>
  <si>
    <t>Juzgado 002 Civil Municipal de Santa Rosa de Cabal</t>
  </si>
  <si>
    <t>Juzgado 001 Civil Municipal de Popayán</t>
  </si>
  <si>
    <t>Juzgado 002 Civil Municipal de Popayán</t>
  </si>
  <si>
    <t>Juzgado 003 Civil Municipal de Popayán</t>
  </si>
  <si>
    <t>JUAN CARLOS PEREZ REDONDO</t>
  </si>
  <si>
    <t>Juzgado 004 Civil Municipal de Popayán</t>
  </si>
  <si>
    <t>Juzgado 005 Civil Municipal de Popayán</t>
  </si>
  <si>
    <t>ANTONIO JOSE BALCAZAR LOPEZ</t>
  </si>
  <si>
    <t>Juzgado 006 Civil Municipal de Popayán</t>
  </si>
  <si>
    <t>Juzgado 001 Civil Municipal de Puerto Tejada</t>
  </si>
  <si>
    <t>Juzgado 001 Civil Municipal de Santander de Quilichao</t>
  </si>
  <si>
    <t>Juzgado 002 Civil Municipal de Santander de Quilichao</t>
  </si>
  <si>
    <t>Juzgado 001 Civil Municipal de Quibdó</t>
  </si>
  <si>
    <t>Juzgado 002 Civil Municipal de Quibdó</t>
  </si>
  <si>
    <t>Juzgado 001 Civil Municipal de Riohacha</t>
  </si>
  <si>
    <t>Juzgado 002 Civil Municipal de Riohacha</t>
  </si>
  <si>
    <t>Juzgado 003 Civil Municipal de Riohacha</t>
  </si>
  <si>
    <t>Juzgado 001 Civil Municipal de Santa Marta</t>
  </si>
  <si>
    <t>Juzgado 002 Civil Municipal de Santa Marta</t>
  </si>
  <si>
    <t>Juzgado 003 Civil Municipal de Santa Marta</t>
  </si>
  <si>
    <t>Juzgado 004 Civil Municipal de Santa Marta</t>
  </si>
  <si>
    <t>Juzgado 005 Civil Municipal de Santa Marta</t>
  </si>
  <si>
    <t>MONICA LOZANO PEDROZO</t>
  </si>
  <si>
    <t>Juzgado 006 Civil Municipal de Santa Marta</t>
  </si>
  <si>
    <t>EDILBERTO ABEL MENDOZA NIGRINIS</t>
  </si>
  <si>
    <t>Juzgado 007 Civil Municipal de Santa Marta</t>
  </si>
  <si>
    <t>Juzgado 008 Civil Municipal de Santa Marta</t>
  </si>
  <si>
    <t>Juzgado 009 Civil Municipal de Santa Marta</t>
  </si>
  <si>
    <t>ROCIO PATERNOSTRO ARAGON</t>
  </si>
  <si>
    <t>Juzgado 010 Civil Municipal de Santa Marta</t>
  </si>
  <si>
    <t>Juzgado 001 Civil Municipal de Sincelejo</t>
  </si>
  <si>
    <t>Juzgado 002 Civil Municipal de Sincelejo</t>
  </si>
  <si>
    <t>Juzgado 003 Civil Municipal de Sincelejo</t>
  </si>
  <si>
    <t>Juzgado 004 Civil Municipal de Sincelejo</t>
  </si>
  <si>
    <t>MILENA PATRICIA RUZ ARRIETA</t>
  </si>
  <si>
    <t>Juzgado 005 Civil Municipal de Sincelejo</t>
  </si>
  <si>
    <t>Juzgado 006 Civil Municipal de Sincelejo</t>
  </si>
  <si>
    <t>Juzgado 001 Civil Municipal de Duitama</t>
  </si>
  <si>
    <t>Juzgado 002 Civil Municipal de Duitama</t>
  </si>
  <si>
    <t>Juzgado 003 Civil Municipal de Duitama</t>
  </si>
  <si>
    <t>Juzgado 004 Civil Municipal de Duitama</t>
  </si>
  <si>
    <t>Juzgado 001 Civil Municipal de Sogamoso</t>
  </si>
  <si>
    <t>ELIANA ESPERANZA NIÑO RINCON</t>
  </si>
  <si>
    <t>Juzgado 002 Civil Municipal de Sogamoso</t>
  </si>
  <si>
    <t>MARCO ANTONIO GOMEZ CALDERON</t>
  </si>
  <si>
    <t>Juzgado 003 Civil Municipal de Sogamoso</t>
  </si>
  <si>
    <t>Juzgado 004 Civil Municipal de Sogamoso</t>
  </si>
  <si>
    <t>Juzgado 001 Civil Oral Municipal de Chiquinquirá</t>
  </si>
  <si>
    <t>Juzgado 002 Civil Oral Municipal de Chiquinquirá</t>
  </si>
  <si>
    <t>Juzgado 001 Civil Municipal de Tunja</t>
  </si>
  <si>
    <t>BELKYS PATRICIA SANCHEZ CAMACHO</t>
  </si>
  <si>
    <t>Juzgado 002 Civil Municipal de Tunja</t>
  </si>
  <si>
    <t>Juzgado 003 Civil Oral Municipal de Tunja</t>
  </si>
  <si>
    <t>ANA ELIZABETH QUINTERO CASTELLANOS</t>
  </si>
  <si>
    <t>Juzgado 004 Civil Oral Municipal de Tunja</t>
  </si>
  <si>
    <t>Juzgado 005 Civil Oral Municipal de Tunja</t>
  </si>
  <si>
    <t>Juzgado 006 Civil Municipal de Tunja</t>
  </si>
  <si>
    <t>MONICA ISABEL RINCON ARANGO</t>
  </si>
  <si>
    <t>Juzgado 007 Civil Oral Municipal de Tunja</t>
  </si>
  <si>
    <t>Juzgado 001 Civil Municipal de Valledupar</t>
  </si>
  <si>
    <t>Juzgado 002 Civil Municipal de Valledupar</t>
  </si>
  <si>
    <t>FABIOLA DEL CRISTO SANCHEZ MEJIA</t>
  </si>
  <si>
    <t>Juzgado 003 Civil Municipal de Valledupar</t>
  </si>
  <si>
    <t>Juzgado 004 Civil Municipal de Valledupar</t>
  </si>
  <si>
    <t>Juzgado 005 Civil Municipal de Valledupar</t>
  </si>
  <si>
    <t>Juzgado 006 Civil Municipal de Valledupar</t>
  </si>
  <si>
    <t>Juzgado 007 Civil Municipal de Valledupar</t>
  </si>
  <si>
    <t>EDWIN AMAYA FUENTES</t>
  </si>
  <si>
    <t>Juzgado 008 Civil Municipal de Valledupar</t>
  </si>
  <si>
    <t>Juzgado 001 Civil de Menor Cuantía Municipal de Villavicencio</t>
  </si>
  <si>
    <t>Juzgado 002 Civil de Menor Cuantía Municipal de Villavicencio</t>
  </si>
  <si>
    <t>Juzgado 003 Civil de Menor Cuantía Municipal de Villavicencio</t>
  </si>
  <si>
    <t>Juzgado 004 Civil de Menor Cuantía Municipal de Villavicencio</t>
  </si>
  <si>
    <t>Juzgado 005 Civil de Menor Cuantía Municipal de Villavicencio</t>
  </si>
  <si>
    <t>Juzgado 006 Civil de Menor Cuantía Municipal de Villavicencio</t>
  </si>
  <si>
    <t>Juzgado 007 Civil de Menor Cuantía Municipal de Villavicencio</t>
  </si>
  <si>
    <t>Juzgado 008 Civil de Menor Cuantía Municipal de Villavicencio</t>
  </si>
  <si>
    <t>Juzgado 001 Civil Municipal de Yopal</t>
  </si>
  <si>
    <t>Juzgado 002 Civil Municipal de Yopal</t>
  </si>
  <si>
    <t>Corte: Enero 26 de 2015</t>
  </si>
  <si>
    <t>Juzgado 001 Civil Laboral del Circuito de Andes</t>
  </si>
  <si>
    <t>GUILLERMO RODRIGUEZ LEE</t>
  </si>
  <si>
    <t>Juzgado 001 Civil Circuito Especializado en Restitución de Tierras de Antioquia</t>
  </si>
  <si>
    <t>Juzgado 002 Civil Circuito Especializado en Restitución de Tierras de Antioquia</t>
  </si>
  <si>
    <t>Juzgado 101 Civil Circuito Especializado en Restitución de Tierras Itinerante de Antioquia</t>
  </si>
  <si>
    <t>Juzgado 001 Civil del Circuito de Apartadó</t>
  </si>
  <si>
    <t>Juzgado 001 Civil Circuito Especializado en Restitución de Tierras de Apartadó</t>
  </si>
  <si>
    <t>OSCAR ORLANDO GUARIN NIETO</t>
  </si>
  <si>
    <t>Juzgado 002 Civil Circuito Especializado en Restitución de Tierras de Apartadó</t>
  </si>
  <si>
    <t>Juzgado 001 Civil Laboral del Circuito de Bolívar</t>
  </si>
  <si>
    <t>Juzgado 001 Civil Laboral del Circuito de Caucasia</t>
  </si>
  <si>
    <t>SANDRA MILENA CARTAGENA ARROYAVE</t>
  </si>
  <si>
    <t>Juzgado 001 Civil Circuito Especializado en Restitución de Tierras de Caucasia</t>
  </si>
  <si>
    <t>Juzgado 001 Civil Laboral del Circuito de El Santuario</t>
  </si>
  <si>
    <t>Juzgado 001 Civil Laboral del Circuito de Fredonia</t>
  </si>
  <si>
    <t>Juzgado 001 Civil Laboral del Circuito de La Ceja</t>
  </si>
  <si>
    <t>Juzgado 001 Civil Laboral del Circuito de Marinilla</t>
  </si>
  <si>
    <t>Puerto Berrio</t>
  </si>
  <si>
    <t>Juzgado 001 Civil del Circuito de Puerto Berrio</t>
  </si>
  <si>
    <t>Juzgado 001 Civil Laboral del Circuito de Sonsón</t>
  </si>
  <si>
    <t>Juzgado 001 Civil del Circuito de Turbo</t>
  </si>
  <si>
    <t>Juzgado 001 Civil Laboral del Circuito de Yurumal</t>
  </si>
  <si>
    <t>Juzgado 001 Civil del Circuito de Arauca</t>
  </si>
  <si>
    <t>Juzgado 001 Civil del Circuito de San Andrés</t>
  </si>
  <si>
    <t>Juzgado 002 Civil del Circuito de San Andrés</t>
  </si>
  <si>
    <t>Juzgado 001 Civil del Circuito de Armenia</t>
  </si>
  <si>
    <t>Juzgado 002 Civil del Circuito de Armenia</t>
  </si>
  <si>
    <t>Juzgado 003 Civil del Circuito de Armenia</t>
  </si>
  <si>
    <t>Juzgado 001 Civil del Circuito de Barranquilla</t>
  </si>
  <si>
    <t>Juzgado 002 Civil del Circuito de Barranquilla</t>
  </si>
  <si>
    <t>Juzgado 003 Civil del Circuito de Barranquilla</t>
  </si>
  <si>
    <t>Juzgado 004 Civil del Circuito de Barranquilla</t>
  </si>
  <si>
    <t>Juzgado 005 Civil del Circuito de Barranquilla</t>
  </si>
  <si>
    <t>Juzgado 006 Civil del Circuito de Barranquilla</t>
  </si>
  <si>
    <t>Juzgado 007 Civil del Circuito de Barranquilla</t>
  </si>
  <si>
    <t>CESAR AUGUSTO ALVEAR JIMENEZ</t>
  </si>
  <si>
    <t>Juzgado 008 Civil del Circuito de Barranquilla</t>
  </si>
  <si>
    <t>Juzgado 009 Civil del Circuito de Barranquilla</t>
  </si>
  <si>
    <t>CLEMENTINA PATRICIA GODIN OJEDA</t>
  </si>
  <si>
    <t>Juzgado 010 Civil del Circuito de Barranquilla</t>
  </si>
  <si>
    <t>Juzgado 011 Civil del Circuito de Barranquilla</t>
  </si>
  <si>
    <t>Juzgado 012 Civil del Circuito de Barranquilla</t>
  </si>
  <si>
    <t>SIGFRIDO ENRIQUE  NAVARRO BERNAL</t>
  </si>
  <si>
    <t>Juzgado 013 Civil del Circuito de Barranquilla</t>
  </si>
  <si>
    <t>Juzgado 014 Civil del Circuito de Barranquilla</t>
  </si>
  <si>
    <t>DIANA MARIA RODRIGUEZ CANTILLO</t>
  </si>
  <si>
    <t>Juzgado 001 Civil del Circuito de Soledad</t>
  </si>
  <si>
    <t>BETSY BATISTA CARDONA</t>
  </si>
  <si>
    <t>Juzgado 002 Civil del Circuito de Soledad</t>
  </si>
  <si>
    <t>CARLOS ALBERTO QUANT AREVALO</t>
  </si>
  <si>
    <t>Juzgado 001 Civil del Circuito de Bogotá</t>
  </si>
  <si>
    <t>GAMALMOHAMMAND OTHMAN ATSHAN RUBIANO</t>
  </si>
  <si>
    <t>Juzgado 002 Civil del Circuito de Bogotá</t>
  </si>
  <si>
    <t>OSCAR GABRIEL CELY FONSECA</t>
  </si>
  <si>
    <t>Juzgado 003 Civil del Circuito de Bogotá</t>
  </si>
  <si>
    <t>Juzgado 004 Civil del Circuito de Bogotá</t>
  </si>
  <si>
    <t>Juzgado 005 Civil del Circuito de Bogotá</t>
  </si>
  <si>
    <t>Juzgado 006 Civil del Circuito de Bogotá</t>
  </si>
  <si>
    <t>Juzgado 007 Civil del Circuito de Bogotá</t>
  </si>
  <si>
    <t>Juzgado 008 Civil del Circuito de Bogotá</t>
  </si>
  <si>
    <t>Juzgado 009 Civil del Circuito de Bogotá</t>
  </si>
  <si>
    <t>Juzgado 010 Civil del Circuito de Bogotá</t>
  </si>
  <si>
    <t>Juzgado 011 Civil del Circuito de Bogotá</t>
  </si>
  <si>
    <t>MARIA EUGENIA SANTA GARCIA</t>
  </si>
  <si>
    <t>Juzgado 012 Civil del Circuito de Bogotá</t>
  </si>
  <si>
    <t>Juzgado 013 Civil del Circuito de Bogotá</t>
  </si>
  <si>
    <t>Juzgado 014 Civil del Circuito de Bogotá</t>
  </si>
  <si>
    <t>Juzgado 015 Civil del Circuito de Bogotá</t>
  </si>
  <si>
    <t>Juzgado 016 Civil del Circuito de Bogotá</t>
  </si>
  <si>
    <t>Juzgado 017 Civil del Circuito de Bogotá</t>
  </si>
  <si>
    <t>CESAR AUGUSTO BRAUSIN AREVALO</t>
  </si>
  <si>
    <t>Juzgado 018 Civil del Circuito de Bogotá</t>
  </si>
  <si>
    <t>LUÍS ALBERTO QUÍÑONEZ</t>
  </si>
  <si>
    <t>Juzgado 019 Civil del Circuito de Bogotá</t>
  </si>
  <si>
    <t>Juzgado 020 Civil del Circuito de Bogotá</t>
  </si>
  <si>
    <t>Juzgado 021 Civil del Circuito de Bogotá</t>
  </si>
  <si>
    <t>ALBA LUCY COCK ALVAREZ</t>
  </si>
  <si>
    <t>Juzgado 022 Civil del Circuito de Bogotá</t>
  </si>
  <si>
    <t>TELLEZ LIZARAZO OSCAR JAVIER</t>
  </si>
  <si>
    <t>Juzgado 023 Civil del Circuito de Bogotá</t>
  </si>
  <si>
    <t>Juzgado 024 Civil del Circuito de Bogotá</t>
  </si>
  <si>
    <t>Juzgado 025 Civil del Circuito de Bogotá</t>
  </si>
  <si>
    <t>MONICA SANCHEZ SANCHEZ</t>
  </si>
  <si>
    <t>Juzgado 026 Civil del Circuito de Bogotá</t>
  </si>
  <si>
    <t>Juzgado 027 Civil del Circuito de Bogotá</t>
  </si>
  <si>
    <t>MARIA EUGENIA FAJARDO CASALLAS</t>
  </si>
  <si>
    <t>Juzgado 028 Civil del Circuito de Bogotá</t>
  </si>
  <si>
    <t>SANDRA CECILIA RODRIGUEZ ESLAVA</t>
  </si>
  <si>
    <t>Juzgado 029 Civil del Circuito de Bogotá</t>
  </si>
  <si>
    <t>MARTHA INES DIAZ ROMERO</t>
  </si>
  <si>
    <t>Juzgado 030 Civil del Circuito de Bogotá</t>
  </si>
  <si>
    <t>Juzgado 031 Civil del Circuito de Bogotá</t>
  </si>
  <si>
    <t>BERNARDO FLOREZ RUIZ</t>
  </si>
  <si>
    <t>Juzgado 032 Civil del Circuito de Bogotá</t>
  </si>
  <si>
    <t>Juzgado 033 Civil del Circuito de Bogotá</t>
  </si>
  <si>
    <t>Juzgado 034 Civil del Circuito de Bogotá</t>
  </si>
  <si>
    <t>Juzgado 035 Civil del Circuito de Bogotá</t>
  </si>
  <si>
    <t>Juzgado 036 Civil del Circuito de Bogotá</t>
  </si>
  <si>
    <t>MARCELA ADRIANA CASTILLO SILVA</t>
  </si>
  <si>
    <t>Juzgado 037 Civil del Circuito de Bogotá</t>
  </si>
  <si>
    <t>Juzgado 038 Civil del Circuito de Bogotá</t>
  </si>
  <si>
    <t>CONSTANZA ALICIA PIÑEROS VARGAS</t>
  </si>
  <si>
    <t>Juzgado 039 Civil del Circuito de Bogotá</t>
  </si>
  <si>
    <t>Juzgado 040 Civil del Circuito de Bogotá</t>
  </si>
  <si>
    <t>Juzgado 041 Civil del Circuito de Bogotá</t>
  </si>
  <si>
    <t>Juzgado 042 Civil del Circuito de Bogotá</t>
  </si>
  <si>
    <t>Juzgado 043 Civil del Circuito de Bogotá</t>
  </si>
  <si>
    <t>Juzgado 044 Civil del Circuito de Bogotá</t>
  </si>
  <si>
    <t>Juzgado 001 Civil del Circuito de Barrancabermeja</t>
  </si>
  <si>
    <t>Juzgado 002 Civil del Circuito de Barrancabermeja</t>
  </si>
  <si>
    <t>Juzgado 001 Civil Circuito Especializado en Restitución de Tierras de Barrancabermeja</t>
  </si>
  <si>
    <t>Juzgado 001 Civil del Circuito de Bucaramanga</t>
  </si>
  <si>
    <t>Juzgado 002 Civil del Circuito de Bucaramanga</t>
  </si>
  <si>
    <t>Juzgado 003 Civil del Circuito de Bucaramanga</t>
  </si>
  <si>
    <t>Juzgado 004 Civil del Circuito de Bucaramanga</t>
  </si>
  <si>
    <t>Juzgado 005 Civil del Circuito de Bucaramanga</t>
  </si>
  <si>
    <t>WILMA CECILIA DUARTE BOADA</t>
  </si>
  <si>
    <t>Juzgado 006 Civil del Circuito de Bucaramanga</t>
  </si>
  <si>
    <t>Juzgado 007 Civil del Circuito de Bucaramanga</t>
  </si>
  <si>
    <t>Juzgado 008 Civil del Circuito de Bucaramanga</t>
  </si>
  <si>
    <t>MARITZA CASTELLANOS GARCIA</t>
  </si>
  <si>
    <t>Juzgado 009 Civil del Circuito de Bucaramanga</t>
  </si>
  <si>
    <t>Juzgado 010 Civil del Circuito de Bucaramanga</t>
  </si>
  <si>
    <t>ORLANDO ZAMBRANO MARTINEZ</t>
  </si>
  <si>
    <t>Juzgado 001 Civil Circuito Especializado en Restitución de Tierras de Bucaramanga</t>
  </si>
  <si>
    <t>Juzgado 001 Civil del Circuito de Buenaventura</t>
  </si>
  <si>
    <t>Juzgado 002 Civil del Circuito de Buenaventura</t>
  </si>
  <si>
    <t>Juzgado 003 Civil del Circuito de Buenaventura</t>
  </si>
  <si>
    <t>Juzgado 001 Civil del Circuito de Buga</t>
  </si>
  <si>
    <t>Juzgado 002 Civil del Circuito de Buga</t>
  </si>
  <si>
    <t>Juzgado 003 Civil del Circuito de Buga</t>
  </si>
  <si>
    <t>Juzgado 001 Civil Circuito Especializado en Restitución de Tierras de Buga</t>
  </si>
  <si>
    <t>PEDRO ISMAEL PETRO PINEDA</t>
  </si>
  <si>
    <t>Juzgado 002 Civil Circuito Especializado en Restitución de Tierras de Buga</t>
  </si>
  <si>
    <t>Juzgado 003 Civil Circuito Especializado en Restitución de Tierras de Buga</t>
  </si>
  <si>
    <t>Juzgado 001 Civil del Circuito de Cartago</t>
  </si>
  <si>
    <t>Juzgado 002 Civil del Circuito de Cartago</t>
  </si>
  <si>
    <t>Juzgado 001 Civil del Circuito de Palmira</t>
  </si>
  <si>
    <t>Juzgado 002 Civil del Circuito de Palmira</t>
  </si>
  <si>
    <t>Juzgado 003 Civil del Circuito de Palmira</t>
  </si>
  <si>
    <t>Juzgado 004 Civil del Circuito de Palmira</t>
  </si>
  <si>
    <t>Juzgado 001 Civil del Circuito de Roldanillo</t>
  </si>
  <si>
    <t>Juzgado 001 Civil del Circuito de Sevilla</t>
  </si>
  <si>
    <t>Juzgado 001 Civil del Circuito de Cali</t>
  </si>
  <si>
    <t>ALIX CARMENZA DAZA SARMIENTO</t>
  </si>
  <si>
    <t>Juzgado 002 Civil del Circuito de Cali</t>
  </si>
  <si>
    <t>Juzgado 003 Civil del Circuito de Cali</t>
  </si>
  <si>
    <t>Juzgado 004 Civil del Circuito de Cali</t>
  </si>
  <si>
    <t>RAMIRO ELIAS POLO CRISPINO</t>
  </si>
  <si>
    <t>Juzgado 005 Civil del Circuito de Cali</t>
  </si>
  <si>
    <t>RUBY CARDONA LONDOÑO</t>
  </si>
  <si>
    <t>Juzgado 006 Civil del Circuito de Cali</t>
  </si>
  <si>
    <t>Juzgado 007 Civil del Circuito de Cali</t>
  </si>
  <si>
    <t>Juzgado 008 Civil del Circuito de Cali</t>
  </si>
  <si>
    <t>Juzgado 009 Civil del Circuito de Cali</t>
  </si>
  <si>
    <t>Juzgado 010 Civil del Circuito de Cali</t>
  </si>
  <si>
    <t>Juzgado 011 Civil del Circuito de Cali</t>
  </si>
  <si>
    <t>Juzgado 012 Civil del Circuito de Cali</t>
  </si>
  <si>
    <t>Juzgado 013 Civil del Circuito de Cali</t>
  </si>
  <si>
    <t>RIGOBERTO ALZATE SALAZAR</t>
  </si>
  <si>
    <t>Juzgado 014 Civil del Circuito de Cali</t>
  </si>
  <si>
    <t>Juzgado 015 Civil del Circuito de Cali</t>
  </si>
  <si>
    <t>LUXANDRA ESCOBAR LOPEZ</t>
  </si>
  <si>
    <t>Juzgado 001 Civil Circuito Especializado en Restitución de Tierras de Cali</t>
  </si>
  <si>
    <t>Juzgado 001 Civil Circuito Especializado en Restitución de Tierras de Carmen de Bolívar</t>
  </si>
  <si>
    <t>Juzgado 002 Civil Circuito Especializado en Restitución de Tierras de Carmen de Bolívar</t>
  </si>
  <si>
    <t>Juzgado 001 Civil del Circuito de Cartagena</t>
  </si>
  <si>
    <t>JAVIER CABALLERO AMADOR</t>
  </si>
  <si>
    <t>Juzgado 002 Civil del Circuito de Cartagena</t>
  </si>
  <si>
    <t>Juzgado 003 Civil del Circuito de Cartagena</t>
  </si>
  <si>
    <t>Juzgado 004 Civil del Circuito de Cartagena</t>
  </si>
  <si>
    <t>CESAR FARID KAFURY BENEDETTI</t>
  </si>
  <si>
    <t>Juzgado 005 Civil del Circuito de Cartagena</t>
  </si>
  <si>
    <t>SERGIO RAFAEL ALVARINO HERRERA</t>
  </si>
  <si>
    <t>Juzgado 006 Civil del Circuito de Cartagena</t>
  </si>
  <si>
    <t>URSULA DEL PILAR ISAZA RIVERA</t>
  </si>
  <si>
    <t>Juzgado 007 Civil del Circuito de Cartagena</t>
  </si>
  <si>
    <t>Juzgado 008 Civil del Circuito de Cartagena</t>
  </si>
  <si>
    <t>ROSIRIS MARIA LLERENA VELEZ</t>
  </si>
  <si>
    <t>Juzgado 001 Civil Circuito Especializado en Restitución de Tierras de Cartagena</t>
  </si>
  <si>
    <t>Juzgado 002 Civil Circuito Especializado en Restitución de Tierras de Cartagena</t>
  </si>
  <si>
    <t>Juzgado 001 Civil del Circuito de Magangué</t>
  </si>
  <si>
    <t>Juzgado 002 Civil del Circuito de Magangué</t>
  </si>
  <si>
    <t>Juzgado 001 Civil del Circuito de Cúcuta</t>
  </si>
  <si>
    <t>Juzgado 003 Civil del Circuito de Cúcuta</t>
  </si>
  <si>
    <t>Juzgado 004 Civil del Circuito de Cúcuta</t>
  </si>
  <si>
    <t>Juzgado 005 Civil del Circuito de Cúcuta</t>
  </si>
  <si>
    <t>Juzgado 006 Civil del Circuito de Cúcuta</t>
  </si>
  <si>
    <t>Juzgado 007 Civil del Circuito de Cúcuta</t>
  </si>
  <si>
    <t>Juzgado 001 Civil Circuito Especializado en Restitución de Tierras de Cúcuta</t>
  </si>
  <si>
    <t>Juzgado 002 Civil Circuito Especializado en Restitución de Tierras de Cúcuta</t>
  </si>
  <si>
    <t>Juzgado 001 Civil del Circuito de Los Patios</t>
  </si>
  <si>
    <t>Juzgado 001 Civil del Circuito de Ocaña</t>
  </si>
  <si>
    <t>Juzgado 002 Civil del Circuito de Ocaña</t>
  </si>
  <si>
    <t>Juzgado 001 Civil del Circuito de Cáqueza</t>
  </si>
  <si>
    <t>Juzgado 001 Civil del Circuito de Chocontá</t>
  </si>
  <si>
    <t>Juzgado 001 Civil del Circuito de Facatativá</t>
  </si>
  <si>
    <t>OSCAR MARINO HOYOS GONZALEZ</t>
  </si>
  <si>
    <t>Juzgado 002 Civil del Circuito de Facatativá</t>
  </si>
  <si>
    <t>MARÍA ROSAURA VEGA CORREA</t>
  </si>
  <si>
    <t>Juzgado 001 Civil del Circuito de Funza</t>
  </si>
  <si>
    <t>Juzgado 001 Civil del Circuito de Fusagasugá</t>
  </si>
  <si>
    <t>Juzgado 002 Civil del Circuito de Fusagasugá</t>
  </si>
  <si>
    <t>Juzgado 001 Civil del Circuito de Gachetá</t>
  </si>
  <si>
    <t>HENRY ANTONIO GARCIA GALLEGO</t>
  </si>
  <si>
    <t>Juzgado 001 Civil del Circuito de Girardot</t>
  </si>
  <si>
    <t>Juzgado 002 Civil del Circuito de Girardot</t>
  </si>
  <si>
    <t>Juzgado 001 Civil del Circuito de La Mesa</t>
  </si>
  <si>
    <t>Juzgado 001 Civil del Circuito de Soacha</t>
  </si>
  <si>
    <t>NELSON CARRILLO MORA</t>
  </si>
  <si>
    <t>Juzgado 002 Civil del Circuito de Soacha</t>
  </si>
  <si>
    <t>Juzgado 001 Civil del Circuito de Villeta</t>
  </si>
  <si>
    <t>Juzgado 001 Civil del Circuito de Zipaquirá</t>
  </si>
  <si>
    <t>Juzgado 002 Civil del Circuito de Zipaquirá</t>
  </si>
  <si>
    <t>MARIA TERESA MORALES TAMARA</t>
  </si>
  <si>
    <t>Juzgado 001 Civil del Circuito de Florencia</t>
  </si>
  <si>
    <t>Juzgado 002 Civil del Circuito de Florencia</t>
  </si>
  <si>
    <t>Juzgado 001 Civil del Circuito de Chaparral</t>
  </si>
  <si>
    <t>Juzgado 001 Civil del Circuito de Espinal</t>
  </si>
  <si>
    <t>Juzgado 002 Civil del Circuito de Espinal</t>
  </si>
  <si>
    <t>Juzgado 001 Civil del Circuito de Fresno</t>
  </si>
  <si>
    <t>Juzgado 001 Civil del Circuito de Guamo</t>
  </si>
  <si>
    <t>Juzgado 002 Civil del Circuito de Guamo</t>
  </si>
  <si>
    <t>Juzgado 001 Civil del Circuito de Honda</t>
  </si>
  <si>
    <t>Juzgado 002 Civil del Circuito de Honda</t>
  </si>
  <si>
    <t>Juzgado 001 Civil del Circuito de Ibagué</t>
  </si>
  <si>
    <t>JUAN GILBERTO OVALLE TELLEZ</t>
  </si>
  <si>
    <t>Juzgado 002 Civil del Circuito de Ibagué</t>
  </si>
  <si>
    <t>Juzgado 003 Civil del Circuito de Ibagué</t>
  </si>
  <si>
    <t>Juzgado 004 Civil del Circuito de Ibagué</t>
  </si>
  <si>
    <t>Juzgado 005 Civil del Circuito de Ibagué</t>
  </si>
  <si>
    <t>Juzgado 006 Civil del Circuito de Ibagué</t>
  </si>
  <si>
    <t>Juzgado 001 Civil Circuito Especializado en Restitución de Tierras de Ibagué</t>
  </si>
  <si>
    <t>Juzgado 002 Civil Circuito Especializado en Restitución de Tierras de Ibagué</t>
  </si>
  <si>
    <t>Juzgado 001 Civil del Circuito de Lérida</t>
  </si>
  <si>
    <t>Juzgado 001 Civil del Circuito de Líbano</t>
  </si>
  <si>
    <t>Juzgado 001 Civil del Circuito de Melgar</t>
  </si>
  <si>
    <t>Juzgado 002 Civil del Circuito de Melgar</t>
  </si>
  <si>
    <t>Juzgado 001 Civil del Circuito de Purificación</t>
  </si>
  <si>
    <t>Juzgado 001 Civil del Circuito de Aguadas</t>
  </si>
  <si>
    <t>Juzgado 001 Civil del Circuito de Anserma</t>
  </si>
  <si>
    <t>BEATRIZ ELENA BERMUDEZ MONCADA</t>
  </si>
  <si>
    <t>Juzgado 001 Civil Laboral del Circuito de Chinchiná</t>
  </si>
  <si>
    <t>Juzgado 001 Civil del Circuito de La Dorada</t>
  </si>
  <si>
    <t>Juzgado 002 Civil del Circuito de La Dorada</t>
  </si>
  <si>
    <t>Juzgado 001 Civil del Circuito de Manizales</t>
  </si>
  <si>
    <t>Juzgado 002 Civil del Circuito de Manizales</t>
  </si>
  <si>
    <t>JOSE EUGENIO GOMEZ CALVO</t>
  </si>
  <si>
    <t>Juzgado 003 Civil del Circuito de Manizales</t>
  </si>
  <si>
    <t>Juzgado 004 Civil del Circuito de Manizales</t>
  </si>
  <si>
    <t>Juzgado 005 Civil del Circuito de Manizales</t>
  </si>
  <si>
    <t>Juzgado 006 Civil del Circuito de Manizales</t>
  </si>
  <si>
    <t>Juzgado 001 Civil del Circuito de Riosucio</t>
  </si>
  <si>
    <t>Juzgado 001 Civil Laboral del Circuito de Salamina</t>
  </si>
  <si>
    <t>Juzgado 001 Civil del Circuito de Bello</t>
  </si>
  <si>
    <t>Juzgado 002 Civil Oral del Circuito de Bello</t>
  </si>
  <si>
    <t>Juzgado 001 Civil Oral del Circuito de Envigado</t>
  </si>
  <si>
    <t>Juzgado 002 Civil del Circuito de Envigado</t>
  </si>
  <si>
    <t>Juzgado 001 Civil del Circuito de Girardota</t>
  </si>
  <si>
    <t>Juzgado 001 Civil del Circuito de Medellín</t>
  </si>
  <si>
    <t>JOSE ALEJANDRO GOMEZ OROZCO</t>
  </si>
  <si>
    <t>Juzgado 002 Civil del Circuito de Medellín</t>
  </si>
  <si>
    <t>Juzgado 003 Civil del Circuito de Medellín</t>
  </si>
  <si>
    <t>Juzgado 004 Civil del Circuito de Medellín</t>
  </si>
  <si>
    <t>Juzgado 005 Civil del Circuito de Medellín</t>
  </si>
  <si>
    <t>Juzgado 006 Civil del Circuito de Medellín</t>
  </si>
  <si>
    <t>Juzgado 007 Civil del Circuito de Medellín</t>
  </si>
  <si>
    <t>Juzgado 008 Civil del Circuito de Medellín</t>
  </si>
  <si>
    <t>Juzgado 009 Civil del Circuito de Medellín</t>
  </si>
  <si>
    <t>Juzgado 010 Civil del Circuito de Medellín</t>
  </si>
  <si>
    <t>JULIO CESAR LOPEZ ATHEORTUA</t>
  </si>
  <si>
    <t>Juzgado 011 Civil del Circuito de Medellín</t>
  </si>
  <si>
    <t>Juzgado 012 Civil del Circuito de Medellín</t>
  </si>
  <si>
    <t>Juzgado 013 Civil del Circuito de Medellín</t>
  </si>
  <si>
    <t>Juzgado 014 Civil del Circuito de Medellín</t>
  </si>
  <si>
    <t>MURIEL MASSA ACOSTA</t>
  </si>
  <si>
    <t>Juzgado 015 Civil del Circuito de Medellín</t>
  </si>
  <si>
    <t>Juzgado 016 Civil del Circuito de Medellín</t>
  </si>
  <si>
    <t>Juzgado 017 Civil del Circuito de Medellín</t>
  </si>
  <si>
    <t>Juzgado 001 Civil del Circuito de Mocoa</t>
  </si>
  <si>
    <t>Juzgado 001 Civil Circuito Especializado en Restitución de Tierras de Mocoa</t>
  </si>
  <si>
    <t>MARIO FERNANDO CORAL MEJIA</t>
  </si>
  <si>
    <t>Juzgado 001 Civil del Circuito de Cereté</t>
  </si>
  <si>
    <t>Juzgado 002 Civil del Circuito de Cereté</t>
  </si>
  <si>
    <t>Juzgado 001 Civil del Circuito de Lorica</t>
  </si>
  <si>
    <t>Juzgado 001 Civil del Circuito de Montería</t>
  </si>
  <si>
    <t>ANA CECILIA ARIAS MORENO</t>
  </si>
  <si>
    <t>Juzgado 002 Civil del Circuito de Montería</t>
  </si>
  <si>
    <t>Juzgado 003 Civil del Circuito de Montería</t>
  </si>
  <si>
    <t>Juzgado 004 Civil del Circuito de Montería</t>
  </si>
  <si>
    <t>Juzgado 001 Civil Circuito Especializado en Restitución de Tierras de Montería</t>
  </si>
  <si>
    <t>Juzgado 002 Civil Circuito Especializado en Restitución de Tierras de Montería</t>
  </si>
  <si>
    <t>Juzgado 001 Civil del Circuito de Sahagún</t>
  </si>
  <si>
    <t>Juzgado 001 Civil del Circuito de Garzón</t>
  </si>
  <si>
    <t>Juzgado 002 Civil del Circuito de Garzón</t>
  </si>
  <si>
    <t>Juzgado 001 Civil del Circuito de Neiva</t>
  </si>
  <si>
    <t>Juzgado 002 Civil del Circuito de Neiva</t>
  </si>
  <si>
    <t>Juzgado 003 Civil del Circuito de Neiva</t>
  </si>
  <si>
    <t>Juzgado 004 Civil del Circuito de Neiva</t>
  </si>
  <si>
    <t>Juzgado 005 Civil del Circuito de Neiva</t>
  </si>
  <si>
    <t>Juzgado 001 Civil del Circuito de Pitalito</t>
  </si>
  <si>
    <t>Juzgado 002 Civil del Circuito de Pitalito</t>
  </si>
  <si>
    <t>Juzgado 001 Civil Laboral del Circuito de Pamplona</t>
  </si>
  <si>
    <t>Juzgado 002 Civil Laboral del Circuito de Pamplona</t>
  </si>
  <si>
    <t>Juzgado 001 Civil del Circuito de Ipiales</t>
  </si>
  <si>
    <t>Juzgado 002 Civil del Circuito de Ipiales</t>
  </si>
  <si>
    <t>Juzgado 001 Civil del Circuito de La Unión</t>
  </si>
  <si>
    <t>Juzgado 001 Civil del Circuito de Pasto</t>
  </si>
  <si>
    <t>Juzgado 002 Civil del Circuito de Pasto</t>
  </si>
  <si>
    <t>Juzgado 003 Civil del Circuito de Pasto</t>
  </si>
  <si>
    <t>Juzgado 004 Civil del Circuito de Pasto</t>
  </si>
  <si>
    <t>Juzgado 001 Civil Circuito Especializado en Restitución de Tierras de Pasto</t>
  </si>
  <si>
    <t>Juzgado 001 Civil del Circuito de Tumaco</t>
  </si>
  <si>
    <t>Juzgado 002 Civil del Circuito de Tumaco</t>
  </si>
  <si>
    <t>Juzgado 001 Civil Circuito Especializado en Restitución de Tierras de Tumaco</t>
  </si>
  <si>
    <t>Juzgado 001 Civil del Circuito de Túquerres</t>
  </si>
  <si>
    <t>Juzgado 001 Civil del Circuito de Dosquebradas</t>
  </si>
  <si>
    <t>Juzgado 001 Civil del Circuito de Pereira</t>
  </si>
  <si>
    <t>Juzgado 002 Civil del Circuito de Pereira</t>
  </si>
  <si>
    <t>Juzgado 003 Civil del Circuito de Pereira</t>
  </si>
  <si>
    <t>Juzgado 004 Civil del Circuito de Pereira</t>
  </si>
  <si>
    <t>Juzgado 005 Civil del Circuito de Pereira</t>
  </si>
  <si>
    <t>Juzgado 001 Civil del Circuito de Santa Rosa de Cabal</t>
  </si>
  <si>
    <t>Juzgado 001 Civil Laboral del Circuito de Patía</t>
  </si>
  <si>
    <t>Juzgado 001 Civil del Circuito de Popayán</t>
  </si>
  <si>
    <t>Juzgado 002 Civil del Circuito de Popayán</t>
  </si>
  <si>
    <t>Juzgado 003 Civil del Circuito de Popayán</t>
  </si>
  <si>
    <t>Juzgado 004 Civil del Circuito de Popayán</t>
  </si>
  <si>
    <t>Juzgado 005 Civil del Circuito de Popayán</t>
  </si>
  <si>
    <t>Juzgado 006 Civil del Circuito de Popayán</t>
  </si>
  <si>
    <t>Juzgado 001 Civil Circuito Especializado en Restitución de Tierras de Popayán</t>
  </si>
  <si>
    <t>Juzgado 001 Civil del Circuito de Puerto Tejada</t>
  </si>
  <si>
    <t>Juzgado 001 Civil Laboral del Circuito de Santander de Quilichao</t>
  </si>
  <si>
    <t>Juzgado 002 Civil Laboral del Circuito de Santander de Quilichao</t>
  </si>
  <si>
    <t>Juzgado 001 Civil del Circuito de Istmina</t>
  </si>
  <si>
    <t>Juzgado 001 Civil del Circuito de Quibdó</t>
  </si>
  <si>
    <t>Juzgado 001 Civil Circuito Especializado en Restitución de Tierras de Quibdó</t>
  </si>
  <si>
    <t>Juzgado 001 Civil del Circuito de Riohacha</t>
  </si>
  <si>
    <t>Juzgado 002 Civil del Circuito de Riohacha</t>
  </si>
  <si>
    <t>Juzgado 001 Civil del Circuito de Puente Nacional</t>
  </si>
  <si>
    <t>Juzgado 001 Civil del Circuito de San Gil</t>
  </si>
  <si>
    <t>Juzgado 002 Civil del Circuito de San Gil</t>
  </si>
  <si>
    <t>Juzgado 001 Civil del Circuito de Socorro</t>
  </si>
  <si>
    <t>Juzgado 002 Civil del Circuito de Socorro</t>
  </si>
  <si>
    <t>Juzgado 001 Civil del Circuito de Vélez</t>
  </si>
  <si>
    <t>Juzgado 002 Civil del Circuito de Vélez</t>
  </si>
  <si>
    <t>Juzgado 001 Civil del Circuito de Ciénaga</t>
  </si>
  <si>
    <t>ROBERTO CARLOS OROZCO NUÑEZ</t>
  </si>
  <si>
    <t>Juzgado 002 Civil del Circuito de Ciénaga</t>
  </si>
  <si>
    <t>Juzgado 001 Civil del Circuito de El Banco</t>
  </si>
  <si>
    <t>Juzgado 001 Civil del Circuito de Fundación</t>
  </si>
  <si>
    <t>MARIELA DIAZGRANADOS VISBAL</t>
  </si>
  <si>
    <t>Juzgado 001 Civil del Circuito de Santa Marta</t>
  </si>
  <si>
    <t>MONICA DE JESUS GRACIA CORONADO</t>
  </si>
  <si>
    <t>Juzgado 002 Civil del Circuito de Santa Marta</t>
  </si>
  <si>
    <t>Juzgado 003 Civil del Circuito de Santa Marta</t>
  </si>
  <si>
    <t>Juzgado 004 Civil del Circuito de Santa Marta</t>
  </si>
  <si>
    <t>DOLLY ESTHER GOENAGA CARDENAS</t>
  </si>
  <si>
    <t>Juzgado 005 Civil del Circuito de Santa Marta</t>
  </si>
  <si>
    <t>YAENS LORENA CASTELLON GIRALDO</t>
  </si>
  <si>
    <t>Juzgado 001 Civil Circuito Especializado en Restitución de Tierras de Santa Marta</t>
  </si>
  <si>
    <t>Juzgado 002 Civil Circuito Especializado en Restitución de Tierras de Santa Marta</t>
  </si>
  <si>
    <t>Juzgado 001 Civil del Circuito de Sincelejo</t>
  </si>
  <si>
    <t>Juzgado 002 Civil del Circuito de Sincelejo</t>
  </si>
  <si>
    <t>Juzgado 003 Civil del Circuito de Sincelejo</t>
  </si>
  <si>
    <t>MARCO TULIO SIERRA SEVERICHE</t>
  </si>
  <si>
    <t>Juzgado 004 Civil del Circuito de Sincelejo</t>
  </si>
  <si>
    <t>Juzgado 001 Civil Circuito Especializado en Restitución de Tierras de Sincelejo</t>
  </si>
  <si>
    <t>Juzgado 002 Civil Circuito Especializado en Restitución de Tierras de Sincelejo</t>
  </si>
  <si>
    <t>PAOLA RAQUEL ALVAREZ MEDINA</t>
  </si>
  <si>
    <t>Juzgado 003 Civil Circuito Especializado en Restitución de Tierras de Sincelejo</t>
  </si>
  <si>
    <t>Juzgado 004 Civil Circuito Especializado en Restitución de Tierras de Sincelejo</t>
  </si>
  <si>
    <t>Juzgado 001 Civil del Circuito de Duitama</t>
  </si>
  <si>
    <t>Juzgado 002 Civil del Circuito de Duitama</t>
  </si>
  <si>
    <t>Juzgado 003 Civil del Circuito de Duitama</t>
  </si>
  <si>
    <t>HUGO OSWALDO ROBAYO PEDRAZA</t>
  </si>
  <si>
    <t>Juzgado 001 Civil del Circuito de Sogamoso</t>
  </si>
  <si>
    <t>Juzgado 002 Civil del Circuito de Sogamoso</t>
  </si>
  <si>
    <t>Juzgado 003 Civil del Circuito de Sogamoso</t>
  </si>
  <si>
    <t>Juzgado 001 Civil Oral del Circuito de Chiquinquirá</t>
  </si>
  <si>
    <t>Juzgado 002 Civil del Circuito de Chiquinquirá</t>
  </si>
  <si>
    <t>Juzgado 001 Civil del Circuito de Garagoa</t>
  </si>
  <si>
    <t>Juzgado 001 Civil del Circuito de Guateque</t>
  </si>
  <si>
    <t>Juzgado 001 Civil del Circuito de Moniquirá</t>
  </si>
  <si>
    <t>Juzgado 001 Civil del Circuito de Ramiriquí</t>
  </si>
  <si>
    <t>Juzgado 001 Civil del Circuito de Tunja</t>
  </si>
  <si>
    <t>Juzgado 002 Civil del Circuito de Tunja</t>
  </si>
  <si>
    <t>Juzgado 003 Civil Oral del Circuito de Tunja</t>
  </si>
  <si>
    <t>Juzgado 004 Civil Oral del Circuito de Tunja</t>
  </si>
  <si>
    <t>Juzgado 001 Civil del Circuito de Chiriguaná</t>
  </si>
  <si>
    <t>Juzgado 001 Civil del Circuito de Valledupar</t>
  </si>
  <si>
    <t>Juzgado 002 Civil del Circuito de Valledupar</t>
  </si>
  <si>
    <t>Juzgado 003 Civil del Circuito de Valledupar</t>
  </si>
  <si>
    <t>Juzgado 004 Civil del Circuito de Valledupar</t>
  </si>
  <si>
    <t>Juzgado 005 Civil del Circuito de Valledupar</t>
  </si>
  <si>
    <t>DANITH CECILIA BOLIVAR OCHOA</t>
  </si>
  <si>
    <t>Juzgado 001 Civil Circuito Especializado en Restitución de Tierras de Valledupar</t>
  </si>
  <si>
    <t>Juzgado 002 Civil Circuito Especializado en Restitución de Tierras de Valledupar</t>
  </si>
  <si>
    <t>Juzgado 003 Civil Circuito Especializado en Restitución de Tierras de Valledupar</t>
  </si>
  <si>
    <t>Juzgado 001 Civil del Circuito de Acacías</t>
  </si>
  <si>
    <t>Juzgado 001 Civil del Circuito de Granada</t>
  </si>
  <si>
    <t>PAOLA ANDREA AYALA DUARTE</t>
  </si>
  <si>
    <t>Juzgado 001 Civil del Circuito de Villavicencio</t>
  </si>
  <si>
    <t>Juzgado 002 Civil del Circuito de Villavicencio</t>
  </si>
  <si>
    <t>Juzgado 003 Civil del Circuito de Villavicencio</t>
  </si>
  <si>
    <t>Juzgado 004 Civil del Circuito de Villavicencio</t>
  </si>
  <si>
    <t>Juzgado 001 Civil Circuito Especializado en Restitución de Tierras de Villavicencio</t>
  </si>
  <si>
    <t>Juzgado 002 Civil Circuito Especializado en Restitución de Tierras de Villavicencio</t>
  </si>
  <si>
    <t>Juzgado 001 Civil del Circuito de Yopal</t>
  </si>
  <si>
    <t>Juzgado 002 Civil del Circuito de Yopal</t>
  </si>
  <si>
    <t>Juzgado 001 Civil Circuito Especializado en Restitución de Tierras de Yopal</t>
  </si>
  <si>
    <t>Juzgado 005 Civil del Circuito de Palmira</t>
  </si>
  <si>
    <t>Periodo: Enero a Diciembre de 2014</t>
  </si>
  <si>
    <t>Despacho 001 de la Sala Civil Especializada en Restitución de Tierras del Tribunal Superior de Antioquia</t>
  </si>
  <si>
    <t>Despacho 002 de la Sala Civil Especializada en Restitución de Tierras del Tribunal Superior de Antioquia</t>
  </si>
  <si>
    <t>Despacho 003 de la Sala Civil Especializada en Restitución de Tierras del Tribunal Superior de Antioquia</t>
  </si>
  <si>
    <t>HERNANDO VARGAS CIPAMOCHA</t>
  </si>
  <si>
    <t>GUILLERMO ZULUAGA GIRALDO</t>
  </si>
  <si>
    <t>Despacho 001 de la Sala Civil Especializada en Restitución de Tierras del Tribunal Superior de Bogotá</t>
  </si>
  <si>
    <t>Despacho 002 de la Sala Civil Especializada en Restitución de Tierras del Tribunal Superior de Bogotá</t>
  </si>
  <si>
    <t>Despacho 003 de la Sala Civil Especializada en Restitución de Tierras del Tribunal Superior de Bogotá</t>
  </si>
  <si>
    <t>Despacho 001 de la Sala Civil Especializada en Restitución de Tierras del Tribunal Superior de Cali</t>
  </si>
  <si>
    <t>Despacho 002 de la Sala Civil Especializada en Restitución de Tierras del Tribunal Superior de Cali</t>
  </si>
  <si>
    <t>Despacho 003 de la Sala Civil Especializada en Restitución de Tierras del Tribunal Superior de Cali</t>
  </si>
  <si>
    <t>Despacho 001 de la Sala Civil Especializada en Restitución de Tierras del Tribunal Superior de Cartagena</t>
  </si>
  <si>
    <t>LAURA ELENA CANTILLO ARAUJO</t>
  </si>
  <si>
    <t>Despacho 002 de la Sala Civil Especializada en Restitución de Tierras del Tribunal Superior de Cartagena</t>
  </si>
  <si>
    <t>ADA PATRICIA LALLEMAND ABRAMUCK</t>
  </si>
  <si>
    <t>Despacho 003 de la Sala Civil Especializada en Restitución de Tierras del Tribunal Superior de Cartagena</t>
  </si>
  <si>
    <t>MARTA PATRICIA CAMPO VALERO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</si>
  <si>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</si>
  <si>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</si>
  <si>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Despacho 003 de la Sala Civil Especializada en Restitución de Tierras del Tribunal Superior de Cúcuta</t>
  </si>
  <si>
    <t>Despacho 006 de la Sala Civil del Tribunal Superior de Medellín</t>
  </si>
  <si>
    <t>JORGE MARTÍN AGUDELO RAMÍREZ</t>
  </si>
  <si>
    <t>ESTADÍSTICAS DE MOVIMIENTO DE PROCESOS AÑO 2014 - ENERO A DICIEMBRE</t>
  </si>
  <si>
    <t>rossvan johan blanco castelblanco</t>
  </si>
  <si>
    <t>Diana Patricia Trujillo Solarte</t>
  </si>
  <si>
    <t>Carlos Alberto Rangel Acevedo</t>
  </si>
  <si>
    <t>Diddy Arnoldo Serrano</t>
  </si>
  <si>
    <t>FRANCISCA HELENA PALLARES ANGARITA</t>
  </si>
  <si>
    <t>Juzgado 001 Civil Municipal de Florencia</t>
  </si>
  <si>
    <t>Juzgado 002 Civil Municipal de Florencia</t>
  </si>
  <si>
    <t>Juzgado 003 Civil Municipal de Florencia</t>
  </si>
  <si>
    <t>Juzgado 004 Civil Municipal de Florencia</t>
  </si>
  <si>
    <t>JAVIER RAMIREZ PALACIOS</t>
  </si>
  <si>
    <t>andrea carolina arteaga juajibioy</t>
  </si>
  <si>
    <t>LUISA FERNANDA HERRERA CAYCEDO</t>
  </si>
  <si>
    <t>COBERTURA</t>
  </si>
  <si>
    <t>Rionegro</t>
  </si>
  <si>
    <t>Juzgado 001 Civil Municipal de Rionegro</t>
  </si>
  <si>
    <t>Juzgado 002 Civil Municipal de Rionegro</t>
  </si>
  <si>
    <t>Calarcá</t>
  </si>
  <si>
    <t>Juzgado 001 Civil Municipal de Calarcá</t>
  </si>
  <si>
    <t>Juzgado 002 Civil Municipal de Calarcá</t>
  </si>
  <si>
    <t>Tuluá</t>
  </si>
  <si>
    <t>Juzgado 001 Civil Municipal de Tuluá</t>
  </si>
  <si>
    <t>Juzgado 002 Civil Municipal de Tuluá</t>
  </si>
  <si>
    <t>Juzgado 003 Civil Municipal de Tuluá</t>
  </si>
  <si>
    <t>Juzgado 004 Civil Municipal de Tuluá</t>
  </si>
  <si>
    <t>Juzgado 005 Civil Municipal de Tuluá</t>
  </si>
  <si>
    <t>Juzgado 006 Civil Municipal de Tuluá</t>
  </si>
  <si>
    <t>Ubaté</t>
  </si>
  <si>
    <t>Juzgado 001 Civil Municipal de Ubaté</t>
  </si>
  <si>
    <t>Itagüí</t>
  </si>
  <si>
    <t>Juzgado 001 Civil Municipal de Itagüí</t>
  </si>
  <si>
    <t>Juzgado 002 Civil Municipal de Itagüí</t>
  </si>
  <si>
    <t>Juzgado 003 Civil Municipal de Itagüí</t>
  </si>
  <si>
    <t>Cobertura: 96%</t>
  </si>
  <si>
    <t>Juzgado 001 Civil del Circuito de Itagüí</t>
  </si>
  <si>
    <t>Juzgado 002 Civil del Circuito de Itagüí</t>
  </si>
  <si>
    <t>Juzgado 001 Civil del Circuito de Ubaté</t>
  </si>
  <si>
    <t>Juzgado 001 Civil del Circuito de Tuluá</t>
  </si>
  <si>
    <t>Juzgado 002 Civil del Circuito de Tuluá</t>
  </si>
  <si>
    <t>Juzgado 003 Civil del Circuito de Tuluá</t>
  </si>
  <si>
    <t>Juzgado 001 Civil Laboral del Circuito de Calarcá</t>
  </si>
  <si>
    <t>Juzgado 001 Civil del Circuito de Rionegro</t>
  </si>
  <si>
    <t>Juzgado 002 Civil del Circuito de Rionegro</t>
  </si>
  <si>
    <t>JAVIER ANDRÉS CHAPARRO VERGARA</t>
  </si>
  <si>
    <t>Cobertura:96%</t>
  </si>
  <si>
    <t>Cobertura: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</si>
</sst>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i/>
      <sz val="9"/>
      <color theme="3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" fontId="10" fillId="6" borderId="5" xfId="0" applyNumberFormat="1" applyFont="1" applyFill="1" applyBorder="1" applyAlignment="1">
      <alignment horizontal="center" vertical="center" wrapText="1"/>
    </xf>
    <xf numFmtId="3" fontId="10" fillId="6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0" fillId="0" borderId="11" xfId="0" applyBorder="1"/>
    <xf numFmtId="3" fontId="0" fillId="0" borderId="11" xfId="0" applyNumberFormat="1" applyBorder="1"/>
    <xf numFmtId="0" fontId="2" fillId="7" borderId="11" xfId="0" applyFont="1" applyFill="1" applyBorder="1"/>
    <xf numFmtId="3" fontId="2" fillId="7" borderId="11" xfId="0" applyNumberFormat="1" applyFont="1" applyFill="1" applyBorder="1"/>
    <xf numFmtId="164" fontId="0" fillId="0" borderId="11" xfId="1" applyNumberFormat="1" applyFont="1" applyBorder="1"/>
    <xf numFmtId="164" fontId="3" fillId="2" borderId="0" xfId="1" applyNumberFormat="1" applyFont="1" applyFill="1"/>
    <xf numFmtId="164" fontId="2" fillId="7" borderId="11" xfId="1" applyNumberFormat="1" applyFont="1" applyFill="1" applyBorder="1"/>
    <xf numFmtId="164" fontId="0" fillId="0" borderId="0" xfId="1" applyNumberFormat="1" applyFont="1"/>
    <xf numFmtId="0" fontId="2" fillId="8" borderId="11" xfId="0" applyFont="1" applyFill="1" applyBorder="1"/>
    <xf numFmtId="3" fontId="2" fillId="8" borderId="11" xfId="0" applyNumberFormat="1" applyFont="1" applyFill="1" applyBorder="1"/>
    <xf numFmtId="164" fontId="2" fillId="8" borderId="11" xfId="1" applyNumberFormat="1" applyFont="1" applyFill="1" applyBorder="1"/>
    <xf numFmtId="3" fontId="10" fillId="5" borderId="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164" fontId="11" fillId="4" borderId="5" xfId="1" applyNumberFormat="1" applyFont="1" applyFill="1" applyBorder="1" applyAlignment="1">
      <alignment horizontal="center" vertical="center" wrapText="1"/>
    </xf>
    <xf numFmtId="164" fontId="11" fillId="4" borderId="9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10" fillId="5" borderId="10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9" fillId="4" borderId="5" xfId="1" applyNumberFormat="1" applyFont="1" applyFill="1" applyBorder="1" applyAlignment="1">
      <alignment horizontal="center" vertical="center" wrapText="1"/>
    </xf>
    <xf numFmtId="164" fontId="9" fillId="4" borderId="12" xfId="1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9" fontId="2" fillId="7" borderId="11" xfId="1" applyNumberFormat="1" applyFont="1" applyFill="1" applyBorder="1"/>
    <xf numFmtId="1" fontId="2" fillId="7" borderId="11" xfId="0" applyNumberFormat="1" applyFont="1" applyFill="1" applyBorder="1"/>
    <xf numFmtId="9" fontId="3" fillId="2" borderId="0" xfId="0" applyNumberFormat="1" applyFont="1" applyFill="1"/>
    <xf numFmtId="9" fontId="9" fillId="4" borderId="5" xfId="1" applyNumberFormat="1" applyFont="1" applyFill="1" applyBorder="1" applyAlignment="1">
      <alignment horizontal="center" vertical="center" wrapText="1"/>
    </xf>
    <xf numFmtId="9" fontId="9" fillId="4" borderId="12" xfId="1" applyNumberFormat="1" applyFont="1" applyFill="1" applyBorder="1" applyAlignment="1">
      <alignment horizontal="center" vertical="center" wrapText="1"/>
    </xf>
    <xf numFmtId="9" fontId="0" fillId="0" borderId="13" xfId="1" applyNumberFormat="1" applyFont="1" applyBorder="1"/>
    <xf numFmtId="9" fontId="2" fillId="8" borderId="11" xfId="1" applyNumberFormat="1" applyFont="1" applyFill="1" applyBorder="1"/>
    <xf numFmtId="9" fontId="0" fillId="0" borderId="0" xfId="0" applyNumberFormat="1"/>
    <xf numFmtId="164" fontId="11" fillId="4" borderId="12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/>
    <xf numFmtId="1" fontId="9" fillId="4" borderId="1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/>
    <xf numFmtId="1" fontId="2" fillId="8" borderId="11" xfId="0" applyNumberFormat="1" applyFont="1" applyFill="1" applyBorder="1"/>
    <xf numFmtId="1" fontId="0" fillId="0" borderId="0" xfId="0" applyNumberForma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0" fillId="0" borderId="11" xfId="0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center" wrapText="1"/>
    </xf>
    <xf numFmtId="9" fontId="2" fillId="7" borderId="13" xfId="1" applyNumberFormat="1" applyFont="1" applyFill="1" applyBorder="1"/>
    <xf numFmtId="9" fontId="13" fillId="4" borderId="5" xfId="1" applyNumberFormat="1" applyFont="1" applyFill="1" applyBorder="1" applyAlignment="1">
      <alignment horizontal="center" vertical="center" wrapText="1"/>
    </xf>
    <xf numFmtId="9" fontId="13" fillId="4" borderId="9" xfId="1" applyNumberFormat="1" applyFont="1" applyFill="1" applyBorder="1" applyAlignment="1">
      <alignment horizontal="center" vertical="center" wrapText="1"/>
    </xf>
    <xf numFmtId="9" fontId="0" fillId="0" borderId="14" xfId="1" applyNumberFormat="1" applyFont="1" applyBorder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114300</xdr:rowOff>
    </xdr:from>
    <xdr:to>
      <xdr:col>0</xdr:col>
      <xdr:colOff>1238250</xdr:colOff>
      <xdr:row>7</xdr:row>
      <xdr:rowOff>38100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14300"/>
          <a:ext cx="895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95250</xdr:rowOff>
    </xdr:from>
    <xdr:to>
      <xdr:col>0</xdr:col>
      <xdr:colOff>1314449</xdr:colOff>
      <xdr:row>7</xdr:row>
      <xdr:rowOff>19050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" y="95250"/>
          <a:ext cx="923924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142875</xdr:rowOff>
    </xdr:from>
    <xdr:to>
      <xdr:col>0</xdr:col>
      <xdr:colOff>1314450</xdr:colOff>
      <xdr:row>7</xdr:row>
      <xdr:rowOff>66675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4287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86"/>
  <sheetViews>
    <sheetView showGridLines="0" tabSelected="1" workbookViewId="0"/>
  </sheetViews>
  <sheetFormatPr baseColWidth="10" defaultRowHeight="15" x14ac:dyDescent="0.25"/>
  <cols>
    <col min="1" max="1" width="23.42578125" customWidth="1"/>
    <col min="2" max="2" width="9.85546875" bestFit="1" customWidth="1"/>
    <col min="3" max="3" width="49.140625" style="59" customWidth="1"/>
    <col min="4" max="4" width="33.7109375" style="59" customWidth="1"/>
    <col min="5" max="5" width="10.28515625" customWidth="1"/>
    <col min="6" max="6" width="10.140625" customWidth="1"/>
    <col min="7" max="7" width="10.7109375" customWidth="1"/>
    <col min="8" max="8" width="10" customWidth="1"/>
    <col min="9" max="9" width="10.42578125" customWidth="1"/>
    <col min="10" max="10" width="8.5703125" customWidth="1"/>
    <col min="11" max="11" width="9.5703125" customWidth="1"/>
    <col min="12" max="12" width="9.140625" customWidth="1"/>
    <col min="13" max="13" width="10.140625" style="18" customWidth="1"/>
    <col min="14" max="14" width="11.42578125" style="44"/>
  </cols>
  <sheetData>
    <row r="1" spans="1:14" s="1" customFormat="1" ht="12.75" x14ac:dyDescent="0.2">
      <c r="C1" s="52"/>
      <c r="D1" s="52"/>
      <c r="J1" s="2"/>
      <c r="K1" s="2"/>
      <c r="L1" s="2"/>
      <c r="M1" s="16"/>
      <c r="N1" s="39"/>
    </row>
    <row r="2" spans="1:14" s="1" customFormat="1" ht="12.75" x14ac:dyDescent="0.2">
      <c r="C2" s="53" t="s">
        <v>0</v>
      </c>
      <c r="D2" s="52"/>
      <c r="J2" s="2"/>
      <c r="K2" s="2"/>
      <c r="L2" s="2"/>
      <c r="M2" s="16"/>
      <c r="N2" s="39"/>
    </row>
    <row r="3" spans="1:14" s="1" customFormat="1" ht="12.75" x14ac:dyDescent="0.2">
      <c r="C3" s="53" t="s">
        <v>1</v>
      </c>
      <c r="D3" s="52"/>
      <c r="J3" s="2"/>
      <c r="K3" s="2"/>
      <c r="L3" s="2"/>
      <c r="M3" s="16"/>
      <c r="N3" s="39"/>
    </row>
    <row r="4" spans="1:14" s="1" customFormat="1" ht="12.75" x14ac:dyDescent="0.2">
      <c r="C4" s="54" t="s">
        <v>2</v>
      </c>
      <c r="D4" s="52"/>
      <c r="J4" s="2"/>
      <c r="K4" s="2"/>
      <c r="L4" s="2"/>
      <c r="M4" s="16"/>
      <c r="N4" s="39"/>
    </row>
    <row r="5" spans="1:14" s="1" customFormat="1" ht="12.75" x14ac:dyDescent="0.2">
      <c r="A5" s="5"/>
      <c r="C5" s="52"/>
      <c r="D5" s="52"/>
      <c r="J5" s="2"/>
      <c r="K5" s="2"/>
      <c r="L5" s="2"/>
      <c r="M5" s="16"/>
      <c r="N5" s="39"/>
    </row>
    <row r="6" spans="1:14" s="1" customFormat="1" ht="12.75" x14ac:dyDescent="0.2">
      <c r="C6" s="52"/>
      <c r="D6" s="52"/>
      <c r="J6" s="2"/>
      <c r="K6" s="2"/>
      <c r="L6" s="2"/>
      <c r="M6" s="16"/>
      <c r="N6" s="39"/>
    </row>
    <row r="7" spans="1:14" s="1" customFormat="1" ht="12.75" x14ac:dyDescent="0.2">
      <c r="C7" s="52"/>
      <c r="D7" s="52"/>
      <c r="J7" s="2"/>
      <c r="K7" s="2"/>
      <c r="L7" s="2"/>
      <c r="M7" s="16"/>
      <c r="N7" s="39"/>
    </row>
    <row r="8" spans="1:14" s="1" customFormat="1" ht="12.75" x14ac:dyDescent="0.2">
      <c r="C8" s="52"/>
      <c r="D8" s="52"/>
      <c r="J8" s="2"/>
      <c r="K8" s="2"/>
      <c r="L8" s="2"/>
      <c r="M8" s="16"/>
      <c r="N8" s="39"/>
    </row>
    <row r="9" spans="1:14" s="1" customFormat="1" ht="12.75" x14ac:dyDescent="0.2">
      <c r="A9" s="6" t="s">
        <v>1856</v>
      </c>
      <c r="C9" s="60"/>
      <c r="D9" s="52"/>
      <c r="J9" s="2"/>
      <c r="K9" s="2"/>
      <c r="L9" s="2"/>
      <c r="M9" s="16"/>
      <c r="N9" s="39"/>
    </row>
    <row r="10" spans="1:14" s="1" customFormat="1" ht="12.75" x14ac:dyDescent="0.2">
      <c r="A10" s="7" t="s">
        <v>3</v>
      </c>
      <c r="C10" s="60"/>
      <c r="D10" s="52"/>
      <c r="J10" s="2"/>
      <c r="K10" s="2"/>
      <c r="L10" s="2"/>
      <c r="M10" s="16"/>
      <c r="N10" s="39"/>
    </row>
    <row r="11" spans="1:14" s="1" customFormat="1" ht="12.75" x14ac:dyDescent="0.2">
      <c r="A11" s="7" t="s">
        <v>6</v>
      </c>
      <c r="C11" s="60"/>
      <c r="D11" s="52"/>
      <c r="J11" s="2"/>
      <c r="K11" s="2"/>
      <c r="L11" s="2"/>
      <c r="M11" s="16"/>
      <c r="N11" s="39"/>
    </row>
    <row r="12" spans="1:14" s="1" customFormat="1" ht="12.75" x14ac:dyDescent="0.2">
      <c r="A12" s="7" t="s">
        <v>7</v>
      </c>
      <c r="C12" s="60"/>
      <c r="D12" s="52"/>
      <c r="J12" s="2"/>
      <c r="K12" s="2"/>
      <c r="L12" s="2"/>
      <c r="M12" s="16"/>
      <c r="N12" s="39"/>
    </row>
    <row r="13" spans="1:14" s="1" customFormat="1" ht="12.75" x14ac:dyDescent="0.2">
      <c r="A13" s="7" t="s">
        <v>4</v>
      </c>
      <c r="C13" s="60"/>
      <c r="D13" s="52"/>
      <c r="J13" s="2"/>
      <c r="K13" s="2"/>
      <c r="L13" s="2"/>
      <c r="M13" s="16"/>
      <c r="N13" s="39"/>
    </row>
    <row r="14" spans="1:14" s="1" customFormat="1" ht="12.75" x14ac:dyDescent="0.2">
      <c r="A14" s="7"/>
      <c r="C14" s="52"/>
      <c r="D14" s="52"/>
      <c r="J14" s="2"/>
      <c r="K14" s="2"/>
      <c r="L14" s="2"/>
      <c r="M14" s="16"/>
      <c r="N14" s="39"/>
    </row>
    <row r="15" spans="1:14" s="1" customFormat="1" ht="12.75" x14ac:dyDescent="0.2">
      <c r="A15" s="7"/>
      <c r="C15" s="52"/>
      <c r="D15" s="52"/>
      <c r="J15" s="2"/>
      <c r="K15" s="2"/>
      <c r="L15" s="2"/>
      <c r="M15" s="16"/>
      <c r="N15" s="39"/>
    </row>
    <row r="16" spans="1:14" s="1" customFormat="1" ht="57.75" customHeight="1" thickBot="1" x14ac:dyDescent="0.25">
      <c r="A16" s="26" t="s">
        <v>5</v>
      </c>
      <c r="B16" s="26"/>
      <c r="C16" s="26"/>
      <c r="D16" s="26"/>
      <c r="E16" s="26"/>
      <c r="G16" s="26"/>
      <c r="H16" s="26"/>
      <c r="I16" s="26"/>
      <c r="J16" s="26"/>
      <c r="K16" s="26"/>
      <c r="L16" s="2"/>
      <c r="M16" s="16"/>
      <c r="N16" s="39"/>
    </row>
    <row r="17" spans="1:14" ht="22.5" customHeight="1" thickBot="1" x14ac:dyDescent="0.3">
      <c r="A17" s="27" t="s">
        <v>8</v>
      </c>
      <c r="B17" s="27" t="s">
        <v>122</v>
      </c>
      <c r="C17" s="29" t="s">
        <v>9</v>
      </c>
      <c r="D17" s="29" t="s">
        <v>10</v>
      </c>
      <c r="E17" s="27" t="s">
        <v>11</v>
      </c>
      <c r="F17" s="27" t="s">
        <v>12</v>
      </c>
      <c r="G17" s="27" t="s">
        <v>13</v>
      </c>
      <c r="H17" s="27" t="s">
        <v>14</v>
      </c>
      <c r="I17" s="22" t="s">
        <v>15</v>
      </c>
      <c r="J17" s="23"/>
      <c r="K17" s="22" t="s">
        <v>16</v>
      </c>
      <c r="L17" s="23"/>
      <c r="M17" s="24" t="s">
        <v>115</v>
      </c>
      <c r="N17" s="62" t="s">
        <v>1869</v>
      </c>
    </row>
    <row r="18" spans="1:14" ht="22.5" customHeight="1" thickBot="1" x14ac:dyDescent="0.3">
      <c r="A18" s="28"/>
      <c r="B18" s="28"/>
      <c r="C18" s="30"/>
      <c r="D18" s="30"/>
      <c r="E18" s="28"/>
      <c r="F18" s="28"/>
      <c r="G18" s="28"/>
      <c r="H18" s="28"/>
      <c r="I18" s="9" t="s">
        <v>17</v>
      </c>
      <c r="J18" s="9" t="s">
        <v>18</v>
      </c>
      <c r="K18" s="9" t="s">
        <v>17</v>
      </c>
      <c r="L18" s="9" t="s">
        <v>18</v>
      </c>
      <c r="M18" s="25"/>
      <c r="N18" s="63"/>
    </row>
    <row r="19" spans="1:14" ht="45" x14ac:dyDescent="0.25">
      <c r="A19" s="11" t="s">
        <v>19</v>
      </c>
      <c r="B19" s="11" t="s">
        <v>19</v>
      </c>
      <c r="C19" s="56" t="s">
        <v>1834</v>
      </c>
      <c r="D19" s="56" t="s">
        <v>30</v>
      </c>
      <c r="E19" s="12">
        <v>12.006578947368423</v>
      </c>
      <c r="F19" s="12">
        <v>141</v>
      </c>
      <c r="G19" s="12">
        <v>121</v>
      </c>
      <c r="H19" s="12">
        <v>19</v>
      </c>
      <c r="I19" s="12">
        <v>5.4136986301369863</v>
      </c>
      <c r="J19" s="12">
        <v>6.3298630136986302</v>
      </c>
      <c r="K19" s="12">
        <v>4.3309589041095888</v>
      </c>
      <c r="L19" s="12">
        <v>5.7468493150684932</v>
      </c>
      <c r="M19" s="15">
        <v>0.85815602836879434</v>
      </c>
      <c r="N19" s="64">
        <f>+E19/12</f>
        <v>1.0005482456140353</v>
      </c>
    </row>
    <row r="20" spans="1:14" ht="45" x14ac:dyDescent="0.25">
      <c r="A20" s="11" t="s">
        <v>19</v>
      </c>
      <c r="B20" s="11" t="s">
        <v>19</v>
      </c>
      <c r="C20" s="56" t="s">
        <v>1835</v>
      </c>
      <c r="D20" s="56" t="s">
        <v>31</v>
      </c>
      <c r="E20" s="12">
        <v>12.006578947368423</v>
      </c>
      <c r="F20" s="12">
        <v>144</v>
      </c>
      <c r="G20" s="12">
        <v>121</v>
      </c>
      <c r="H20" s="12">
        <v>19</v>
      </c>
      <c r="I20" s="12">
        <v>5.8301369863013699</v>
      </c>
      <c r="J20" s="12">
        <v>6.1632876712328768</v>
      </c>
      <c r="K20" s="12">
        <v>4.8306849315068492</v>
      </c>
      <c r="L20" s="12">
        <v>5.2471232876712328</v>
      </c>
      <c r="M20" s="15">
        <v>0.84027777777777779</v>
      </c>
      <c r="N20" s="42">
        <f>+E20/12</f>
        <v>1.0005482456140353</v>
      </c>
    </row>
    <row r="21" spans="1:14" ht="45" x14ac:dyDescent="0.25">
      <c r="A21" s="11" t="s">
        <v>19</v>
      </c>
      <c r="B21" s="11" t="s">
        <v>19</v>
      </c>
      <c r="C21" s="56" t="s">
        <v>1836</v>
      </c>
      <c r="D21" s="56" t="s">
        <v>32</v>
      </c>
      <c r="E21" s="12">
        <v>12.006578947368423</v>
      </c>
      <c r="F21" s="12">
        <v>142</v>
      </c>
      <c r="G21" s="12">
        <v>125</v>
      </c>
      <c r="H21" s="12">
        <v>14</v>
      </c>
      <c r="I21" s="12">
        <v>5.5802739726027397</v>
      </c>
      <c r="J21" s="12">
        <v>6.2465753424657535</v>
      </c>
      <c r="K21" s="12">
        <v>5.3304109589041095</v>
      </c>
      <c r="L21" s="12">
        <v>5.0805479452054794</v>
      </c>
      <c r="M21" s="15">
        <v>0.88028169014084512</v>
      </c>
      <c r="N21" s="42">
        <f t="shared" ref="N21:N81" si="0">+E21/12</f>
        <v>1.0005482456140353</v>
      </c>
    </row>
    <row r="22" spans="1:14" x14ac:dyDescent="0.25">
      <c r="A22" s="13" t="s">
        <v>20</v>
      </c>
      <c r="B22" s="13"/>
      <c r="C22" s="57"/>
      <c r="D22" s="57"/>
      <c r="E22" s="14">
        <f>+AVERAGE(E19:E21)</f>
        <v>12.006578947368423</v>
      </c>
      <c r="F22" s="14">
        <v>427</v>
      </c>
      <c r="G22" s="14">
        <v>367</v>
      </c>
      <c r="H22" s="14">
        <v>52</v>
      </c>
      <c r="I22" s="14">
        <v>16.824109589041097</v>
      </c>
      <c r="J22" s="14">
        <v>18.739726027397261</v>
      </c>
      <c r="K22" s="14">
        <v>14.492054794520548</v>
      </c>
      <c r="L22" s="14">
        <v>16.074520547945205</v>
      </c>
      <c r="M22" s="17">
        <v>0.85948477751756436</v>
      </c>
      <c r="N22" s="61">
        <f t="shared" si="0"/>
        <v>1.0005482456140353</v>
      </c>
    </row>
    <row r="23" spans="1:14" ht="30" x14ac:dyDescent="0.25">
      <c r="A23" s="11" t="s">
        <v>21</v>
      </c>
      <c r="B23" s="11" t="s">
        <v>21</v>
      </c>
      <c r="C23" s="56" t="s">
        <v>33</v>
      </c>
      <c r="D23" s="56" t="s">
        <v>34</v>
      </c>
      <c r="E23" s="12">
        <v>12.006578947368423</v>
      </c>
      <c r="F23" s="12">
        <v>405</v>
      </c>
      <c r="G23" s="12">
        <v>393</v>
      </c>
      <c r="H23" s="12">
        <v>41</v>
      </c>
      <c r="I23" s="12">
        <v>15.491506849315069</v>
      </c>
      <c r="J23" s="12">
        <v>18.240000000000002</v>
      </c>
      <c r="K23" s="12">
        <v>15.491506849315067</v>
      </c>
      <c r="L23" s="12">
        <v>17.240547945205478</v>
      </c>
      <c r="M23" s="15">
        <v>0.97037037037037033</v>
      </c>
      <c r="N23" s="42">
        <f t="shared" si="0"/>
        <v>1.0005482456140353</v>
      </c>
    </row>
    <row r="24" spans="1:14" ht="45" x14ac:dyDescent="0.25">
      <c r="A24" s="11" t="s">
        <v>21</v>
      </c>
      <c r="B24" s="11" t="s">
        <v>21</v>
      </c>
      <c r="C24" s="56" t="s">
        <v>1839</v>
      </c>
      <c r="D24" s="56" t="s">
        <v>66</v>
      </c>
      <c r="E24" s="12">
        <v>12.006578947368423</v>
      </c>
      <c r="F24" s="12">
        <v>263</v>
      </c>
      <c r="G24" s="12">
        <v>277</v>
      </c>
      <c r="H24" s="12">
        <v>18</v>
      </c>
      <c r="I24" s="12">
        <v>3.4980821917808216</v>
      </c>
      <c r="J24" s="12">
        <v>18.406575342465754</v>
      </c>
      <c r="K24" s="12">
        <v>3.9145205479452057</v>
      </c>
      <c r="L24" s="12">
        <v>19.156164383561645</v>
      </c>
      <c r="M24" s="15">
        <v>1.0532319391634981</v>
      </c>
      <c r="N24" s="42">
        <f t="shared" si="0"/>
        <v>1.0005482456140353</v>
      </c>
    </row>
    <row r="25" spans="1:14" ht="30" x14ac:dyDescent="0.25">
      <c r="A25" s="11" t="s">
        <v>21</v>
      </c>
      <c r="B25" s="11" t="s">
        <v>21</v>
      </c>
      <c r="C25" s="56" t="s">
        <v>35</v>
      </c>
      <c r="D25" s="56" t="s">
        <v>36</v>
      </c>
      <c r="E25" s="12">
        <v>12.006578947368423</v>
      </c>
      <c r="F25" s="12">
        <v>381</v>
      </c>
      <c r="G25" s="12">
        <v>382</v>
      </c>
      <c r="H25" s="12">
        <v>52</v>
      </c>
      <c r="I25" s="12">
        <v>13.659178082191779</v>
      </c>
      <c r="J25" s="12">
        <v>18.073424657534247</v>
      </c>
      <c r="K25" s="12">
        <v>13.40931506849315</v>
      </c>
      <c r="L25" s="12">
        <v>18.406575342465754</v>
      </c>
      <c r="M25" s="15">
        <v>1.0026246719160106</v>
      </c>
      <c r="N25" s="42">
        <f t="shared" si="0"/>
        <v>1.0005482456140353</v>
      </c>
    </row>
    <row r="26" spans="1:14" ht="45" x14ac:dyDescent="0.25">
      <c r="A26" s="11" t="s">
        <v>21</v>
      </c>
      <c r="B26" s="11" t="s">
        <v>21</v>
      </c>
      <c r="C26" s="56" t="s">
        <v>1840</v>
      </c>
      <c r="D26" s="56" t="s">
        <v>67</v>
      </c>
      <c r="E26" s="12">
        <v>12.006578947368423</v>
      </c>
      <c r="F26" s="12">
        <v>291</v>
      </c>
      <c r="G26" s="12">
        <v>280</v>
      </c>
      <c r="H26" s="12">
        <v>22</v>
      </c>
      <c r="I26" s="12">
        <v>5.4136986301369863</v>
      </c>
      <c r="J26" s="12">
        <v>18.823013698630135</v>
      </c>
      <c r="K26" s="12">
        <v>4.0810958904109587</v>
      </c>
      <c r="L26" s="12">
        <v>19.239452054794519</v>
      </c>
      <c r="M26" s="15">
        <v>0.96219931271477666</v>
      </c>
      <c r="N26" s="42">
        <f t="shared" si="0"/>
        <v>1.0005482456140353</v>
      </c>
    </row>
    <row r="27" spans="1:14" ht="30" x14ac:dyDescent="0.25">
      <c r="A27" s="11" t="s">
        <v>21</v>
      </c>
      <c r="B27" s="11" t="s">
        <v>21</v>
      </c>
      <c r="C27" s="56" t="s">
        <v>37</v>
      </c>
      <c r="D27" s="56" t="s">
        <v>38</v>
      </c>
      <c r="E27" s="12">
        <v>12.006578947368423</v>
      </c>
      <c r="F27" s="12">
        <v>381</v>
      </c>
      <c r="G27" s="12">
        <v>345</v>
      </c>
      <c r="H27" s="12">
        <v>27</v>
      </c>
      <c r="I27" s="12">
        <v>13.575890410958902</v>
      </c>
      <c r="J27" s="12">
        <v>18.156712328767124</v>
      </c>
      <c r="K27" s="12">
        <v>11.910136986301369</v>
      </c>
      <c r="L27" s="12">
        <v>16.824109589041093</v>
      </c>
      <c r="M27" s="15">
        <v>0.90551181102362199</v>
      </c>
      <c r="N27" s="42">
        <f t="shared" si="0"/>
        <v>1.0005482456140353</v>
      </c>
    </row>
    <row r="28" spans="1:14" ht="45" x14ac:dyDescent="0.25">
      <c r="A28" s="11" t="s">
        <v>21</v>
      </c>
      <c r="B28" s="11" t="s">
        <v>21</v>
      </c>
      <c r="C28" s="56" t="s">
        <v>1841</v>
      </c>
      <c r="D28" s="56" t="s">
        <v>68</v>
      </c>
      <c r="E28" s="12">
        <v>12.006578947368421</v>
      </c>
      <c r="F28" s="12">
        <v>338</v>
      </c>
      <c r="G28" s="12">
        <v>322</v>
      </c>
      <c r="H28" s="12">
        <v>28</v>
      </c>
      <c r="I28" s="12">
        <v>9.2449315068493139</v>
      </c>
      <c r="J28" s="12">
        <v>18.906301369863012</v>
      </c>
      <c r="K28" s="12">
        <v>7.3293150684931501</v>
      </c>
      <c r="L28" s="12">
        <v>19.489315068493152</v>
      </c>
      <c r="M28" s="15">
        <v>0.9526627218934911</v>
      </c>
      <c r="N28" s="42">
        <f t="shared" si="0"/>
        <v>1.0005482456140351</v>
      </c>
    </row>
    <row r="29" spans="1:14" ht="30" x14ac:dyDescent="0.25">
      <c r="A29" s="11" t="s">
        <v>21</v>
      </c>
      <c r="B29" s="11" t="s">
        <v>21</v>
      </c>
      <c r="C29" s="56" t="s">
        <v>39</v>
      </c>
      <c r="D29" s="56" t="s">
        <v>40</v>
      </c>
      <c r="E29" s="12">
        <v>12.006578947368421</v>
      </c>
      <c r="F29" s="12">
        <v>386</v>
      </c>
      <c r="G29" s="12">
        <v>377</v>
      </c>
      <c r="H29" s="12">
        <v>24</v>
      </c>
      <c r="I29" s="12">
        <v>13.242739726027397</v>
      </c>
      <c r="J29" s="12">
        <v>18.906301369863012</v>
      </c>
      <c r="K29" s="12">
        <v>13.659178082191779</v>
      </c>
      <c r="L29" s="12">
        <v>17.74027397260274</v>
      </c>
      <c r="M29" s="15">
        <v>0.97668393782383423</v>
      </c>
      <c r="N29" s="42">
        <f t="shared" si="0"/>
        <v>1.0005482456140351</v>
      </c>
    </row>
    <row r="30" spans="1:14" ht="30" x14ac:dyDescent="0.25">
      <c r="A30" s="11" t="s">
        <v>21</v>
      </c>
      <c r="B30" s="11" t="s">
        <v>21</v>
      </c>
      <c r="C30" s="56" t="s">
        <v>41</v>
      </c>
      <c r="D30" s="56" t="s">
        <v>1472</v>
      </c>
      <c r="E30" s="12">
        <v>12.006578947368421</v>
      </c>
      <c r="F30" s="12">
        <v>395</v>
      </c>
      <c r="G30" s="12">
        <v>392</v>
      </c>
      <c r="H30" s="12">
        <v>35</v>
      </c>
      <c r="I30" s="12">
        <v>14.325479452054793</v>
      </c>
      <c r="J30" s="12">
        <v>18.573150684931505</v>
      </c>
      <c r="K30" s="12">
        <v>14.15890410958904</v>
      </c>
      <c r="L30" s="12">
        <v>18.489863013698628</v>
      </c>
      <c r="M30" s="15">
        <v>0.9924050632911392</v>
      </c>
      <c r="N30" s="42">
        <f t="shared" si="0"/>
        <v>1.0005482456140351</v>
      </c>
    </row>
    <row r="31" spans="1:14" ht="30" x14ac:dyDescent="0.25">
      <c r="A31" s="11" t="s">
        <v>21</v>
      </c>
      <c r="B31" s="11" t="s">
        <v>21</v>
      </c>
      <c r="C31" s="56" t="s">
        <v>42</v>
      </c>
      <c r="D31" s="56" t="s">
        <v>294</v>
      </c>
      <c r="E31" s="12">
        <v>12.006578947368423</v>
      </c>
      <c r="F31" s="12">
        <v>388</v>
      </c>
      <c r="G31" s="12">
        <v>353</v>
      </c>
      <c r="H31" s="12">
        <v>23</v>
      </c>
      <c r="I31" s="12">
        <v>13.242739726027397</v>
      </c>
      <c r="J31" s="12">
        <v>19.072876712328767</v>
      </c>
      <c r="K31" s="12">
        <v>11.410410958904109</v>
      </c>
      <c r="L31" s="12">
        <v>17.990136986301369</v>
      </c>
      <c r="M31" s="15">
        <v>0.90979381443298968</v>
      </c>
      <c r="N31" s="42">
        <f t="shared" si="0"/>
        <v>1.0005482456140353</v>
      </c>
    </row>
    <row r="32" spans="1:14" ht="30" x14ac:dyDescent="0.25">
      <c r="A32" s="11" t="s">
        <v>21</v>
      </c>
      <c r="B32" s="11" t="s">
        <v>21</v>
      </c>
      <c r="C32" s="56" t="s">
        <v>43</v>
      </c>
      <c r="D32" s="56" t="s">
        <v>47</v>
      </c>
      <c r="E32" s="12">
        <v>12.006578947368421</v>
      </c>
      <c r="F32" s="12">
        <v>378</v>
      </c>
      <c r="G32" s="12">
        <v>312</v>
      </c>
      <c r="H32" s="12">
        <v>35</v>
      </c>
      <c r="I32" s="12">
        <v>12.659726027397259</v>
      </c>
      <c r="J32" s="12">
        <v>18.823013698630135</v>
      </c>
      <c r="K32" s="12">
        <v>9.4115068493150691</v>
      </c>
      <c r="L32" s="12">
        <v>16.574246575342467</v>
      </c>
      <c r="M32" s="15">
        <v>0.82539682539682535</v>
      </c>
      <c r="N32" s="42">
        <f t="shared" si="0"/>
        <v>1.0005482456140351</v>
      </c>
    </row>
    <row r="33" spans="1:14" ht="30" x14ac:dyDescent="0.25">
      <c r="A33" s="11" t="s">
        <v>21</v>
      </c>
      <c r="B33" s="11" t="s">
        <v>21</v>
      </c>
      <c r="C33" s="56" t="s">
        <v>44</v>
      </c>
      <c r="D33" s="56" t="s">
        <v>45</v>
      </c>
      <c r="E33" s="12">
        <v>12.006578947368421</v>
      </c>
      <c r="F33" s="12">
        <v>386</v>
      </c>
      <c r="G33" s="12">
        <v>372</v>
      </c>
      <c r="H33" s="12">
        <v>21</v>
      </c>
      <c r="I33" s="12">
        <v>13.825753424657535</v>
      </c>
      <c r="J33" s="12">
        <v>18.323287671232876</v>
      </c>
      <c r="K33" s="12">
        <v>13.40931506849315</v>
      </c>
      <c r="L33" s="12">
        <v>17.573698630136988</v>
      </c>
      <c r="M33" s="15">
        <v>0.96373056994818651</v>
      </c>
      <c r="N33" s="42">
        <f t="shared" si="0"/>
        <v>1.0005482456140351</v>
      </c>
    </row>
    <row r="34" spans="1:14" ht="30" x14ac:dyDescent="0.25">
      <c r="A34" s="11" t="s">
        <v>21</v>
      </c>
      <c r="B34" s="11" t="s">
        <v>21</v>
      </c>
      <c r="C34" s="56" t="s">
        <v>116</v>
      </c>
      <c r="D34" s="56" t="s">
        <v>1837</v>
      </c>
      <c r="E34" s="12">
        <v>12.006578947368423</v>
      </c>
      <c r="F34" s="12">
        <v>390</v>
      </c>
      <c r="G34" s="12">
        <v>360</v>
      </c>
      <c r="H34" s="12">
        <v>62</v>
      </c>
      <c r="I34" s="12">
        <v>13.242739726027397</v>
      </c>
      <c r="J34" s="12">
        <v>19.239452054794519</v>
      </c>
      <c r="K34" s="12">
        <v>11.743561643835616</v>
      </c>
      <c r="L34" s="12">
        <v>18.239999999999998</v>
      </c>
      <c r="M34" s="15">
        <v>0.92307692307692313</v>
      </c>
      <c r="N34" s="42">
        <f t="shared" si="0"/>
        <v>1.0005482456140353</v>
      </c>
    </row>
    <row r="35" spans="1:14" ht="30" x14ac:dyDescent="0.25">
      <c r="A35" s="11" t="s">
        <v>21</v>
      </c>
      <c r="B35" s="11" t="s">
        <v>21</v>
      </c>
      <c r="C35" s="56" t="s">
        <v>46</v>
      </c>
      <c r="D35" s="56" t="s">
        <v>47</v>
      </c>
      <c r="E35" s="12">
        <v>10.328947368421053</v>
      </c>
      <c r="F35" s="12">
        <v>382</v>
      </c>
      <c r="G35" s="12">
        <v>394</v>
      </c>
      <c r="H35" s="12">
        <v>63</v>
      </c>
      <c r="I35" s="12">
        <v>15.39363057324841</v>
      </c>
      <c r="J35" s="12">
        <v>21.589808917197452</v>
      </c>
      <c r="K35" s="12">
        <v>17.233121019108282</v>
      </c>
      <c r="L35" s="12">
        <v>20.912101910828024</v>
      </c>
      <c r="M35" s="15">
        <v>1.0314136125654449</v>
      </c>
      <c r="N35" s="42">
        <f t="shared" si="0"/>
        <v>0.86074561403508776</v>
      </c>
    </row>
    <row r="36" spans="1:14" ht="30" x14ac:dyDescent="0.25">
      <c r="A36" s="11" t="s">
        <v>21</v>
      </c>
      <c r="B36" s="11" t="s">
        <v>21</v>
      </c>
      <c r="C36" s="56" t="s">
        <v>48</v>
      </c>
      <c r="D36" s="56" t="s">
        <v>49</v>
      </c>
      <c r="E36" s="12">
        <v>12.006578947368423</v>
      </c>
      <c r="F36" s="12">
        <v>337</v>
      </c>
      <c r="G36" s="12">
        <v>318</v>
      </c>
      <c r="H36" s="12">
        <v>34</v>
      </c>
      <c r="I36" s="12">
        <v>9.8279452054794518</v>
      </c>
      <c r="J36" s="12">
        <v>18.240000000000002</v>
      </c>
      <c r="K36" s="12">
        <v>8.9950684931506828</v>
      </c>
      <c r="L36" s="12">
        <v>17.490410958904107</v>
      </c>
      <c r="M36" s="15">
        <v>0.94362017804154308</v>
      </c>
      <c r="N36" s="42">
        <f t="shared" si="0"/>
        <v>1.0005482456140353</v>
      </c>
    </row>
    <row r="37" spans="1:14" ht="30" x14ac:dyDescent="0.25">
      <c r="A37" s="11" t="s">
        <v>21</v>
      </c>
      <c r="B37" s="11" t="s">
        <v>21</v>
      </c>
      <c r="C37" s="56" t="s">
        <v>50</v>
      </c>
      <c r="D37" s="56" t="s">
        <v>51</v>
      </c>
      <c r="E37" s="12">
        <v>11.611842105263161</v>
      </c>
      <c r="F37" s="12">
        <v>386</v>
      </c>
      <c r="G37" s="12">
        <v>355</v>
      </c>
      <c r="H37" s="12">
        <v>36</v>
      </c>
      <c r="I37" s="12">
        <v>14.037393767705378</v>
      </c>
      <c r="J37" s="12">
        <v>19.204532577903681</v>
      </c>
      <c r="K37" s="12">
        <v>11.281586402266283</v>
      </c>
      <c r="L37" s="12">
        <v>19.290651558073652</v>
      </c>
      <c r="M37" s="15">
        <v>0.9196891191709845</v>
      </c>
      <c r="N37" s="42">
        <f t="shared" si="0"/>
        <v>0.96765350877193013</v>
      </c>
    </row>
    <row r="38" spans="1:14" ht="30" x14ac:dyDescent="0.25">
      <c r="A38" s="11" t="s">
        <v>21</v>
      </c>
      <c r="B38" s="11" t="s">
        <v>21</v>
      </c>
      <c r="C38" s="56" t="s">
        <v>52</v>
      </c>
      <c r="D38" s="56" t="s">
        <v>53</v>
      </c>
      <c r="E38" s="12">
        <v>12.006578947368421</v>
      </c>
      <c r="F38" s="12">
        <v>390</v>
      </c>
      <c r="G38" s="12">
        <v>339</v>
      </c>
      <c r="H38" s="12">
        <v>20</v>
      </c>
      <c r="I38" s="12">
        <v>13.742465753424653</v>
      </c>
      <c r="J38" s="12">
        <v>18.739726027397261</v>
      </c>
      <c r="K38" s="12">
        <v>11.993424657534247</v>
      </c>
      <c r="L38" s="12">
        <v>16.241095890410961</v>
      </c>
      <c r="M38" s="15">
        <v>0.86923076923076925</v>
      </c>
      <c r="N38" s="42">
        <f t="shared" si="0"/>
        <v>1.0005482456140351</v>
      </c>
    </row>
    <row r="39" spans="1:14" ht="30" x14ac:dyDescent="0.25">
      <c r="A39" s="11" t="s">
        <v>21</v>
      </c>
      <c r="B39" s="11" t="s">
        <v>21</v>
      </c>
      <c r="C39" s="56" t="s">
        <v>54</v>
      </c>
      <c r="D39" s="56" t="s">
        <v>55</v>
      </c>
      <c r="E39" s="12">
        <v>12.006578947368419</v>
      </c>
      <c r="F39" s="12">
        <v>380</v>
      </c>
      <c r="G39" s="12">
        <v>364</v>
      </c>
      <c r="H39" s="12">
        <v>35</v>
      </c>
      <c r="I39" s="12">
        <v>14.492054794520548</v>
      </c>
      <c r="J39" s="12">
        <v>17.157260273972604</v>
      </c>
      <c r="K39" s="12">
        <v>13.825753424657531</v>
      </c>
      <c r="L39" s="12">
        <v>16.49095890410959</v>
      </c>
      <c r="M39" s="15">
        <v>0.95789473684210524</v>
      </c>
      <c r="N39" s="42">
        <f t="shared" si="0"/>
        <v>1.0005482456140349</v>
      </c>
    </row>
    <row r="40" spans="1:14" ht="30" x14ac:dyDescent="0.25">
      <c r="A40" s="11" t="s">
        <v>21</v>
      </c>
      <c r="B40" s="11" t="s">
        <v>21</v>
      </c>
      <c r="C40" s="56" t="s">
        <v>56</v>
      </c>
      <c r="D40" s="56" t="s">
        <v>57</v>
      </c>
      <c r="E40" s="12">
        <v>12.006578947368423</v>
      </c>
      <c r="F40" s="12">
        <v>383</v>
      </c>
      <c r="G40" s="12">
        <v>388</v>
      </c>
      <c r="H40" s="12">
        <v>25</v>
      </c>
      <c r="I40" s="12">
        <v>13.40931506849315</v>
      </c>
      <c r="J40" s="12">
        <v>18.489863013698631</v>
      </c>
      <c r="K40" s="12">
        <v>13.575890410958904</v>
      </c>
      <c r="L40" s="12">
        <v>18.739726027397261</v>
      </c>
      <c r="M40" s="15">
        <v>1.0130548302872062</v>
      </c>
      <c r="N40" s="42">
        <f t="shared" si="0"/>
        <v>1.0005482456140353</v>
      </c>
    </row>
    <row r="41" spans="1:14" ht="30" x14ac:dyDescent="0.25">
      <c r="A41" s="11" t="s">
        <v>21</v>
      </c>
      <c r="B41" s="11" t="s">
        <v>21</v>
      </c>
      <c r="C41" s="56" t="s">
        <v>58</v>
      </c>
      <c r="D41" s="56" t="s">
        <v>59</v>
      </c>
      <c r="E41" s="12">
        <v>8.9802631578947381</v>
      </c>
      <c r="F41" s="12">
        <v>370</v>
      </c>
      <c r="G41" s="12">
        <v>328</v>
      </c>
      <c r="H41" s="12">
        <v>66</v>
      </c>
      <c r="I41" s="12">
        <v>17.705494505494503</v>
      </c>
      <c r="J41" s="12">
        <v>23.495970695970691</v>
      </c>
      <c r="K41" s="12">
        <v>15.478388278388275</v>
      </c>
      <c r="L41" s="12">
        <v>21.046153846153842</v>
      </c>
      <c r="M41" s="15">
        <v>0.88648648648648654</v>
      </c>
      <c r="N41" s="42">
        <f t="shared" si="0"/>
        <v>0.7483552631578948</v>
      </c>
    </row>
    <row r="42" spans="1:14" ht="30" x14ac:dyDescent="0.25">
      <c r="A42" s="11" t="s">
        <v>21</v>
      </c>
      <c r="B42" s="11" t="s">
        <v>21</v>
      </c>
      <c r="C42" s="56" t="s">
        <v>60</v>
      </c>
      <c r="D42" s="56" t="s">
        <v>61</v>
      </c>
      <c r="E42" s="12">
        <v>12.006578947368421</v>
      </c>
      <c r="F42" s="12">
        <v>398</v>
      </c>
      <c r="G42" s="12">
        <v>382</v>
      </c>
      <c r="H42" s="12">
        <v>30</v>
      </c>
      <c r="I42" s="12">
        <v>14.325479452054791</v>
      </c>
      <c r="J42" s="12">
        <v>18.823013698630138</v>
      </c>
      <c r="K42" s="12">
        <v>13.409315068493148</v>
      </c>
      <c r="L42" s="12">
        <v>18.406575342465754</v>
      </c>
      <c r="M42" s="15">
        <v>0.95979899497487442</v>
      </c>
      <c r="N42" s="42">
        <f t="shared" si="0"/>
        <v>1.0005482456140351</v>
      </c>
    </row>
    <row r="43" spans="1:14" ht="30" x14ac:dyDescent="0.25">
      <c r="A43" s="11" t="s">
        <v>21</v>
      </c>
      <c r="B43" s="11" t="s">
        <v>21</v>
      </c>
      <c r="C43" s="56" t="s">
        <v>117</v>
      </c>
      <c r="D43" s="56" t="s">
        <v>1838</v>
      </c>
      <c r="E43" s="12">
        <v>8.9802631578947381</v>
      </c>
      <c r="F43" s="12">
        <v>352</v>
      </c>
      <c r="G43" s="12">
        <v>293</v>
      </c>
      <c r="H43" s="12">
        <v>61</v>
      </c>
      <c r="I43" s="12">
        <v>16.146520146520146</v>
      </c>
      <c r="J43" s="12">
        <v>23.050549450549447</v>
      </c>
      <c r="K43" s="12">
        <v>11.469597069597068</v>
      </c>
      <c r="L43" s="12">
        <v>21.157509157509153</v>
      </c>
      <c r="M43" s="15">
        <v>0.83238636363636365</v>
      </c>
      <c r="N43" s="42">
        <f t="shared" si="0"/>
        <v>0.7483552631578948</v>
      </c>
    </row>
    <row r="44" spans="1:14" ht="30" x14ac:dyDescent="0.25">
      <c r="A44" s="11" t="s">
        <v>21</v>
      </c>
      <c r="B44" s="11" t="s">
        <v>21</v>
      </c>
      <c r="C44" s="56" t="s">
        <v>62</v>
      </c>
      <c r="D44" s="56" t="s">
        <v>63</v>
      </c>
      <c r="E44" s="12">
        <v>12.006578947368423</v>
      </c>
      <c r="F44" s="12">
        <v>367</v>
      </c>
      <c r="G44" s="12">
        <v>344</v>
      </c>
      <c r="H44" s="12">
        <v>49</v>
      </c>
      <c r="I44" s="12">
        <v>12.909589041095888</v>
      </c>
      <c r="J44" s="12">
        <v>17.656986301369862</v>
      </c>
      <c r="K44" s="12">
        <v>10.744109589041095</v>
      </c>
      <c r="L44" s="12">
        <v>17.906849315068492</v>
      </c>
      <c r="M44" s="15">
        <v>0.93732970027247953</v>
      </c>
      <c r="N44" s="42">
        <f t="shared" si="0"/>
        <v>1.0005482456140353</v>
      </c>
    </row>
    <row r="45" spans="1:14" ht="30" x14ac:dyDescent="0.25">
      <c r="A45" s="11" t="s">
        <v>21</v>
      </c>
      <c r="B45" s="11" t="s">
        <v>21</v>
      </c>
      <c r="C45" s="56" t="s">
        <v>64</v>
      </c>
      <c r="D45" s="56" t="s">
        <v>65</v>
      </c>
      <c r="E45" s="12">
        <v>12.006578947368421</v>
      </c>
      <c r="F45" s="12">
        <v>373</v>
      </c>
      <c r="G45" s="12">
        <v>341</v>
      </c>
      <c r="H45" s="12">
        <v>52</v>
      </c>
      <c r="I45" s="12">
        <v>13.076164383561645</v>
      </c>
      <c r="J45" s="12">
        <v>17.990136986301369</v>
      </c>
      <c r="K45" s="12">
        <v>10.327671232876712</v>
      </c>
      <c r="L45" s="12">
        <v>18.073424657534247</v>
      </c>
      <c r="M45" s="15">
        <v>0.91420911528150139</v>
      </c>
      <c r="N45" s="42">
        <f t="shared" si="0"/>
        <v>1.0005482456140351</v>
      </c>
    </row>
    <row r="46" spans="1:14" x14ac:dyDescent="0.25">
      <c r="A46" s="13" t="s">
        <v>22</v>
      </c>
      <c r="B46" s="13"/>
      <c r="C46" s="57"/>
      <c r="D46" s="57"/>
      <c r="E46" s="14">
        <f>+AVERAGE(E23:E45)</f>
        <v>11.653318077803203</v>
      </c>
      <c r="F46" s="14">
        <v>8500</v>
      </c>
      <c r="G46" s="14">
        <v>8011</v>
      </c>
      <c r="H46" s="14">
        <v>859</v>
      </c>
      <c r="I46" s="14">
        <v>12.890805149783617</v>
      </c>
      <c r="J46" s="14">
        <v>19.042693805740534</v>
      </c>
      <c r="K46" s="14">
        <v>11.663595337798256</v>
      </c>
      <c r="L46" s="14">
        <v>18.379123527395606</v>
      </c>
      <c r="M46" s="17">
        <v>0.94247058823529417</v>
      </c>
      <c r="N46" s="37">
        <f t="shared" si="0"/>
        <v>0.97110983981693355</v>
      </c>
    </row>
    <row r="47" spans="1:14" ht="30" x14ac:dyDescent="0.25">
      <c r="A47" s="11" t="s">
        <v>23</v>
      </c>
      <c r="B47" s="11" t="s">
        <v>23</v>
      </c>
      <c r="C47" s="56" t="s">
        <v>69</v>
      </c>
      <c r="D47" s="56" t="s">
        <v>70</v>
      </c>
      <c r="E47" s="12">
        <v>12.006578947368421</v>
      </c>
      <c r="F47" s="12">
        <v>240</v>
      </c>
      <c r="G47" s="12">
        <v>189</v>
      </c>
      <c r="H47" s="12">
        <v>27</v>
      </c>
      <c r="I47" s="12">
        <v>7.2460273972602742</v>
      </c>
      <c r="J47" s="12">
        <v>12.743013698630136</v>
      </c>
      <c r="K47" s="12">
        <v>6.4964383561643837</v>
      </c>
      <c r="L47" s="12">
        <v>9.2449315068493156</v>
      </c>
      <c r="M47" s="15">
        <v>0.78749999999999998</v>
      </c>
      <c r="N47" s="42">
        <f t="shared" si="0"/>
        <v>1.0005482456140351</v>
      </c>
    </row>
    <row r="48" spans="1:14" ht="30" x14ac:dyDescent="0.25">
      <c r="A48" s="11" t="s">
        <v>23</v>
      </c>
      <c r="B48" s="11" t="s">
        <v>23</v>
      </c>
      <c r="C48" s="56" t="s">
        <v>1842</v>
      </c>
      <c r="D48" s="56" t="s">
        <v>87</v>
      </c>
      <c r="E48" s="12">
        <v>12.006578947368421</v>
      </c>
      <c r="F48" s="12">
        <v>109</v>
      </c>
      <c r="G48" s="12">
        <v>107</v>
      </c>
      <c r="H48" s="12">
        <v>11</v>
      </c>
      <c r="I48" s="12">
        <v>3.3315068493150686</v>
      </c>
      <c r="J48" s="12">
        <v>5.7468493150684932</v>
      </c>
      <c r="K48" s="12">
        <v>3.1649315068493151</v>
      </c>
      <c r="L48" s="12">
        <v>5.7468493150684932</v>
      </c>
      <c r="M48" s="15">
        <v>0.98165137614678899</v>
      </c>
      <c r="N48" s="42">
        <f t="shared" si="0"/>
        <v>1.0005482456140351</v>
      </c>
    </row>
    <row r="49" spans="1:14" ht="30" x14ac:dyDescent="0.25">
      <c r="A49" s="11" t="s">
        <v>23</v>
      </c>
      <c r="B49" s="11" t="s">
        <v>23</v>
      </c>
      <c r="C49" s="56" t="s">
        <v>71</v>
      </c>
      <c r="D49" s="56" t="s">
        <v>72</v>
      </c>
      <c r="E49" s="12">
        <v>12.006578947368421</v>
      </c>
      <c r="F49" s="12">
        <v>265</v>
      </c>
      <c r="G49" s="12">
        <v>193</v>
      </c>
      <c r="H49" s="12">
        <v>45</v>
      </c>
      <c r="I49" s="12">
        <v>8.3287671232876708</v>
      </c>
      <c r="J49" s="12">
        <v>13.742465753424657</v>
      </c>
      <c r="K49" s="12">
        <v>4.8306849315068492</v>
      </c>
      <c r="L49" s="12">
        <v>11.243835616438357</v>
      </c>
      <c r="M49" s="15">
        <v>0.72830188679245278</v>
      </c>
      <c r="N49" s="42">
        <f t="shared" si="0"/>
        <v>1.0005482456140351</v>
      </c>
    </row>
    <row r="50" spans="1:14" ht="30" x14ac:dyDescent="0.25">
      <c r="A50" s="11" t="s">
        <v>23</v>
      </c>
      <c r="B50" s="11" t="s">
        <v>23</v>
      </c>
      <c r="C50" s="56" t="s">
        <v>1843</v>
      </c>
      <c r="D50" s="56" t="s">
        <v>88</v>
      </c>
      <c r="E50" s="12">
        <v>12.006578947368421</v>
      </c>
      <c r="F50" s="12">
        <v>91</v>
      </c>
      <c r="G50" s="12">
        <v>80</v>
      </c>
      <c r="H50" s="12">
        <v>30</v>
      </c>
      <c r="I50" s="12">
        <v>2.0821917808219177</v>
      </c>
      <c r="J50" s="12">
        <v>5.496986301369863</v>
      </c>
      <c r="K50" s="12">
        <v>3.0816438356164384</v>
      </c>
      <c r="L50" s="12">
        <v>3.5813698630136988</v>
      </c>
      <c r="M50" s="15">
        <v>0.87912087912087911</v>
      </c>
      <c r="N50" s="42">
        <f t="shared" si="0"/>
        <v>1.0005482456140351</v>
      </c>
    </row>
    <row r="51" spans="1:14" ht="30" x14ac:dyDescent="0.25">
      <c r="A51" s="11" t="s">
        <v>23</v>
      </c>
      <c r="B51" s="11" t="s">
        <v>23</v>
      </c>
      <c r="C51" s="56" t="s">
        <v>73</v>
      </c>
      <c r="D51" s="56" t="s">
        <v>74</v>
      </c>
      <c r="E51" s="12">
        <v>12.006578947368421</v>
      </c>
      <c r="F51" s="12">
        <v>263</v>
      </c>
      <c r="G51" s="12">
        <v>205</v>
      </c>
      <c r="H51" s="12">
        <v>46</v>
      </c>
      <c r="I51" s="12">
        <v>10.161095890410957</v>
      </c>
      <c r="J51" s="12">
        <v>11.743561643835616</v>
      </c>
      <c r="K51" s="12">
        <v>7.662465753424657</v>
      </c>
      <c r="L51" s="12">
        <v>9.4115068493150673</v>
      </c>
      <c r="M51" s="15">
        <v>0.77946768060836502</v>
      </c>
      <c r="N51" s="42">
        <f t="shared" si="0"/>
        <v>1.0005482456140351</v>
      </c>
    </row>
    <row r="52" spans="1:14" ht="30" x14ac:dyDescent="0.25">
      <c r="A52" s="11" t="s">
        <v>23</v>
      </c>
      <c r="B52" s="11" t="s">
        <v>23</v>
      </c>
      <c r="C52" s="56" t="s">
        <v>1844</v>
      </c>
      <c r="D52" s="56" t="s">
        <v>89</v>
      </c>
      <c r="E52" s="12">
        <v>12.006578947368421</v>
      </c>
      <c r="F52" s="12">
        <v>106</v>
      </c>
      <c r="G52" s="12">
        <v>114</v>
      </c>
      <c r="H52" s="12">
        <v>12</v>
      </c>
      <c r="I52" s="12">
        <v>2.3320547945205479</v>
      </c>
      <c r="J52" s="12">
        <v>6.4964383561643837</v>
      </c>
      <c r="K52" s="12">
        <v>3.6646575342465755</v>
      </c>
      <c r="L52" s="12">
        <v>5.8301369863013699</v>
      </c>
      <c r="M52" s="15">
        <v>1.0754716981132075</v>
      </c>
      <c r="N52" s="42">
        <f t="shared" si="0"/>
        <v>1.0005482456140351</v>
      </c>
    </row>
    <row r="53" spans="1:14" ht="30" x14ac:dyDescent="0.25">
      <c r="A53" s="11" t="s">
        <v>23</v>
      </c>
      <c r="B53" s="11" t="s">
        <v>23</v>
      </c>
      <c r="C53" s="56" t="s">
        <v>75</v>
      </c>
      <c r="D53" s="56" t="s">
        <v>76</v>
      </c>
      <c r="E53" s="12">
        <v>12.006578947368421</v>
      </c>
      <c r="F53" s="12">
        <v>273</v>
      </c>
      <c r="G53" s="12">
        <v>211</v>
      </c>
      <c r="H53" s="12">
        <v>40</v>
      </c>
      <c r="I53" s="12">
        <v>11.243835616438353</v>
      </c>
      <c r="J53" s="12">
        <v>11.493698630136986</v>
      </c>
      <c r="K53" s="12">
        <v>8.4120547945205466</v>
      </c>
      <c r="L53" s="12">
        <v>9.161643835616438</v>
      </c>
      <c r="M53" s="15">
        <v>0.77289377289377292</v>
      </c>
      <c r="N53" s="42">
        <f t="shared" si="0"/>
        <v>1.0005482456140351</v>
      </c>
    </row>
    <row r="54" spans="1:14" ht="30" x14ac:dyDescent="0.25">
      <c r="A54" s="11" t="s">
        <v>23</v>
      </c>
      <c r="B54" s="11" t="s">
        <v>23</v>
      </c>
      <c r="C54" s="56" t="s">
        <v>77</v>
      </c>
      <c r="D54" s="56" t="s">
        <v>78</v>
      </c>
      <c r="E54" s="12">
        <v>12.006578947368421</v>
      </c>
      <c r="F54" s="12">
        <v>259</v>
      </c>
      <c r="G54" s="12">
        <v>213</v>
      </c>
      <c r="H54" s="12">
        <v>28</v>
      </c>
      <c r="I54" s="12">
        <v>10.161095890410957</v>
      </c>
      <c r="J54" s="12">
        <v>11.410410958904109</v>
      </c>
      <c r="K54" s="12">
        <v>8.9950684931506828</v>
      </c>
      <c r="L54" s="12">
        <v>8.7452054794520535</v>
      </c>
      <c r="M54" s="15">
        <v>0.82239382239382242</v>
      </c>
      <c r="N54" s="42">
        <f t="shared" si="0"/>
        <v>1.0005482456140351</v>
      </c>
    </row>
    <row r="55" spans="1:14" ht="30" x14ac:dyDescent="0.25">
      <c r="A55" s="11" t="s">
        <v>23</v>
      </c>
      <c r="B55" s="11" t="s">
        <v>23</v>
      </c>
      <c r="C55" s="56" t="s">
        <v>79</v>
      </c>
      <c r="D55" s="56" t="s">
        <v>80</v>
      </c>
      <c r="E55" s="12">
        <v>12.006578947368421</v>
      </c>
      <c r="F55" s="12">
        <v>282</v>
      </c>
      <c r="G55" s="12">
        <v>230</v>
      </c>
      <c r="H55" s="12">
        <v>31</v>
      </c>
      <c r="I55" s="12">
        <v>11.57698630136986</v>
      </c>
      <c r="J55" s="12">
        <v>11.910136986301369</v>
      </c>
      <c r="K55" s="12">
        <v>9.4115068493150691</v>
      </c>
      <c r="L55" s="12">
        <v>9.7446575342465742</v>
      </c>
      <c r="M55" s="15">
        <v>0.81560283687943258</v>
      </c>
      <c r="N55" s="42">
        <f t="shared" si="0"/>
        <v>1.0005482456140351</v>
      </c>
    </row>
    <row r="56" spans="1:14" ht="30" x14ac:dyDescent="0.25">
      <c r="A56" s="11" t="s">
        <v>23</v>
      </c>
      <c r="B56" s="11" t="s">
        <v>23</v>
      </c>
      <c r="C56" s="56" t="s">
        <v>81</v>
      </c>
      <c r="D56" s="56" t="s">
        <v>82</v>
      </c>
      <c r="E56" s="12">
        <v>12.006578947368421</v>
      </c>
      <c r="F56" s="12">
        <v>259</v>
      </c>
      <c r="G56" s="12">
        <v>240</v>
      </c>
      <c r="H56" s="12">
        <v>81</v>
      </c>
      <c r="I56" s="12">
        <v>9.8279452054794483</v>
      </c>
      <c r="J56" s="12">
        <v>11.743561643835616</v>
      </c>
      <c r="K56" s="12">
        <v>9.5780821917808208</v>
      </c>
      <c r="L56" s="12">
        <v>10.410958904109588</v>
      </c>
      <c r="M56" s="15">
        <v>0.92664092664092668</v>
      </c>
      <c r="N56" s="42">
        <f t="shared" si="0"/>
        <v>1.0005482456140351</v>
      </c>
    </row>
    <row r="57" spans="1:14" ht="30" x14ac:dyDescent="0.25">
      <c r="A57" s="11" t="s">
        <v>23</v>
      </c>
      <c r="B57" s="11" t="s">
        <v>23</v>
      </c>
      <c r="C57" s="56" t="s">
        <v>83</v>
      </c>
      <c r="D57" s="56" t="s">
        <v>84</v>
      </c>
      <c r="E57" s="12">
        <v>12.006578947368421</v>
      </c>
      <c r="F57" s="12">
        <v>266</v>
      </c>
      <c r="G57" s="12">
        <v>213</v>
      </c>
      <c r="H57" s="12">
        <v>32</v>
      </c>
      <c r="I57" s="12">
        <v>11.160547945205479</v>
      </c>
      <c r="J57" s="12">
        <v>10.993972602739726</v>
      </c>
      <c r="K57" s="12">
        <v>7.9956164383561639</v>
      </c>
      <c r="L57" s="12">
        <v>9.7446575342465742</v>
      </c>
      <c r="M57" s="15">
        <v>0.8007518796992481</v>
      </c>
      <c r="N57" s="42">
        <f t="shared" si="0"/>
        <v>1.0005482456140351</v>
      </c>
    </row>
    <row r="58" spans="1:14" ht="30" x14ac:dyDescent="0.25">
      <c r="A58" s="11" t="s">
        <v>23</v>
      </c>
      <c r="B58" s="11" t="s">
        <v>23</v>
      </c>
      <c r="C58" s="56" t="s">
        <v>85</v>
      </c>
      <c r="D58" s="56" t="s">
        <v>86</v>
      </c>
      <c r="E58" s="12">
        <v>12.006578947368421</v>
      </c>
      <c r="F58" s="12">
        <v>263</v>
      </c>
      <c r="G58" s="12">
        <v>227</v>
      </c>
      <c r="H58" s="12">
        <v>29</v>
      </c>
      <c r="I58" s="12">
        <v>11.160547945205476</v>
      </c>
      <c r="J58" s="12">
        <v>10.744109589041097</v>
      </c>
      <c r="K58" s="12">
        <v>8.4120547945205466</v>
      </c>
      <c r="L58" s="12">
        <v>10.494246575342466</v>
      </c>
      <c r="M58" s="15">
        <v>0.86311787072243351</v>
      </c>
      <c r="N58" s="42">
        <f t="shared" si="0"/>
        <v>1.0005482456140351</v>
      </c>
    </row>
    <row r="59" spans="1:14" x14ac:dyDescent="0.25">
      <c r="A59" s="13" t="s">
        <v>24</v>
      </c>
      <c r="B59" s="13"/>
      <c r="C59" s="57"/>
      <c r="D59" s="57"/>
      <c r="E59" s="14">
        <f>+AVERAGE(E47:E58)</f>
        <v>12.006578947368423</v>
      </c>
      <c r="F59" s="14">
        <v>2676</v>
      </c>
      <c r="G59" s="14">
        <v>2222</v>
      </c>
      <c r="H59" s="14">
        <v>412</v>
      </c>
      <c r="I59" s="14">
        <v>8.2177168949771673</v>
      </c>
      <c r="J59" s="14">
        <v>10.355433789954338</v>
      </c>
      <c r="K59" s="14">
        <v>6.8087671232876703</v>
      </c>
      <c r="L59" s="14">
        <v>8.6133333333333315</v>
      </c>
      <c r="M59" s="17">
        <v>0.83034379671150971</v>
      </c>
      <c r="N59" s="37">
        <f t="shared" si="0"/>
        <v>1.0005482456140353</v>
      </c>
    </row>
    <row r="60" spans="1:14" ht="45" x14ac:dyDescent="0.25">
      <c r="A60" s="11" t="s">
        <v>118</v>
      </c>
      <c r="B60" s="11" t="s">
        <v>118</v>
      </c>
      <c r="C60" s="56" t="s">
        <v>1845</v>
      </c>
      <c r="D60" s="56" t="s">
        <v>1846</v>
      </c>
      <c r="E60" s="12">
        <v>12.006578947368421</v>
      </c>
      <c r="F60" s="12">
        <v>107</v>
      </c>
      <c r="G60" s="12">
        <v>76</v>
      </c>
      <c r="H60" s="12">
        <v>34</v>
      </c>
      <c r="I60" s="12">
        <v>4.7473972602739725</v>
      </c>
      <c r="J60" s="12">
        <v>4.1643835616438354</v>
      </c>
      <c r="K60" s="12">
        <v>1.998904109589041</v>
      </c>
      <c r="L60" s="12">
        <v>4.3309589041095888</v>
      </c>
      <c r="M60" s="15">
        <v>0.71028037383177567</v>
      </c>
      <c r="N60" s="42">
        <f t="shared" si="0"/>
        <v>1.0005482456140351</v>
      </c>
    </row>
    <row r="61" spans="1:14" ht="45" x14ac:dyDescent="0.25">
      <c r="A61" s="11" t="s">
        <v>118</v>
      </c>
      <c r="B61" s="11" t="s">
        <v>118</v>
      </c>
      <c r="C61" s="56" t="s">
        <v>1847</v>
      </c>
      <c r="D61" s="56" t="s">
        <v>1848</v>
      </c>
      <c r="E61" s="12">
        <v>12.006578947368421</v>
      </c>
      <c r="F61" s="12">
        <v>144</v>
      </c>
      <c r="G61" s="12">
        <v>102</v>
      </c>
      <c r="H61" s="12">
        <v>34</v>
      </c>
      <c r="I61" s="12">
        <v>7.4958904109589035</v>
      </c>
      <c r="J61" s="12">
        <v>4.4975342465753423</v>
      </c>
      <c r="K61" s="12">
        <v>4.4142465753424656</v>
      </c>
      <c r="L61" s="12">
        <v>4.0810958904109587</v>
      </c>
      <c r="M61" s="15">
        <v>0.70833333333333337</v>
      </c>
      <c r="N61" s="42">
        <f t="shared" si="0"/>
        <v>1.0005482456140351</v>
      </c>
    </row>
    <row r="62" spans="1:14" ht="45" x14ac:dyDescent="0.25">
      <c r="A62" s="11" t="s">
        <v>118</v>
      </c>
      <c r="B62" s="11" t="s">
        <v>118</v>
      </c>
      <c r="C62" s="56" t="s">
        <v>1849</v>
      </c>
      <c r="D62" s="56" t="s">
        <v>1850</v>
      </c>
      <c r="E62" s="12">
        <v>12.006578947368421</v>
      </c>
      <c r="F62" s="12">
        <v>109</v>
      </c>
      <c r="G62" s="12">
        <v>71</v>
      </c>
      <c r="H62" s="12">
        <v>54</v>
      </c>
      <c r="I62" s="12">
        <v>4.6641095890410957</v>
      </c>
      <c r="J62" s="12">
        <v>4.4142465753424656</v>
      </c>
      <c r="K62" s="12">
        <v>1.4158904109589041</v>
      </c>
      <c r="L62" s="12">
        <v>4.4975342465753423</v>
      </c>
      <c r="M62" s="15">
        <v>0.65137614678899081</v>
      </c>
      <c r="N62" s="42">
        <f t="shared" si="0"/>
        <v>1.0005482456140351</v>
      </c>
    </row>
    <row r="63" spans="1:14" x14ac:dyDescent="0.25">
      <c r="A63" s="13" t="s">
        <v>119</v>
      </c>
      <c r="B63" s="13"/>
      <c r="C63" s="57"/>
      <c r="D63" s="57"/>
      <c r="E63" s="14">
        <f>+AVERAGE(E60:E62)</f>
        <v>12.006578947368419</v>
      </c>
      <c r="F63" s="14">
        <v>360</v>
      </c>
      <c r="G63" s="14">
        <v>249</v>
      </c>
      <c r="H63" s="14">
        <v>122</v>
      </c>
      <c r="I63" s="14">
        <v>5.6357990867579906</v>
      </c>
      <c r="J63" s="14">
        <v>4.3587214611872147</v>
      </c>
      <c r="K63" s="14">
        <v>2.6096803652968039</v>
      </c>
      <c r="L63" s="14">
        <v>4.303196347031963</v>
      </c>
      <c r="M63" s="17">
        <v>0.69166666666666665</v>
      </c>
      <c r="N63" s="42">
        <f t="shared" si="0"/>
        <v>1.0005482456140349</v>
      </c>
    </row>
    <row r="64" spans="1:14" ht="45" x14ac:dyDescent="0.25">
      <c r="A64" s="11" t="s">
        <v>25</v>
      </c>
      <c r="B64" s="11" t="s">
        <v>25</v>
      </c>
      <c r="C64" s="56" t="s">
        <v>1851</v>
      </c>
      <c r="D64" s="56" t="s">
        <v>90</v>
      </c>
      <c r="E64" s="12">
        <v>12.006578947368421</v>
      </c>
      <c r="F64" s="12">
        <v>108</v>
      </c>
      <c r="G64" s="12">
        <v>83</v>
      </c>
      <c r="H64" s="12">
        <v>30</v>
      </c>
      <c r="I64" s="12">
        <v>2.9983561643835617</v>
      </c>
      <c r="J64" s="12">
        <v>5.9967123287671233</v>
      </c>
      <c r="K64" s="12">
        <v>1.4158904109589039</v>
      </c>
      <c r="L64" s="12">
        <v>5.496986301369863</v>
      </c>
      <c r="M64" s="15">
        <v>0.76851851851851849</v>
      </c>
      <c r="N64" s="42">
        <f t="shared" si="0"/>
        <v>1.0005482456140351</v>
      </c>
    </row>
    <row r="65" spans="1:14" ht="45" x14ac:dyDescent="0.25">
      <c r="A65" s="11" t="s">
        <v>25</v>
      </c>
      <c r="B65" s="11" t="s">
        <v>25</v>
      </c>
      <c r="C65" s="56" t="s">
        <v>1852</v>
      </c>
      <c r="D65" s="56" t="s">
        <v>91</v>
      </c>
      <c r="E65" s="12">
        <v>12.006578947368421</v>
      </c>
      <c r="F65" s="12">
        <v>107</v>
      </c>
      <c r="G65" s="12">
        <v>88</v>
      </c>
      <c r="H65" s="12">
        <v>14</v>
      </c>
      <c r="I65" s="12">
        <v>2.3320547945205479</v>
      </c>
      <c r="J65" s="12">
        <v>6.5797260273972604</v>
      </c>
      <c r="K65" s="12">
        <v>1.998904109589041</v>
      </c>
      <c r="L65" s="12">
        <v>5.3304109589041095</v>
      </c>
      <c r="M65" s="15">
        <v>0.82242990654205606</v>
      </c>
      <c r="N65" s="42">
        <f t="shared" si="0"/>
        <v>1.0005482456140351</v>
      </c>
    </row>
    <row r="66" spans="1:14" ht="45" x14ac:dyDescent="0.25">
      <c r="A66" s="11" t="s">
        <v>25</v>
      </c>
      <c r="B66" s="11" t="s">
        <v>25</v>
      </c>
      <c r="C66" s="56" t="s">
        <v>1853</v>
      </c>
      <c r="D66" s="56" t="s">
        <v>92</v>
      </c>
      <c r="E66" s="12">
        <v>12.006578947368421</v>
      </c>
      <c r="F66" s="12">
        <v>102</v>
      </c>
      <c r="G66" s="12">
        <v>103</v>
      </c>
      <c r="H66" s="12">
        <v>5</v>
      </c>
      <c r="I66" s="12">
        <v>3.2482191780821918</v>
      </c>
      <c r="J66" s="12">
        <v>5.2471232876712328</v>
      </c>
      <c r="K66" s="12">
        <v>3.3315068493150686</v>
      </c>
      <c r="L66" s="12">
        <v>5.2471232876712328</v>
      </c>
      <c r="M66" s="15">
        <v>1.0098039215686274</v>
      </c>
      <c r="N66" s="42">
        <f t="shared" si="0"/>
        <v>1.0005482456140351</v>
      </c>
    </row>
    <row r="67" spans="1:14" x14ac:dyDescent="0.25">
      <c r="A67" s="13" t="s">
        <v>26</v>
      </c>
      <c r="B67" s="13"/>
      <c r="C67" s="57"/>
      <c r="D67" s="57"/>
      <c r="E67" s="14">
        <f>+AVERAGE(E64:E66)</f>
        <v>12.006578947368419</v>
      </c>
      <c r="F67" s="14">
        <v>317</v>
      </c>
      <c r="G67" s="14">
        <v>274</v>
      </c>
      <c r="H67" s="14">
        <v>49</v>
      </c>
      <c r="I67" s="14">
        <v>2.8595433789954341</v>
      </c>
      <c r="J67" s="14">
        <v>5.9411872146118725</v>
      </c>
      <c r="K67" s="14">
        <v>2.2487671232876711</v>
      </c>
      <c r="L67" s="14">
        <v>5.3581735159817354</v>
      </c>
      <c r="M67" s="17">
        <v>0.86435331230283907</v>
      </c>
      <c r="N67" s="37">
        <f t="shared" si="0"/>
        <v>1.0005482456140349</v>
      </c>
    </row>
    <row r="68" spans="1:14" ht="30" x14ac:dyDescent="0.25">
      <c r="A68" s="11" t="s">
        <v>27</v>
      </c>
      <c r="B68" s="11" t="s">
        <v>27</v>
      </c>
      <c r="C68" s="56" t="s">
        <v>93</v>
      </c>
      <c r="D68" s="56" t="s">
        <v>94</v>
      </c>
      <c r="E68" s="12">
        <v>12.006578947368421</v>
      </c>
      <c r="F68" s="12">
        <v>495</v>
      </c>
      <c r="G68" s="12">
        <v>572</v>
      </c>
      <c r="H68" s="12">
        <v>28</v>
      </c>
      <c r="I68" s="12">
        <v>22.07123287671233</v>
      </c>
      <c r="J68" s="12">
        <v>19.156164383561645</v>
      </c>
      <c r="K68" s="12">
        <v>28.984109589041093</v>
      </c>
      <c r="L68" s="12">
        <v>18.656438356164383</v>
      </c>
      <c r="M68" s="15">
        <v>1.1555555555555554</v>
      </c>
      <c r="N68" s="42">
        <f t="shared" si="0"/>
        <v>1.0005482456140351</v>
      </c>
    </row>
    <row r="69" spans="1:14" ht="30" x14ac:dyDescent="0.25">
      <c r="A69" s="11" t="s">
        <v>27</v>
      </c>
      <c r="B69" s="11" t="s">
        <v>27</v>
      </c>
      <c r="C69" s="56" t="s">
        <v>95</v>
      </c>
      <c r="D69" s="56" t="s">
        <v>96</v>
      </c>
      <c r="E69" s="12">
        <v>12.006578947368421</v>
      </c>
      <c r="F69" s="12">
        <v>467</v>
      </c>
      <c r="G69" s="12">
        <v>441</v>
      </c>
      <c r="H69" s="12">
        <v>50</v>
      </c>
      <c r="I69" s="12">
        <v>21.738082191780823</v>
      </c>
      <c r="J69" s="12">
        <v>17.157260273972604</v>
      </c>
      <c r="K69" s="12">
        <v>19.57260273972603</v>
      </c>
      <c r="L69" s="12">
        <v>17.157260273972604</v>
      </c>
      <c r="M69" s="15">
        <v>0.94432548179871523</v>
      </c>
      <c r="N69" s="42">
        <f t="shared" si="0"/>
        <v>1.0005482456140351</v>
      </c>
    </row>
    <row r="70" spans="1:14" ht="30" x14ac:dyDescent="0.25">
      <c r="A70" s="11" t="s">
        <v>27</v>
      </c>
      <c r="B70" s="11" t="s">
        <v>27</v>
      </c>
      <c r="C70" s="56" t="s">
        <v>97</v>
      </c>
      <c r="D70" s="56" t="s">
        <v>98</v>
      </c>
      <c r="E70" s="12">
        <v>8.9802631578947381</v>
      </c>
      <c r="F70" s="12">
        <v>378</v>
      </c>
      <c r="G70" s="12">
        <v>430</v>
      </c>
      <c r="H70" s="12">
        <v>72</v>
      </c>
      <c r="I70" s="12">
        <v>22.827838827838821</v>
      </c>
      <c r="J70" s="12">
        <v>19.26446886446886</v>
      </c>
      <c r="K70" s="12">
        <v>28.28424908424908</v>
      </c>
      <c r="L70" s="12">
        <v>19.598534798534793</v>
      </c>
      <c r="M70" s="15">
        <v>1.1375661375661377</v>
      </c>
      <c r="N70" s="42">
        <f t="shared" si="0"/>
        <v>0.7483552631578948</v>
      </c>
    </row>
    <row r="71" spans="1:14" ht="30" x14ac:dyDescent="0.25">
      <c r="A71" s="11" t="s">
        <v>27</v>
      </c>
      <c r="B71" s="11" t="s">
        <v>27</v>
      </c>
      <c r="C71" s="56" t="s">
        <v>99</v>
      </c>
      <c r="D71" s="56" t="s">
        <v>100</v>
      </c>
      <c r="E71" s="12">
        <v>12.006578947368421</v>
      </c>
      <c r="F71" s="12">
        <v>494</v>
      </c>
      <c r="G71" s="12">
        <v>497</v>
      </c>
      <c r="H71" s="12">
        <v>25</v>
      </c>
      <c r="I71" s="12">
        <v>24.736438356164378</v>
      </c>
      <c r="J71" s="12">
        <v>16.407671232876712</v>
      </c>
      <c r="K71" s="12">
        <v>25.56931506849315</v>
      </c>
      <c r="L71" s="12">
        <v>15.824657534246576</v>
      </c>
      <c r="M71" s="15">
        <v>1.0060728744939271</v>
      </c>
      <c r="N71" s="42">
        <f t="shared" si="0"/>
        <v>1.0005482456140351</v>
      </c>
    </row>
    <row r="72" spans="1:14" ht="30" x14ac:dyDescent="0.25">
      <c r="A72" s="11" t="s">
        <v>27</v>
      </c>
      <c r="B72" s="11" t="s">
        <v>27</v>
      </c>
      <c r="C72" s="56" t="s">
        <v>101</v>
      </c>
      <c r="D72" s="56" t="s">
        <v>102</v>
      </c>
      <c r="E72" s="12">
        <v>12.006578947368421</v>
      </c>
      <c r="F72" s="12">
        <v>425</v>
      </c>
      <c r="G72" s="12">
        <v>465</v>
      </c>
      <c r="H72" s="12">
        <v>84</v>
      </c>
      <c r="I72" s="12">
        <v>18.156712328767117</v>
      </c>
      <c r="J72" s="12">
        <v>17.240547945205478</v>
      </c>
      <c r="K72" s="12">
        <v>21.238356164383561</v>
      </c>
      <c r="L72" s="12">
        <v>17.490410958904111</v>
      </c>
      <c r="M72" s="15">
        <v>1.0941176470588236</v>
      </c>
      <c r="N72" s="42">
        <f t="shared" si="0"/>
        <v>1.0005482456140351</v>
      </c>
    </row>
    <row r="73" spans="1:14" ht="30" x14ac:dyDescent="0.25">
      <c r="A73" s="11" t="s">
        <v>27</v>
      </c>
      <c r="B73" s="11" t="s">
        <v>27</v>
      </c>
      <c r="C73" s="56" t="s">
        <v>1854</v>
      </c>
      <c r="D73" s="56" t="s">
        <v>1855</v>
      </c>
      <c r="E73" s="12">
        <v>12.006578947368421</v>
      </c>
      <c r="F73" s="12">
        <v>454</v>
      </c>
      <c r="G73" s="12">
        <v>439</v>
      </c>
      <c r="H73" s="12">
        <v>89</v>
      </c>
      <c r="I73" s="12">
        <v>20.405479452054792</v>
      </c>
      <c r="J73" s="12">
        <v>17.407123287671233</v>
      </c>
      <c r="K73" s="12">
        <v>19.989041095890411</v>
      </c>
      <c r="L73" s="12">
        <v>16.574246575342464</v>
      </c>
      <c r="M73" s="15">
        <v>0.96696035242290745</v>
      </c>
      <c r="N73" s="42">
        <f t="shared" si="0"/>
        <v>1.0005482456140351</v>
      </c>
    </row>
    <row r="74" spans="1:14" ht="30" x14ac:dyDescent="0.25">
      <c r="A74" s="11" t="s">
        <v>27</v>
      </c>
      <c r="B74" s="11" t="s">
        <v>27</v>
      </c>
      <c r="C74" s="56" t="s">
        <v>103</v>
      </c>
      <c r="D74" s="56" t="s">
        <v>104</v>
      </c>
      <c r="E74" s="12">
        <v>12.006578947368421</v>
      </c>
      <c r="F74" s="12">
        <v>481</v>
      </c>
      <c r="G74" s="12">
        <v>504</v>
      </c>
      <c r="H74" s="12">
        <v>54</v>
      </c>
      <c r="I74" s="12">
        <v>21.738082191780819</v>
      </c>
      <c r="J74" s="12">
        <v>18.323287671232876</v>
      </c>
      <c r="K74" s="12">
        <v>22.654246575342466</v>
      </c>
      <c r="L74" s="12">
        <v>19.322739726027397</v>
      </c>
      <c r="M74" s="15">
        <v>1.0478170478170479</v>
      </c>
      <c r="N74" s="42">
        <f t="shared" si="0"/>
        <v>1.0005482456140351</v>
      </c>
    </row>
    <row r="75" spans="1:14" ht="30" x14ac:dyDescent="0.25">
      <c r="A75" s="11" t="s">
        <v>27</v>
      </c>
      <c r="B75" s="11" t="s">
        <v>27</v>
      </c>
      <c r="C75" s="56" t="s">
        <v>105</v>
      </c>
      <c r="D75" s="56" t="s">
        <v>106</v>
      </c>
      <c r="E75" s="12">
        <v>12.006578947368421</v>
      </c>
      <c r="F75" s="12">
        <v>439</v>
      </c>
      <c r="G75" s="12">
        <v>458</v>
      </c>
      <c r="H75" s="12">
        <v>42</v>
      </c>
      <c r="I75" s="12">
        <v>19.406027397260274</v>
      </c>
      <c r="J75" s="12">
        <v>17.157260273972604</v>
      </c>
      <c r="K75" s="12">
        <v>21.738082191780823</v>
      </c>
      <c r="L75" s="12">
        <v>16.407671232876712</v>
      </c>
      <c r="M75" s="15">
        <v>1.0432801822323463</v>
      </c>
      <c r="N75" s="42">
        <f t="shared" si="0"/>
        <v>1.0005482456140351</v>
      </c>
    </row>
    <row r="76" spans="1:14" ht="30" x14ac:dyDescent="0.25">
      <c r="A76" s="11" t="s">
        <v>27</v>
      </c>
      <c r="B76" s="11" t="s">
        <v>27</v>
      </c>
      <c r="C76" s="56" t="s">
        <v>107</v>
      </c>
      <c r="D76" s="56" t="s">
        <v>108</v>
      </c>
      <c r="E76" s="12">
        <v>12.006578947368421</v>
      </c>
      <c r="F76" s="12">
        <v>419</v>
      </c>
      <c r="G76" s="12">
        <v>469</v>
      </c>
      <c r="H76" s="12">
        <v>70</v>
      </c>
      <c r="I76" s="12">
        <v>19.655890410958907</v>
      </c>
      <c r="J76" s="12">
        <v>15.241643835616438</v>
      </c>
      <c r="K76" s="12">
        <v>23.07068493150685</v>
      </c>
      <c r="L76" s="12">
        <v>15.991232876712328</v>
      </c>
      <c r="M76" s="15">
        <v>1.1193317422434368</v>
      </c>
      <c r="N76" s="42">
        <f t="shared" si="0"/>
        <v>1.0005482456140351</v>
      </c>
    </row>
    <row r="77" spans="1:14" ht="30" x14ac:dyDescent="0.25">
      <c r="A77" s="11" t="s">
        <v>27</v>
      </c>
      <c r="B77" s="11" t="s">
        <v>27</v>
      </c>
      <c r="C77" s="56" t="s">
        <v>109</v>
      </c>
      <c r="D77" s="56" t="s">
        <v>110</v>
      </c>
      <c r="E77" s="12">
        <v>12.006578947368421</v>
      </c>
      <c r="F77" s="12">
        <v>410</v>
      </c>
      <c r="G77" s="12">
        <v>415</v>
      </c>
      <c r="H77" s="12">
        <v>113</v>
      </c>
      <c r="I77" s="12">
        <v>16.907397260273974</v>
      </c>
      <c r="J77" s="12">
        <v>17.240547945205478</v>
      </c>
      <c r="K77" s="12">
        <v>17.990136986301369</v>
      </c>
      <c r="L77" s="12">
        <v>16.574246575342464</v>
      </c>
      <c r="M77" s="15">
        <v>1.0121951219512195</v>
      </c>
      <c r="N77" s="42">
        <f t="shared" si="0"/>
        <v>1.0005482456140351</v>
      </c>
    </row>
    <row r="78" spans="1:14" ht="30" x14ac:dyDescent="0.25">
      <c r="A78" s="11" t="s">
        <v>27</v>
      </c>
      <c r="B78" s="11" t="s">
        <v>27</v>
      </c>
      <c r="C78" s="56" t="s">
        <v>111</v>
      </c>
      <c r="D78" s="56" t="s">
        <v>112</v>
      </c>
      <c r="E78" s="12">
        <v>12.006578947368421</v>
      </c>
      <c r="F78" s="12">
        <v>483</v>
      </c>
      <c r="G78" s="12">
        <v>491</v>
      </c>
      <c r="H78" s="12">
        <v>75</v>
      </c>
      <c r="I78" s="12">
        <v>22.154520547945207</v>
      </c>
      <c r="J78" s="12">
        <v>18.073424657534247</v>
      </c>
      <c r="K78" s="12">
        <v>23.403835616438357</v>
      </c>
      <c r="L78" s="12">
        <v>17.490410958904107</v>
      </c>
      <c r="M78" s="15">
        <v>1.0165631469979297</v>
      </c>
      <c r="N78" s="42">
        <f t="shared" si="0"/>
        <v>1.0005482456140351</v>
      </c>
    </row>
    <row r="79" spans="1:14" ht="30" x14ac:dyDescent="0.25">
      <c r="A79" s="11" t="s">
        <v>27</v>
      </c>
      <c r="B79" s="11" t="s">
        <v>27</v>
      </c>
      <c r="C79" s="56" t="s">
        <v>113</v>
      </c>
      <c r="D79" s="56" t="s">
        <v>114</v>
      </c>
      <c r="E79" s="12">
        <v>12.006578947368421</v>
      </c>
      <c r="F79" s="12">
        <v>511</v>
      </c>
      <c r="G79" s="12">
        <v>469</v>
      </c>
      <c r="H79" s="12">
        <v>166</v>
      </c>
      <c r="I79" s="12">
        <v>23.903561643835616</v>
      </c>
      <c r="J79" s="12">
        <v>18.656438356164383</v>
      </c>
      <c r="K79" s="12">
        <v>21.904657534246571</v>
      </c>
      <c r="L79" s="12">
        <v>17.1572602739726</v>
      </c>
      <c r="M79" s="15">
        <v>0.9178082191780822</v>
      </c>
      <c r="N79" s="42">
        <f t="shared" si="0"/>
        <v>1.0005482456140351</v>
      </c>
    </row>
    <row r="80" spans="1:14" x14ac:dyDescent="0.25">
      <c r="A80" s="13" t="s">
        <v>28</v>
      </c>
      <c r="B80" s="13"/>
      <c r="C80" s="57"/>
      <c r="D80" s="57"/>
      <c r="E80" s="14">
        <f>+AVERAGE(E68:E79)</f>
        <v>11.754385964912281</v>
      </c>
      <c r="F80" s="14">
        <v>5456</v>
      </c>
      <c r="G80" s="14">
        <v>5650</v>
      </c>
      <c r="H80" s="14">
        <v>868</v>
      </c>
      <c r="I80" s="14">
        <v>21.141771957114418</v>
      </c>
      <c r="J80" s="14">
        <v>17.610486560623546</v>
      </c>
      <c r="K80" s="14">
        <v>22.866609798116645</v>
      </c>
      <c r="L80" s="14">
        <v>17.353759178416713</v>
      </c>
      <c r="M80" s="17">
        <v>1.0355571847507332</v>
      </c>
      <c r="N80" s="37">
        <f t="shared" si="0"/>
        <v>0.97953216374269003</v>
      </c>
    </row>
    <row r="81" spans="1:14" x14ac:dyDescent="0.25">
      <c r="A81" s="19" t="s">
        <v>29</v>
      </c>
      <c r="B81" s="19"/>
      <c r="C81" s="58"/>
      <c r="D81" s="58"/>
      <c r="E81" s="20">
        <v>11.782820398453691</v>
      </c>
      <c r="F81" s="20">
        <v>17736</v>
      </c>
      <c r="G81" s="20">
        <v>16773</v>
      </c>
      <c r="H81" s="20">
        <v>2362</v>
      </c>
      <c r="I81" s="20">
        <v>11</v>
      </c>
      <c r="J81" s="20">
        <v>13</v>
      </c>
      <c r="K81" s="20">
        <v>10</v>
      </c>
      <c r="L81" s="20">
        <v>12</v>
      </c>
      <c r="M81" s="21">
        <v>0.9457036535859269</v>
      </c>
      <c r="N81" s="43">
        <f t="shared" si="0"/>
        <v>0.98190169987114084</v>
      </c>
    </row>
    <row r="83" spans="1:14" x14ac:dyDescent="0.25">
      <c r="A83" s="10" t="s">
        <v>1901</v>
      </c>
    </row>
    <row r="84" spans="1:14" x14ac:dyDescent="0.25">
      <c r="A84" s="10" t="s">
        <v>1420</v>
      </c>
    </row>
    <row r="85" spans="1:14" x14ac:dyDescent="0.25">
      <c r="A85" s="10" t="s">
        <v>1833</v>
      </c>
    </row>
    <row r="86" spans="1:14" x14ac:dyDescent="0.25">
      <c r="A86" s="10" t="s">
        <v>120</v>
      </c>
    </row>
  </sheetData>
  <autoFilter ref="A18:M81"/>
  <sortState ref="A23:M45">
    <sortCondition ref="C23:C45"/>
  </sortState>
  <mergeCells count="14">
    <mergeCell ref="N17:N18"/>
    <mergeCell ref="I17:J17"/>
    <mergeCell ref="K17:L17"/>
    <mergeCell ref="M17:M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H1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418"/>
  <sheetViews>
    <sheetView showGridLines="0" workbookViewId="0"/>
  </sheetViews>
  <sheetFormatPr baseColWidth="10" defaultRowHeight="15" x14ac:dyDescent="0.25"/>
  <cols>
    <col min="1" max="1" width="23.42578125" customWidth="1"/>
    <col min="2" max="2" width="21.85546875" bestFit="1" customWidth="1"/>
    <col min="3" max="3" width="47.140625" style="59" customWidth="1"/>
    <col min="4" max="4" width="35.85546875" customWidth="1"/>
    <col min="13" max="13" width="11.42578125" style="18"/>
    <col min="14" max="14" width="11.42578125" style="44"/>
  </cols>
  <sheetData>
    <row r="1" spans="1:14" s="1" customFormat="1" ht="12.75" x14ac:dyDescent="0.2">
      <c r="C1" s="52"/>
      <c r="I1" s="2"/>
      <c r="J1" s="2"/>
      <c r="K1" s="2"/>
      <c r="M1" s="16"/>
      <c r="N1" s="39"/>
    </row>
    <row r="2" spans="1:14" s="1" customFormat="1" ht="12.75" x14ac:dyDescent="0.2">
      <c r="C2" s="53" t="s">
        <v>0</v>
      </c>
      <c r="I2" s="2"/>
      <c r="J2" s="2"/>
      <c r="K2" s="2"/>
      <c r="M2" s="16"/>
      <c r="N2" s="39"/>
    </row>
    <row r="3" spans="1:14" s="1" customFormat="1" ht="12.75" x14ac:dyDescent="0.2">
      <c r="C3" s="53" t="s">
        <v>1</v>
      </c>
      <c r="I3" s="2"/>
      <c r="J3" s="2"/>
      <c r="K3" s="2"/>
      <c r="M3" s="16"/>
      <c r="N3" s="39"/>
    </row>
    <row r="4" spans="1:14" s="1" customFormat="1" ht="12.75" x14ac:dyDescent="0.2">
      <c r="C4" s="54" t="s">
        <v>2</v>
      </c>
      <c r="I4" s="2"/>
      <c r="J4" s="2"/>
      <c r="K4" s="2"/>
      <c r="M4" s="16"/>
      <c r="N4" s="39"/>
    </row>
    <row r="5" spans="1:14" s="1" customFormat="1" ht="12.75" x14ac:dyDescent="0.2">
      <c r="C5" s="55"/>
      <c r="I5" s="2"/>
      <c r="J5" s="2"/>
      <c r="K5" s="2"/>
      <c r="M5" s="16"/>
      <c r="N5" s="39"/>
    </row>
    <row r="6" spans="1:14" s="1" customFormat="1" ht="12.75" x14ac:dyDescent="0.2">
      <c r="C6" s="52"/>
      <c r="I6" s="2"/>
      <c r="J6" s="2"/>
      <c r="K6" s="2"/>
      <c r="M6" s="16"/>
      <c r="N6" s="39"/>
    </row>
    <row r="7" spans="1:14" s="1" customFormat="1" ht="12.75" x14ac:dyDescent="0.2">
      <c r="C7" s="52"/>
      <c r="I7" s="2"/>
      <c r="J7" s="2"/>
      <c r="K7" s="2"/>
      <c r="M7" s="16"/>
      <c r="N7" s="39"/>
    </row>
    <row r="8" spans="1:14" s="1" customFormat="1" ht="12.75" x14ac:dyDescent="0.2">
      <c r="C8" s="52"/>
      <c r="I8" s="2"/>
      <c r="J8" s="2"/>
      <c r="K8" s="2"/>
      <c r="M8" s="16"/>
      <c r="N8" s="39"/>
    </row>
    <row r="9" spans="1:14" s="1" customFormat="1" ht="12.75" x14ac:dyDescent="0.2">
      <c r="A9" s="6" t="s">
        <v>1856</v>
      </c>
      <c r="C9" s="52"/>
      <c r="I9" s="2"/>
      <c r="J9" s="2"/>
      <c r="K9" s="2"/>
      <c r="M9" s="16"/>
      <c r="N9" s="39"/>
    </row>
    <row r="10" spans="1:14" s="1" customFormat="1" ht="12.75" x14ac:dyDescent="0.2">
      <c r="A10" s="7" t="s">
        <v>3</v>
      </c>
      <c r="C10" s="52"/>
      <c r="I10" s="2"/>
      <c r="J10" s="2"/>
      <c r="K10" s="2"/>
      <c r="M10" s="16"/>
      <c r="N10" s="39"/>
    </row>
    <row r="11" spans="1:14" s="1" customFormat="1" ht="12.75" x14ac:dyDescent="0.2">
      <c r="A11" s="7" t="s">
        <v>6</v>
      </c>
      <c r="C11" s="52"/>
      <c r="I11" s="2"/>
      <c r="J11" s="2"/>
      <c r="K11" s="2"/>
      <c r="M11" s="16"/>
      <c r="N11" s="39"/>
    </row>
    <row r="12" spans="1:14" s="1" customFormat="1" ht="12.75" x14ac:dyDescent="0.2">
      <c r="A12" s="7" t="s">
        <v>121</v>
      </c>
      <c r="C12" s="52"/>
      <c r="I12" s="2"/>
      <c r="J12" s="2"/>
      <c r="K12" s="2"/>
      <c r="M12" s="16"/>
      <c r="N12" s="39"/>
    </row>
    <row r="13" spans="1:14" s="1" customFormat="1" ht="12.75" x14ac:dyDescent="0.2">
      <c r="A13" s="7" t="s">
        <v>4</v>
      </c>
      <c r="C13" s="52"/>
      <c r="I13" s="2"/>
      <c r="J13" s="2"/>
      <c r="K13" s="2"/>
      <c r="M13" s="16"/>
      <c r="N13" s="39"/>
    </row>
    <row r="14" spans="1:14" s="1" customFormat="1" ht="12.75" x14ac:dyDescent="0.2">
      <c r="A14" s="7"/>
      <c r="C14" s="52"/>
      <c r="I14" s="2"/>
      <c r="J14" s="2"/>
      <c r="K14" s="2"/>
      <c r="M14" s="16"/>
      <c r="N14" s="39"/>
    </row>
    <row r="15" spans="1:14" s="1" customFormat="1" ht="12.75" x14ac:dyDescent="0.2">
      <c r="A15" s="7"/>
      <c r="C15" s="52"/>
      <c r="I15" s="2"/>
      <c r="J15" s="2"/>
      <c r="K15" s="2"/>
      <c r="M15" s="16"/>
      <c r="N15" s="39"/>
    </row>
    <row r="16" spans="1:14" s="1" customFormat="1" ht="57.75" customHeight="1" thickBot="1" x14ac:dyDescent="0.25">
      <c r="A16" s="26" t="s">
        <v>5</v>
      </c>
      <c r="B16" s="26"/>
      <c r="C16" s="26"/>
      <c r="D16" s="26"/>
      <c r="F16" s="26"/>
      <c r="G16" s="26"/>
      <c r="H16" s="26"/>
      <c r="I16" s="26"/>
      <c r="J16" s="26"/>
      <c r="K16" s="2"/>
      <c r="M16" s="16"/>
      <c r="N16" s="39"/>
    </row>
    <row r="17" spans="1:14" ht="27" customHeight="1" thickBot="1" x14ac:dyDescent="0.3">
      <c r="A17" s="27" t="s">
        <v>8</v>
      </c>
      <c r="B17" s="29" t="s">
        <v>122</v>
      </c>
      <c r="C17" s="29" t="s">
        <v>9</v>
      </c>
      <c r="D17" s="29" t="s">
        <v>10</v>
      </c>
      <c r="E17" s="27" t="s">
        <v>11</v>
      </c>
      <c r="F17" s="27" t="s">
        <v>12</v>
      </c>
      <c r="G17" s="27" t="s">
        <v>13</v>
      </c>
      <c r="H17" s="27" t="s">
        <v>14</v>
      </c>
      <c r="I17" s="31" t="s">
        <v>15</v>
      </c>
      <c r="J17" s="23"/>
      <c r="K17" s="22" t="s">
        <v>16</v>
      </c>
      <c r="L17" s="23"/>
      <c r="M17" s="24" t="s">
        <v>115</v>
      </c>
      <c r="N17" s="40" t="s">
        <v>1869</v>
      </c>
    </row>
    <row r="18" spans="1:14" ht="21.75" customHeight="1" x14ac:dyDescent="0.25">
      <c r="A18" s="33"/>
      <c r="B18" s="32"/>
      <c r="C18" s="32"/>
      <c r="D18" s="32"/>
      <c r="E18" s="33"/>
      <c r="F18" s="33"/>
      <c r="G18" s="33"/>
      <c r="H18" s="33"/>
      <c r="I18" s="8" t="s">
        <v>17</v>
      </c>
      <c r="J18" s="8" t="s">
        <v>18</v>
      </c>
      <c r="K18" s="8" t="s">
        <v>17</v>
      </c>
      <c r="L18" s="8" t="s">
        <v>18</v>
      </c>
      <c r="M18" s="45"/>
      <c r="N18" s="41"/>
    </row>
    <row r="19" spans="1:14" x14ac:dyDescent="0.25">
      <c r="A19" s="11" t="s">
        <v>19</v>
      </c>
      <c r="B19" s="11" t="s">
        <v>512</v>
      </c>
      <c r="C19" s="56" t="s">
        <v>1421</v>
      </c>
      <c r="D19" s="11" t="s">
        <v>1422</v>
      </c>
      <c r="E19" s="12">
        <v>12.006578947368421</v>
      </c>
      <c r="F19" s="12">
        <v>338</v>
      </c>
      <c r="G19" s="12">
        <v>325</v>
      </c>
      <c r="H19" s="12">
        <v>119</v>
      </c>
      <c r="I19" s="12">
        <v>13.492602739726028</v>
      </c>
      <c r="J19" s="12">
        <v>14.658630136986302</v>
      </c>
      <c r="K19" s="12">
        <v>12.992876712328766</v>
      </c>
      <c r="L19" s="12">
        <v>14.075616438356164</v>
      </c>
      <c r="M19" s="15">
        <v>0.96153846153846156</v>
      </c>
      <c r="N19" s="42">
        <f>+E19/12</f>
        <v>1.0005482456140351</v>
      </c>
    </row>
    <row r="20" spans="1:14" ht="30" x14ac:dyDescent="0.25">
      <c r="A20" s="11" t="s">
        <v>19</v>
      </c>
      <c r="B20" s="11" t="s">
        <v>19</v>
      </c>
      <c r="C20" s="56" t="s">
        <v>1423</v>
      </c>
      <c r="D20" s="11" t="s">
        <v>260</v>
      </c>
      <c r="E20" s="12">
        <v>12.006578947368421</v>
      </c>
      <c r="F20" s="12">
        <v>96</v>
      </c>
      <c r="G20" s="12">
        <v>79</v>
      </c>
      <c r="H20" s="12">
        <v>21</v>
      </c>
      <c r="I20" s="12">
        <v>6.3298630136986302</v>
      </c>
      <c r="J20" s="12">
        <v>1.6657534246575343</v>
      </c>
      <c r="K20" s="12">
        <v>5.4136986301369863</v>
      </c>
      <c r="L20" s="12">
        <v>1.1660273972602739</v>
      </c>
      <c r="M20" s="15">
        <v>0.82291666666666663</v>
      </c>
      <c r="N20" s="42">
        <f>+E20/12</f>
        <v>1.0005482456140351</v>
      </c>
    </row>
    <row r="21" spans="1:14" ht="30" x14ac:dyDescent="0.25">
      <c r="A21" s="11" t="s">
        <v>19</v>
      </c>
      <c r="B21" s="11" t="s">
        <v>19</v>
      </c>
      <c r="C21" s="56" t="s">
        <v>1424</v>
      </c>
      <c r="D21" s="11" t="s">
        <v>261</v>
      </c>
      <c r="E21" s="12">
        <v>12.006578947368421</v>
      </c>
      <c r="F21" s="12">
        <v>66</v>
      </c>
      <c r="G21" s="12">
        <v>49</v>
      </c>
      <c r="H21" s="12">
        <v>22</v>
      </c>
      <c r="I21" s="12">
        <v>3.4147945205479453</v>
      </c>
      <c r="J21" s="12">
        <v>2.0821917808219177</v>
      </c>
      <c r="K21" s="12">
        <v>2.581917808219178</v>
      </c>
      <c r="L21" s="12">
        <v>1.4991780821917808</v>
      </c>
      <c r="M21" s="15">
        <v>0.74242424242424243</v>
      </c>
      <c r="N21" s="42">
        <f t="shared" ref="N21:N84" si="0">+E21/12</f>
        <v>1.0005482456140351</v>
      </c>
    </row>
    <row r="22" spans="1:14" ht="30" x14ac:dyDescent="0.25">
      <c r="A22" s="11" t="s">
        <v>19</v>
      </c>
      <c r="B22" s="11" t="s">
        <v>19</v>
      </c>
      <c r="C22" s="56" t="s">
        <v>1425</v>
      </c>
      <c r="D22" s="11" t="s">
        <v>262</v>
      </c>
      <c r="E22" s="12">
        <v>12.006578947368421</v>
      </c>
      <c r="F22" s="12">
        <v>54</v>
      </c>
      <c r="G22" s="12">
        <v>47</v>
      </c>
      <c r="H22" s="12">
        <v>12</v>
      </c>
      <c r="I22" s="12">
        <v>2.2487671232876711</v>
      </c>
      <c r="J22" s="12">
        <v>2.2487671232876711</v>
      </c>
      <c r="K22" s="12">
        <v>1.9156164383561642</v>
      </c>
      <c r="L22" s="12">
        <v>1.9989041095890412</v>
      </c>
      <c r="M22" s="15">
        <v>0.87037037037037035</v>
      </c>
      <c r="N22" s="42">
        <f t="shared" si="0"/>
        <v>1.0005482456140351</v>
      </c>
    </row>
    <row r="23" spans="1:14" ht="30" x14ac:dyDescent="0.25">
      <c r="A23" s="11" t="s">
        <v>19</v>
      </c>
      <c r="B23" s="11" t="s">
        <v>177</v>
      </c>
      <c r="C23" s="56" t="s">
        <v>1427</v>
      </c>
      <c r="D23" s="11" t="s">
        <v>1428</v>
      </c>
      <c r="E23" s="12">
        <v>8.9802631578947381</v>
      </c>
      <c r="F23" s="12">
        <v>1024</v>
      </c>
      <c r="G23" s="12">
        <v>944</v>
      </c>
      <c r="H23" s="12">
        <v>200</v>
      </c>
      <c r="I23" s="12">
        <v>21.825641025641023</v>
      </c>
      <c r="J23" s="12">
        <v>92.202197802197801</v>
      </c>
      <c r="K23" s="12">
        <v>14.698901098901096</v>
      </c>
      <c r="L23" s="12">
        <v>90.420512820512798</v>
      </c>
      <c r="M23" s="15">
        <v>0.921875</v>
      </c>
      <c r="N23" s="42">
        <f t="shared" si="0"/>
        <v>0.7483552631578948</v>
      </c>
    </row>
    <row r="24" spans="1:14" x14ac:dyDescent="0.25">
      <c r="A24" s="11" t="s">
        <v>19</v>
      </c>
      <c r="B24" s="11" t="s">
        <v>177</v>
      </c>
      <c r="C24" s="56" t="s">
        <v>1426</v>
      </c>
      <c r="D24" s="11" t="s">
        <v>249</v>
      </c>
      <c r="E24" s="12">
        <v>12.006578947368421</v>
      </c>
      <c r="F24" s="12">
        <v>1581</v>
      </c>
      <c r="G24" s="12">
        <v>1429</v>
      </c>
      <c r="H24" s="12">
        <v>356</v>
      </c>
      <c r="I24" s="12">
        <v>33.481643835616431</v>
      </c>
      <c r="J24" s="12">
        <v>98.196164383561637</v>
      </c>
      <c r="K24" s="12">
        <v>25.902465753424654</v>
      </c>
      <c r="L24" s="12">
        <v>93.115616438356156</v>
      </c>
      <c r="M24" s="15">
        <v>0.90385831752055656</v>
      </c>
      <c r="N24" s="42">
        <f t="shared" si="0"/>
        <v>1.0005482456140351</v>
      </c>
    </row>
    <row r="25" spans="1:14" ht="30" x14ac:dyDescent="0.25">
      <c r="A25" s="11" t="s">
        <v>19</v>
      </c>
      <c r="B25" s="11" t="s">
        <v>177</v>
      </c>
      <c r="C25" s="56" t="s">
        <v>1429</v>
      </c>
      <c r="D25" s="11" t="s">
        <v>263</v>
      </c>
      <c r="E25" s="12">
        <v>12.006578947368421</v>
      </c>
      <c r="F25" s="12">
        <v>1494</v>
      </c>
      <c r="G25" s="12">
        <v>1188</v>
      </c>
      <c r="H25" s="12">
        <v>543</v>
      </c>
      <c r="I25" s="12">
        <v>25.069589041095888</v>
      </c>
      <c r="J25" s="12">
        <v>99.362191780821917</v>
      </c>
      <c r="K25" s="12">
        <v>3.0816438356164384</v>
      </c>
      <c r="L25" s="12">
        <v>95.864109589041092</v>
      </c>
      <c r="M25" s="15">
        <v>0.79518072289156627</v>
      </c>
      <c r="N25" s="42">
        <f t="shared" si="0"/>
        <v>1.0005482456140351</v>
      </c>
    </row>
    <row r="26" spans="1:14" x14ac:dyDescent="0.25">
      <c r="A26" s="11" t="s">
        <v>19</v>
      </c>
      <c r="B26" s="11" t="s">
        <v>179</v>
      </c>
      <c r="C26" s="56" t="s">
        <v>1430</v>
      </c>
      <c r="D26" s="11" t="s">
        <v>253</v>
      </c>
      <c r="E26" s="12">
        <v>12.006578947368421</v>
      </c>
      <c r="F26" s="12">
        <v>195</v>
      </c>
      <c r="G26" s="12">
        <v>142</v>
      </c>
      <c r="H26" s="12">
        <v>20</v>
      </c>
      <c r="I26" s="12">
        <v>10.577534246575341</v>
      </c>
      <c r="J26" s="12">
        <v>5.6635616438356164</v>
      </c>
      <c r="K26" s="12">
        <v>6.8295890410958906</v>
      </c>
      <c r="L26" s="12">
        <v>4.9972602739726026</v>
      </c>
      <c r="M26" s="15">
        <v>0.72820512820512817</v>
      </c>
      <c r="N26" s="42">
        <f t="shared" si="0"/>
        <v>1.0005482456140351</v>
      </c>
    </row>
    <row r="27" spans="1:14" ht="30" x14ac:dyDescent="0.25">
      <c r="A27" s="11" t="s">
        <v>19</v>
      </c>
      <c r="B27" s="11" t="s">
        <v>186</v>
      </c>
      <c r="C27" s="56" t="s">
        <v>1433</v>
      </c>
      <c r="D27" s="11" t="s">
        <v>264</v>
      </c>
      <c r="E27" s="12">
        <v>12.006578947368421</v>
      </c>
      <c r="F27" s="12">
        <v>127</v>
      </c>
      <c r="G27" s="12">
        <v>79</v>
      </c>
      <c r="H27" s="12">
        <v>54</v>
      </c>
      <c r="I27" s="12">
        <v>4.9139726027397259</v>
      </c>
      <c r="J27" s="12">
        <v>5.6635616438356164</v>
      </c>
      <c r="K27" s="12">
        <v>1.3326027397260274</v>
      </c>
      <c r="L27" s="12">
        <v>5.2471232876712328</v>
      </c>
      <c r="M27" s="15">
        <v>0.62204724409448819</v>
      </c>
      <c r="N27" s="42">
        <f t="shared" si="0"/>
        <v>1.0005482456140351</v>
      </c>
    </row>
    <row r="28" spans="1:14" x14ac:dyDescent="0.25">
      <c r="A28" s="11" t="s">
        <v>19</v>
      </c>
      <c r="B28" s="11" t="s">
        <v>186</v>
      </c>
      <c r="C28" s="56" t="s">
        <v>1431</v>
      </c>
      <c r="D28" s="11" t="s">
        <v>1432</v>
      </c>
      <c r="E28" s="12">
        <v>8.9802631578947381</v>
      </c>
      <c r="F28" s="12">
        <v>229</v>
      </c>
      <c r="G28" s="12">
        <v>167</v>
      </c>
      <c r="H28" s="12">
        <v>712</v>
      </c>
      <c r="I28" s="12">
        <v>18.596336996336991</v>
      </c>
      <c r="J28" s="12">
        <v>6.9040293040293035</v>
      </c>
      <c r="K28" s="12">
        <v>13.25128205128205</v>
      </c>
      <c r="L28" s="12">
        <v>5.3450549450549447</v>
      </c>
      <c r="M28" s="15">
        <v>0.72925764192139741</v>
      </c>
      <c r="N28" s="42">
        <f t="shared" si="0"/>
        <v>0.7483552631578948</v>
      </c>
    </row>
    <row r="29" spans="1:14" x14ac:dyDescent="0.25">
      <c r="A29" s="11" t="s">
        <v>19</v>
      </c>
      <c r="B29" s="11" t="s">
        <v>180</v>
      </c>
      <c r="C29" s="56" t="s">
        <v>1434</v>
      </c>
      <c r="D29" s="11" t="s">
        <v>254</v>
      </c>
      <c r="E29" s="12">
        <v>12.006578947368421</v>
      </c>
      <c r="F29" s="12">
        <v>1135</v>
      </c>
      <c r="G29" s="12">
        <v>938</v>
      </c>
      <c r="H29" s="12">
        <v>238</v>
      </c>
      <c r="I29" s="12">
        <v>33.315068493150683</v>
      </c>
      <c r="J29" s="12">
        <v>61.216438356164389</v>
      </c>
      <c r="K29" s="12">
        <v>18.239999999999991</v>
      </c>
      <c r="L29" s="12">
        <v>59.883835616438354</v>
      </c>
      <c r="M29" s="15">
        <v>0.82643171806167404</v>
      </c>
      <c r="N29" s="42">
        <f t="shared" si="0"/>
        <v>1.0005482456140351</v>
      </c>
    </row>
    <row r="30" spans="1:14" x14ac:dyDescent="0.25">
      <c r="A30" s="11" t="s">
        <v>19</v>
      </c>
      <c r="B30" s="11" t="s">
        <v>181</v>
      </c>
      <c r="C30" s="56" t="s">
        <v>1435</v>
      </c>
      <c r="D30" s="11" t="s">
        <v>255</v>
      </c>
      <c r="E30" s="12">
        <v>12.006578947368421</v>
      </c>
      <c r="F30" s="12">
        <v>220</v>
      </c>
      <c r="G30" s="12">
        <v>226</v>
      </c>
      <c r="H30" s="12">
        <v>33</v>
      </c>
      <c r="I30" s="12">
        <v>10.91068493150685</v>
      </c>
      <c r="J30" s="12">
        <v>7.4126027397260277</v>
      </c>
      <c r="K30" s="12">
        <v>12.076712328767119</v>
      </c>
      <c r="L30" s="12">
        <v>6.7463013698630139</v>
      </c>
      <c r="M30" s="15">
        <v>1.0272727272727273</v>
      </c>
      <c r="N30" s="42">
        <f t="shared" si="0"/>
        <v>1.0005482456140351</v>
      </c>
    </row>
    <row r="31" spans="1:14" x14ac:dyDescent="0.25">
      <c r="A31" s="11" t="s">
        <v>19</v>
      </c>
      <c r="B31" s="11" t="s">
        <v>182</v>
      </c>
      <c r="C31" s="56" t="s">
        <v>1436</v>
      </c>
      <c r="D31" s="11" t="s">
        <v>256</v>
      </c>
      <c r="E31" s="12">
        <v>12.006578947368421</v>
      </c>
      <c r="F31" s="12">
        <v>572</v>
      </c>
      <c r="G31" s="12">
        <v>403</v>
      </c>
      <c r="H31" s="12">
        <v>167</v>
      </c>
      <c r="I31" s="12">
        <v>29.150684931506845</v>
      </c>
      <c r="J31" s="12">
        <v>18.489863013698631</v>
      </c>
      <c r="K31" s="12">
        <v>16.490958904109586</v>
      </c>
      <c r="L31" s="12">
        <v>17.073972602739726</v>
      </c>
      <c r="M31" s="15">
        <v>0.70454545454545459</v>
      </c>
      <c r="N31" s="42">
        <f t="shared" si="0"/>
        <v>1.0005482456140351</v>
      </c>
    </row>
    <row r="32" spans="1:14" x14ac:dyDescent="0.25">
      <c r="A32" s="11" t="s">
        <v>19</v>
      </c>
      <c r="B32" s="11" t="s">
        <v>183</v>
      </c>
      <c r="C32" s="56" t="s">
        <v>1437</v>
      </c>
      <c r="D32" s="11" t="s">
        <v>257</v>
      </c>
      <c r="E32" s="12">
        <v>12.006578947368421</v>
      </c>
      <c r="F32" s="12">
        <v>640</v>
      </c>
      <c r="G32" s="12">
        <v>492</v>
      </c>
      <c r="H32" s="12">
        <v>280</v>
      </c>
      <c r="I32" s="12">
        <v>27.318356164383559</v>
      </c>
      <c r="J32" s="12">
        <v>25.985753424657531</v>
      </c>
      <c r="K32" s="12">
        <v>15.158356164383559</v>
      </c>
      <c r="L32" s="12">
        <v>25.81917808219178</v>
      </c>
      <c r="M32" s="15">
        <v>0.76875000000000004</v>
      </c>
      <c r="N32" s="42">
        <f t="shared" si="0"/>
        <v>1.0005482456140351</v>
      </c>
    </row>
    <row r="33" spans="1:14" x14ac:dyDescent="0.25">
      <c r="A33" s="11" t="s">
        <v>19</v>
      </c>
      <c r="B33" s="11" t="s">
        <v>1438</v>
      </c>
      <c r="C33" s="56" t="s">
        <v>1439</v>
      </c>
      <c r="D33" s="11" t="s">
        <v>250</v>
      </c>
      <c r="E33" s="12">
        <v>12.006578947368421</v>
      </c>
      <c r="F33" s="12">
        <v>190</v>
      </c>
      <c r="G33" s="12">
        <v>133</v>
      </c>
      <c r="H33" s="12">
        <v>72</v>
      </c>
      <c r="I33" s="12">
        <v>10.410958904109586</v>
      </c>
      <c r="J33" s="12">
        <v>5.4136986301369863</v>
      </c>
      <c r="K33" s="12">
        <v>6.413150684931507</v>
      </c>
      <c r="L33" s="12">
        <v>4.6641095890410957</v>
      </c>
      <c r="M33" s="15">
        <v>0.7</v>
      </c>
      <c r="N33" s="42">
        <f t="shared" si="0"/>
        <v>1.0005482456140351</v>
      </c>
    </row>
    <row r="34" spans="1:14" x14ac:dyDescent="0.25">
      <c r="A34" s="11" t="s">
        <v>19</v>
      </c>
      <c r="B34" s="11" t="s">
        <v>1870</v>
      </c>
      <c r="C34" s="56" t="s">
        <v>1897</v>
      </c>
      <c r="D34" s="11" t="s">
        <v>513</v>
      </c>
      <c r="E34" s="12">
        <v>12.006578947368421</v>
      </c>
      <c r="F34" s="12">
        <v>485</v>
      </c>
      <c r="G34" s="12">
        <v>384</v>
      </c>
      <c r="H34" s="12">
        <v>366</v>
      </c>
      <c r="I34" s="12">
        <v>18.989589041095886</v>
      </c>
      <c r="J34" s="12">
        <v>21.404931506849316</v>
      </c>
      <c r="K34" s="12">
        <v>11.160547945205479</v>
      </c>
      <c r="L34" s="12">
        <v>20.821917808219176</v>
      </c>
      <c r="M34" s="15">
        <v>0.79175257731958759</v>
      </c>
      <c r="N34" s="42">
        <f t="shared" si="0"/>
        <v>1.0005482456140351</v>
      </c>
    </row>
    <row r="35" spans="1:14" x14ac:dyDescent="0.25">
      <c r="A35" s="11" t="s">
        <v>19</v>
      </c>
      <c r="B35" s="11" t="s">
        <v>1870</v>
      </c>
      <c r="C35" s="56" t="s">
        <v>1898</v>
      </c>
      <c r="D35" s="11" t="s">
        <v>251</v>
      </c>
      <c r="E35" s="12">
        <v>12.006578947368421</v>
      </c>
      <c r="F35" s="12">
        <v>524</v>
      </c>
      <c r="G35" s="12">
        <v>545</v>
      </c>
      <c r="H35" s="12">
        <v>221</v>
      </c>
      <c r="I35" s="12">
        <v>25.23616438356164</v>
      </c>
      <c r="J35" s="12">
        <v>18.406575342465754</v>
      </c>
      <c r="K35" s="12">
        <v>26.485479452054797</v>
      </c>
      <c r="L35" s="12">
        <v>18.906301369863012</v>
      </c>
      <c r="M35" s="15">
        <v>1.0400763358778626</v>
      </c>
      <c r="N35" s="42">
        <f t="shared" si="0"/>
        <v>1.0005482456140351</v>
      </c>
    </row>
    <row r="36" spans="1:14" x14ac:dyDescent="0.25">
      <c r="A36" s="11" t="s">
        <v>19</v>
      </c>
      <c r="B36" s="11" t="s">
        <v>184</v>
      </c>
      <c r="C36" s="56" t="s">
        <v>1440</v>
      </c>
      <c r="D36" s="11" t="s">
        <v>258</v>
      </c>
      <c r="E36" s="12">
        <v>12.006578947368421</v>
      </c>
      <c r="F36" s="12">
        <v>276</v>
      </c>
      <c r="G36" s="12">
        <v>250</v>
      </c>
      <c r="H36" s="12">
        <v>87</v>
      </c>
      <c r="I36" s="12">
        <v>8.4953424657534224</v>
      </c>
      <c r="J36" s="12">
        <v>14.492054794520548</v>
      </c>
      <c r="K36" s="12">
        <v>6.413150684931507</v>
      </c>
      <c r="L36" s="12">
        <v>14.408767123287671</v>
      </c>
      <c r="M36" s="15">
        <v>0.90579710144927539</v>
      </c>
      <c r="N36" s="42">
        <f t="shared" si="0"/>
        <v>1.0005482456140351</v>
      </c>
    </row>
    <row r="37" spans="1:14" x14ac:dyDescent="0.25">
      <c r="A37" s="11" t="s">
        <v>19</v>
      </c>
      <c r="B37" s="11" t="s">
        <v>178</v>
      </c>
      <c r="C37" s="56" t="s">
        <v>1441</v>
      </c>
      <c r="D37" s="11" t="s">
        <v>252</v>
      </c>
      <c r="E37" s="12">
        <v>12.006578947368421</v>
      </c>
      <c r="F37" s="12">
        <v>1187</v>
      </c>
      <c r="G37" s="12">
        <v>943</v>
      </c>
      <c r="H37" s="12">
        <v>172</v>
      </c>
      <c r="I37" s="12">
        <v>26.901917808219178</v>
      </c>
      <c r="J37" s="12">
        <v>71.960547945205477</v>
      </c>
      <c r="K37" s="12">
        <v>17.490410958904103</v>
      </c>
      <c r="L37" s="12">
        <v>61.049863013698626</v>
      </c>
      <c r="M37" s="15">
        <v>0.79443976411120476</v>
      </c>
      <c r="N37" s="42">
        <f t="shared" si="0"/>
        <v>1.0005482456140351</v>
      </c>
    </row>
    <row r="38" spans="1:14" x14ac:dyDescent="0.25">
      <c r="A38" s="11" t="s">
        <v>19</v>
      </c>
      <c r="B38" s="11" t="s">
        <v>185</v>
      </c>
      <c r="C38" s="56" t="s">
        <v>1442</v>
      </c>
      <c r="D38" s="11" t="s">
        <v>259</v>
      </c>
      <c r="E38" s="12">
        <v>12.006578947368421</v>
      </c>
      <c r="F38" s="12">
        <v>155</v>
      </c>
      <c r="G38" s="12">
        <v>143</v>
      </c>
      <c r="H38" s="12">
        <v>106</v>
      </c>
      <c r="I38" s="12">
        <v>7.7457534246575346</v>
      </c>
      <c r="J38" s="12">
        <v>5.1638356164383561</v>
      </c>
      <c r="K38" s="12">
        <v>7.2460273972602742</v>
      </c>
      <c r="L38" s="12">
        <v>4.6641095890410957</v>
      </c>
      <c r="M38" s="15">
        <v>0.92258064516129035</v>
      </c>
      <c r="N38" s="42">
        <f t="shared" si="0"/>
        <v>1.0005482456140351</v>
      </c>
    </row>
    <row r="39" spans="1:14" x14ac:dyDescent="0.25">
      <c r="A39" s="13" t="s">
        <v>20</v>
      </c>
      <c r="B39" s="13"/>
      <c r="C39" s="57"/>
      <c r="D39" s="13"/>
      <c r="E39" s="14">
        <f>+AVERAGE(E19:E38)</f>
        <v>11.70394736842105</v>
      </c>
      <c r="F39" s="14">
        <v>10588</v>
      </c>
      <c r="G39" s="14">
        <v>8906</v>
      </c>
      <c r="H39" s="14">
        <v>3801</v>
      </c>
      <c r="I39" s="14">
        <v>16.921263284660544</v>
      </c>
      <c r="J39" s="14">
        <v>28.92966751969492</v>
      </c>
      <c r="K39" s="14">
        <v>11.258769431481756</v>
      </c>
      <c r="L39" s="14">
        <v>27.388387977319486</v>
      </c>
      <c r="M39" s="17">
        <v>0.84114091424253867</v>
      </c>
      <c r="N39" s="37">
        <f t="shared" si="0"/>
        <v>0.9753289473684208</v>
      </c>
    </row>
    <row r="40" spans="1:14" x14ac:dyDescent="0.25">
      <c r="A40" s="11" t="s">
        <v>123</v>
      </c>
      <c r="B40" s="11" t="s">
        <v>123</v>
      </c>
      <c r="C40" s="56" t="s">
        <v>1443</v>
      </c>
      <c r="D40" s="11" t="s">
        <v>265</v>
      </c>
      <c r="E40" s="12">
        <v>12.006578947368428</v>
      </c>
      <c r="F40" s="12">
        <v>522</v>
      </c>
      <c r="G40" s="12">
        <v>542</v>
      </c>
      <c r="H40" s="12">
        <v>369</v>
      </c>
      <c r="I40" s="12">
        <v>39.39506849315066</v>
      </c>
      <c r="J40" s="12">
        <v>4.0810958904109587</v>
      </c>
      <c r="K40" s="12">
        <v>41.227397260273953</v>
      </c>
      <c r="L40" s="12">
        <v>3.9145205479452057</v>
      </c>
      <c r="M40" s="15">
        <v>1.0383141762452108</v>
      </c>
      <c r="N40" s="42">
        <f t="shared" si="0"/>
        <v>1.0005482456140358</v>
      </c>
    </row>
    <row r="41" spans="1:14" x14ac:dyDescent="0.25">
      <c r="A41" s="13" t="s">
        <v>124</v>
      </c>
      <c r="B41" s="13"/>
      <c r="C41" s="57"/>
      <c r="D41" s="13"/>
      <c r="E41" s="14">
        <f>+AVERAGE(E40)</f>
        <v>12.006578947368428</v>
      </c>
      <c r="F41" s="14">
        <v>522</v>
      </c>
      <c r="G41" s="14">
        <v>542</v>
      </c>
      <c r="H41" s="14">
        <v>369</v>
      </c>
      <c r="I41" s="14">
        <v>39.39506849315066</v>
      </c>
      <c r="J41" s="14">
        <v>4.0810958904109587</v>
      </c>
      <c r="K41" s="14">
        <v>41.227397260273953</v>
      </c>
      <c r="L41" s="14">
        <v>3.9145205479452057</v>
      </c>
      <c r="M41" s="17">
        <v>1.0383141762452108</v>
      </c>
      <c r="N41" s="37">
        <f t="shared" si="0"/>
        <v>1.0005482456140358</v>
      </c>
    </row>
    <row r="42" spans="1:14" x14ac:dyDescent="0.25">
      <c r="A42" s="11" t="s">
        <v>125</v>
      </c>
      <c r="B42" s="11" t="s">
        <v>125</v>
      </c>
      <c r="C42" s="56" t="s">
        <v>1444</v>
      </c>
      <c r="D42" s="11" t="s">
        <v>266</v>
      </c>
      <c r="E42" s="12">
        <v>8.9802631578947381</v>
      </c>
      <c r="F42" s="12">
        <v>82</v>
      </c>
      <c r="G42" s="12">
        <v>246</v>
      </c>
      <c r="H42" s="12">
        <v>81</v>
      </c>
      <c r="I42" s="12">
        <v>4.1201465201465197</v>
      </c>
      <c r="J42" s="12">
        <v>5.0109890109890109</v>
      </c>
      <c r="K42" s="12">
        <v>22.493772893772892</v>
      </c>
      <c r="L42" s="12">
        <v>4.8996336996336991</v>
      </c>
      <c r="M42" s="15">
        <v>3</v>
      </c>
      <c r="N42" s="42">
        <f t="shared" si="0"/>
        <v>0.7483552631578948</v>
      </c>
    </row>
    <row r="43" spans="1:14" x14ac:dyDescent="0.25">
      <c r="A43" s="11" t="s">
        <v>125</v>
      </c>
      <c r="B43" s="11" t="s">
        <v>125</v>
      </c>
      <c r="C43" s="56" t="s">
        <v>1445</v>
      </c>
      <c r="D43" s="11" t="s">
        <v>267</v>
      </c>
      <c r="E43" s="12">
        <v>12.006578947368419</v>
      </c>
      <c r="F43" s="12">
        <v>371</v>
      </c>
      <c r="G43" s="12">
        <v>213</v>
      </c>
      <c r="H43" s="12">
        <v>256</v>
      </c>
      <c r="I43" s="12">
        <v>26.152328767123286</v>
      </c>
      <c r="J43" s="12">
        <v>4.7473972602739725</v>
      </c>
      <c r="K43" s="12">
        <v>13.076164383561641</v>
      </c>
      <c r="L43" s="12">
        <v>4.6641095890410957</v>
      </c>
      <c r="M43" s="15">
        <v>0.57412398921832886</v>
      </c>
      <c r="N43" s="42">
        <f t="shared" si="0"/>
        <v>1.0005482456140349</v>
      </c>
    </row>
    <row r="44" spans="1:14" x14ac:dyDescent="0.25">
      <c r="A44" s="13" t="s">
        <v>126</v>
      </c>
      <c r="B44" s="13"/>
      <c r="C44" s="57"/>
      <c r="D44" s="13"/>
      <c r="E44" s="14">
        <f>+AVERAGE(E42:E43)</f>
        <v>10.493421052631579</v>
      </c>
      <c r="F44" s="14">
        <v>453</v>
      </c>
      <c r="G44" s="14">
        <v>459</v>
      </c>
      <c r="H44" s="14">
        <v>337</v>
      </c>
      <c r="I44" s="14">
        <v>15.136237643634903</v>
      </c>
      <c r="J44" s="14">
        <v>4.8791931356314917</v>
      </c>
      <c r="K44" s="14">
        <v>17.784968638667266</v>
      </c>
      <c r="L44" s="14">
        <v>4.7818716443373974</v>
      </c>
      <c r="M44" s="17">
        <v>1.0132450331125828</v>
      </c>
      <c r="N44" s="37">
        <f t="shared" si="0"/>
        <v>0.8744517543859649</v>
      </c>
    </row>
    <row r="45" spans="1:14" x14ac:dyDescent="0.25">
      <c r="A45" s="11" t="s">
        <v>127</v>
      </c>
      <c r="B45" s="11" t="s">
        <v>127</v>
      </c>
      <c r="C45" s="56" t="s">
        <v>1446</v>
      </c>
      <c r="D45" s="11" t="s">
        <v>268</v>
      </c>
      <c r="E45" s="12">
        <v>12.006578947368421</v>
      </c>
      <c r="F45" s="12">
        <v>489</v>
      </c>
      <c r="G45" s="12">
        <v>455</v>
      </c>
      <c r="H45" s="12">
        <v>188</v>
      </c>
      <c r="I45" s="12">
        <v>17.823561643835617</v>
      </c>
      <c r="J45" s="12">
        <v>22.904109589041099</v>
      </c>
      <c r="K45" s="12">
        <v>15.574794520547941</v>
      </c>
      <c r="L45" s="12">
        <v>22.321095890410959</v>
      </c>
      <c r="M45" s="15">
        <v>0.93047034764826175</v>
      </c>
      <c r="N45" s="42">
        <f t="shared" si="0"/>
        <v>1.0005482456140351</v>
      </c>
    </row>
    <row r="46" spans="1:14" x14ac:dyDescent="0.25">
      <c r="A46" s="11" t="s">
        <v>127</v>
      </c>
      <c r="B46" s="11" t="s">
        <v>127</v>
      </c>
      <c r="C46" s="56" t="s">
        <v>1447</v>
      </c>
      <c r="D46" s="11" t="s">
        <v>269</v>
      </c>
      <c r="E46" s="12">
        <v>12.006578947368421</v>
      </c>
      <c r="F46" s="12">
        <v>363</v>
      </c>
      <c r="G46" s="12">
        <v>421</v>
      </c>
      <c r="H46" s="12">
        <v>206</v>
      </c>
      <c r="I46" s="12">
        <v>7.6624657534246579</v>
      </c>
      <c r="J46" s="12">
        <v>22.570958904109588</v>
      </c>
      <c r="K46" s="12">
        <v>13.825753424657533</v>
      </c>
      <c r="L46" s="12">
        <v>21.238356164383561</v>
      </c>
      <c r="M46" s="15">
        <v>1.1597796143250689</v>
      </c>
      <c r="N46" s="42">
        <f t="shared" si="0"/>
        <v>1.0005482456140351</v>
      </c>
    </row>
    <row r="47" spans="1:14" x14ac:dyDescent="0.25">
      <c r="A47" s="11" t="s">
        <v>127</v>
      </c>
      <c r="B47" s="11" t="s">
        <v>127</v>
      </c>
      <c r="C47" s="56" t="s">
        <v>1448</v>
      </c>
      <c r="D47" s="11" t="s">
        <v>270</v>
      </c>
      <c r="E47" s="12">
        <v>12.006578947368421</v>
      </c>
      <c r="F47" s="12">
        <v>815</v>
      </c>
      <c r="G47" s="12">
        <v>655</v>
      </c>
      <c r="H47" s="12">
        <v>330</v>
      </c>
      <c r="I47" s="12">
        <v>43.226301369863009</v>
      </c>
      <c r="J47" s="12">
        <v>24.653150684931507</v>
      </c>
      <c r="K47" s="12">
        <v>31.649315068493145</v>
      </c>
      <c r="L47" s="12">
        <v>22.904109589041092</v>
      </c>
      <c r="M47" s="15">
        <v>0.80368098159509205</v>
      </c>
      <c r="N47" s="42">
        <f t="shared" si="0"/>
        <v>1.0005482456140351</v>
      </c>
    </row>
    <row r="48" spans="1:14" x14ac:dyDescent="0.25">
      <c r="A48" s="11" t="s">
        <v>127</v>
      </c>
      <c r="B48" s="11" t="s">
        <v>1873</v>
      </c>
      <c r="C48" s="56" t="s">
        <v>1896</v>
      </c>
      <c r="D48" s="11" t="s">
        <v>271</v>
      </c>
      <c r="E48" s="12">
        <v>12.006578947368421</v>
      </c>
      <c r="F48" s="12">
        <v>278</v>
      </c>
      <c r="G48" s="12">
        <v>207</v>
      </c>
      <c r="H48" s="12">
        <v>232</v>
      </c>
      <c r="I48" s="12">
        <v>15.241643835616429</v>
      </c>
      <c r="J48" s="12">
        <v>7.912328767123288</v>
      </c>
      <c r="K48" s="12">
        <v>9.9112328767123277</v>
      </c>
      <c r="L48" s="12">
        <v>7.3293150684931501</v>
      </c>
      <c r="M48" s="15">
        <v>0.74460431654676262</v>
      </c>
      <c r="N48" s="42">
        <f t="shared" si="0"/>
        <v>1.0005482456140351</v>
      </c>
    </row>
    <row r="49" spans="1:14" x14ac:dyDescent="0.25">
      <c r="A49" s="13" t="s">
        <v>128</v>
      </c>
      <c r="B49" s="13"/>
      <c r="C49" s="57"/>
      <c r="D49" s="13"/>
      <c r="E49" s="14">
        <f>+AVERAGE(E45:E48)</f>
        <v>12.006578947368421</v>
      </c>
      <c r="F49" s="14">
        <v>1945</v>
      </c>
      <c r="G49" s="14">
        <v>1738</v>
      </c>
      <c r="H49" s="14">
        <v>956</v>
      </c>
      <c r="I49" s="14">
        <v>20.988493150684928</v>
      </c>
      <c r="J49" s="14">
        <v>19.510136986301369</v>
      </c>
      <c r="K49" s="14">
        <v>17.740273972602736</v>
      </c>
      <c r="L49" s="14">
        <v>18.448219178082191</v>
      </c>
      <c r="M49" s="17">
        <v>0.89357326478149102</v>
      </c>
      <c r="N49" s="37">
        <f t="shared" si="0"/>
        <v>1.0005482456140351</v>
      </c>
    </row>
    <row r="50" spans="1:14" x14ac:dyDescent="0.25">
      <c r="A50" s="11" t="s">
        <v>129</v>
      </c>
      <c r="B50" s="11" t="s">
        <v>129</v>
      </c>
      <c r="C50" s="56" t="s">
        <v>1449</v>
      </c>
      <c r="D50" s="11" t="s">
        <v>272</v>
      </c>
      <c r="E50" s="12">
        <v>11.611842105263159</v>
      </c>
      <c r="F50" s="12">
        <v>79</v>
      </c>
      <c r="G50" s="12">
        <v>972</v>
      </c>
      <c r="H50" s="12">
        <v>2601</v>
      </c>
      <c r="I50" s="12">
        <v>1.0334277620396599</v>
      </c>
      <c r="J50" s="12">
        <v>5.7699716713881015</v>
      </c>
      <c r="K50" s="12">
        <v>72.598300283286108</v>
      </c>
      <c r="L50" s="12">
        <v>11.109348441926345</v>
      </c>
      <c r="M50" s="15">
        <v>12.30379746835443</v>
      </c>
      <c r="N50" s="42">
        <f t="shared" si="0"/>
        <v>0.9676535087719299</v>
      </c>
    </row>
    <row r="51" spans="1:14" x14ac:dyDescent="0.25">
      <c r="A51" s="11" t="s">
        <v>129</v>
      </c>
      <c r="B51" s="11" t="s">
        <v>129</v>
      </c>
      <c r="C51" s="56" t="s">
        <v>1450</v>
      </c>
      <c r="D51" s="11" t="s">
        <v>573</v>
      </c>
      <c r="E51" s="12">
        <v>12.006578947368421</v>
      </c>
      <c r="F51" s="12">
        <v>536</v>
      </c>
      <c r="G51" s="12">
        <v>344</v>
      </c>
      <c r="H51" s="12">
        <v>384</v>
      </c>
      <c r="I51" s="12">
        <v>30.899726027397257</v>
      </c>
      <c r="J51" s="12">
        <v>13.742465753424657</v>
      </c>
      <c r="K51" s="12">
        <v>13.326027397260269</v>
      </c>
      <c r="L51" s="12">
        <v>15.324931506849314</v>
      </c>
      <c r="M51" s="15">
        <v>0.64179104477611937</v>
      </c>
      <c r="N51" s="42">
        <f t="shared" si="0"/>
        <v>1.0005482456140351</v>
      </c>
    </row>
    <row r="52" spans="1:14" x14ac:dyDescent="0.25">
      <c r="A52" s="11" t="s">
        <v>129</v>
      </c>
      <c r="B52" s="11" t="s">
        <v>129</v>
      </c>
      <c r="C52" s="56" t="s">
        <v>1451</v>
      </c>
      <c r="D52" s="11" t="s">
        <v>514</v>
      </c>
      <c r="E52" s="12">
        <v>12.006578947368421</v>
      </c>
      <c r="F52" s="12">
        <v>456</v>
      </c>
      <c r="G52" s="12">
        <v>379</v>
      </c>
      <c r="H52" s="12">
        <v>232</v>
      </c>
      <c r="I52" s="12">
        <v>22.654246575342462</v>
      </c>
      <c r="J52" s="12">
        <v>15.324931506849314</v>
      </c>
      <c r="K52" s="12">
        <v>17.990136986301366</v>
      </c>
      <c r="L52" s="12">
        <v>13.575890410958905</v>
      </c>
      <c r="M52" s="15">
        <v>0.83114035087719296</v>
      </c>
      <c r="N52" s="42">
        <f t="shared" si="0"/>
        <v>1.0005482456140351</v>
      </c>
    </row>
    <row r="53" spans="1:14" x14ac:dyDescent="0.25">
      <c r="A53" s="11" t="s">
        <v>129</v>
      </c>
      <c r="B53" s="11" t="s">
        <v>129</v>
      </c>
      <c r="C53" s="56" t="s">
        <v>1452</v>
      </c>
      <c r="D53" s="11" t="s">
        <v>273</v>
      </c>
      <c r="E53" s="12">
        <v>12.006578947368421</v>
      </c>
      <c r="F53" s="12">
        <v>1185</v>
      </c>
      <c r="G53" s="12">
        <v>605</v>
      </c>
      <c r="H53" s="12">
        <v>311</v>
      </c>
      <c r="I53" s="12">
        <v>62.049315068493144</v>
      </c>
      <c r="J53" s="12">
        <v>36.646575342465752</v>
      </c>
      <c r="K53" s="12">
        <v>15.824657534246571</v>
      </c>
      <c r="L53" s="12">
        <v>34.56438356164383</v>
      </c>
      <c r="M53" s="15">
        <v>0.51054852320675104</v>
      </c>
      <c r="N53" s="42">
        <f t="shared" si="0"/>
        <v>1.0005482456140351</v>
      </c>
    </row>
    <row r="54" spans="1:14" x14ac:dyDescent="0.25">
      <c r="A54" s="11" t="s">
        <v>129</v>
      </c>
      <c r="B54" s="11" t="s">
        <v>129</v>
      </c>
      <c r="C54" s="56" t="s">
        <v>1453</v>
      </c>
      <c r="D54" s="11" t="s">
        <v>274</v>
      </c>
      <c r="E54" s="12">
        <v>12.006578947368421</v>
      </c>
      <c r="F54" s="12">
        <v>1043</v>
      </c>
      <c r="G54" s="12">
        <v>570</v>
      </c>
      <c r="H54" s="12">
        <v>335</v>
      </c>
      <c r="I54" s="12">
        <v>50.638904109589042</v>
      </c>
      <c r="J54" s="12">
        <v>36.230136986301368</v>
      </c>
      <c r="K54" s="12">
        <v>16.574246575342464</v>
      </c>
      <c r="L54" s="12">
        <v>30.899726027397264</v>
      </c>
      <c r="M54" s="15">
        <v>0.54650047938638546</v>
      </c>
      <c r="N54" s="42">
        <f t="shared" si="0"/>
        <v>1.0005482456140351</v>
      </c>
    </row>
    <row r="55" spans="1:14" x14ac:dyDescent="0.25">
      <c r="A55" s="11" t="s">
        <v>129</v>
      </c>
      <c r="B55" s="11" t="s">
        <v>129</v>
      </c>
      <c r="C55" s="56" t="s">
        <v>1454</v>
      </c>
      <c r="D55" s="11" t="s">
        <v>275</v>
      </c>
      <c r="E55" s="12">
        <v>12.006578947368421</v>
      </c>
      <c r="F55" s="12">
        <v>1184</v>
      </c>
      <c r="G55" s="12">
        <v>584</v>
      </c>
      <c r="H55" s="12">
        <v>362</v>
      </c>
      <c r="I55" s="12">
        <v>59.633972602739718</v>
      </c>
      <c r="J55" s="12">
        <v>38.978630136986304</v>
      </c>
      <c r="K55" s="12">
        <v>11.826849315068493</v>
      </c>
      <c r="L55" s="12">
        <v>36.813150684931507</v>
      </c>
      <c r="M55" s="15">
        <v>0.49324324324324326</v>
      </c>
      <c r="N55" s="42">
        <f t="shared" si="0"/>
        <v>1.0005482456140351</v>
      </c>
    </row>
    <row r="56" spans="1:14" x14ac:dyDescent="0.25">
      <c r="A56" s="11" t="s">
        <v>129</v>
      </c>
      <c r="B56" s="11" t="s">
        <v>129</v>
      </c>
      <c r="C56" s="56" t="s">
        <v>1455</v>
      </c>
      <c r="D56" s="11" t="s">
        <v>1456</v>
      </c>
      <c r="E56" s="12">
        <v>8.9802631578947381</v>
      </c>
      <c r="F56" s="12">
        <v>352</v>
      </c>
      <c r="G56" s="12">
        <v>178</v>
      </c>
      <c r="H56" s="12">
        <v>665</v>
      </c>
      <c r="I56" s="12">
        <v>29.954578754578751</v>
      </c>
      <c r="J56" s="12">
        <v>9.2424908424908416</v>
      </c>
      <c r="K56" s="12">
        <v>10.801465201465199</v>
      </c>
      <c r="L56" s="12">
        <v>9.0197802197802179</v>
      </c>
      <c r="M56" s="15">
        <v>0.50568181818181823</v>
      </c>
      <c r="N56" s="42">
        <f t="shared" si="0"/>
        <v>0.7483552631578948</v>
      </c>
    </row>
    <row r="57" spans="1:14" x14ac:dyDescent="0.25">
      <c r="A57" s="11" t="s">
        <v>129</v>
      </c>
      <c r="B57" s="11" t="s">
        <v>129</v>
      </c>
      <c r="C57" s="56" t="s">
        <v>1457</v>
      </c>
      <c r="D57" s="11" t="s">
        <v>277</v>
      </c>
      <c r="E57" s="12">
        <v>12.006578947368421</v>
      </c>
      <c r="F57" s="12">
        <v>485</v>
      </c>
      <c r="G57" s="12">
        <v>370</v>
      </c>
      <c r="H57" s="12">
        <v>313</v>
      </c>
      <c r="I57" s="12">
        <v>23.736986301369857</v>
      </c>
      <c r="J57" s="12">
        <v>16.657534246575342</v>
      </c>
      <c r="K57" s="12">
        <v>15.15835616438356</v>
      </c>
      <c r="L57" s="12">
        <v>15.658082191780821</v>
      </c>
      <c r="M57" s="15">
        <v>0.76288659793814428</v>
      </c>
      <c r="N57" s="42">
        <f t="shared" si="0"/>
        <v>1.0005482456140351</v>
      </c>
    </row>
    <row r="58" spans="1:14" x14ac:dyDescent="0.25">
      <c r="A58" s="11" t="s">
        <v>129</v>
      </c>
      <c r="B58" s="11" t="s">
        <v>129</v>
      </c>
      <c r="C58" s="56" t="s">
        <v>1458</v>
      </c>
      <c r="D58" s="11" t="s">
        <v>1459</v>
      </c>
      <c r="E58" s="12">
        <v>12.006578947368421</v>
      </c>
      <c r="F58" s="12">
        <v>174</v>
      </c>
      <c r="G58" s="12">
        <v>408</v>
      </c>
      <c r="H58" s="12">
        <v>507</v>
      </c>
      <c r="I58" s="12">
        <v>7.8290410958904113</v>
      </c>
      <c r="J58" s="12">
        <v>6.6630136986301363</v>
      </c>
      <c r="K58" s="12">
        <v>25.985753424657531</v>
      </c>
      <c r="L58" s="12">
        <v>7.9956164383561639</v>
      </c>
      <c r="M58" s="15">
        <v>2.3448275862068964</v>
      </c>
      <c r="N58" s="42">
        <f t="shared" si="0"/>
        <v>1.0005482456140351</v>
      </c>
    </row>
    <row r="59" spans="1:14" x14ac:dyDescent="0.25">
      <c r="A59" s="11" t="s">
        <v>129</v>
      </c>
      <c r="B59" s="11" t="s">
        <v>129</v>
      </c>
      <c r="C59" s="56" t="s">
        <v>1460</v>
      </c>
      <c r="D59" s="11" t="s">
        <v>278</v>
      </c>
      <c r="E59" s="12">
        <v>12.006578947368421</v>
      </c>
      <c r="F59" s="12">
        <v>582</v>
      </c>
      <c r="G59" s="12">
        <v>560</v>
      </c>
      <c r="H59" s="12">
        <v>149</v>
      </c>
      <c r="I59" s="12">
        <v>28.650958904109579</v>
      </c>
      <c r="J59" s="12">
        <v>19.822465753424659</v>
      </c>
      <c r="K59" s="12">
        <v>28.567671232876709</v>
      </c>
      <c r="L59" s="12">
        <v>18.073424657534247</v>
      </c>
      <c r="M59" s="15">
        <v>0.96219931271477666</v>
      </c>
      <c r="N59" s="42">
        <f t="shared" si="0"/>
        <v>1.0005482456140351</v>
      </c>
    </row>
    <row r="60" spans="1:14" x14ac:dyDescent="0.25">
      <c r="A60" s="11" t="s">
        <v>129</v>
      </c>
      <c r="B60" s="11" t="s">
        <v>129</v>
      </c>
      <c r="C60" s="56" t="s">
        <v>1461</v>
      </c>
      <c r="D60" s="11" t="s">
        <v>279</v>
      </c>
      <c r="E60" s="12">
        <v>12.006578947368421</v>
      </c>
      <c r="F60" s="12">
        <v>65</v>
      </c>
      <c r="G60" s="12">
        <v>229</v>
      </c>
      <c r="H60" s="12">
        <v>224</v>
      </c>
      <c r="I60" s="12">
        <v>0.33315068493150685</v>
      </c>
      <c r="J60" s="12">
        <v>5.0805479452054794</v>
      </c>
      <c r="K60" s="12">
        <v>13.40931506849315</v>
      </c>
      <c r="L60" s="12">
        <v>5.6635616438356164</v>
      </c>
      <c r="M60" s="15">
        <v>3.523076923076923</v>
      </c>
      <c r="N60" s="42">
        <f t="shared" si="0"/>
        <v>1.0005482456140351</v>
      </c>
    </row>
    <row r="61" spans="1:14" x14ac:dyDescent="0.25">
      <c r="A61" s="11" t="s">
        <v>129</v>
      </c>
      <c r="B61" s="11" t="s">
        <v>129</v>
      </c>
      <c r="C61" s="56" t="s">
        <v>1462</v>
      </c>
      <c r="D61" s="11" t="s">
        <v>1463</v>
      </c>
      <c r="E61" s="12">
        <v>12.006578947368421</v>
      </c>
      <c r="F61" s="12">
        <v>441</v>
      </c>
      <c r="G61" s="12">
        <v>568</v>
      </c>
      <c r="H61" s="12">
        <v>320</v>
      </c>
      <c r="I61" s="12">
        <v>21.571506849315075</v>
      </c>
      <c r="J61" s="12">
        <v>15.15835616438356</v>
      </c>
      <c r="K61" s="12">
        <v>30.066849315068492</v>
      </c>
      <c r="L61" s="12">
        <v>17.240547945205478</v>
      </c>
      <c r="M61" s="15">
        <v>1.2879818594104309</v>
      </c>
      <c r="N61" s="42">
        <f t="shared" si="0"/>
        <v>1.0005482456140351</v>
      </c>
    </row>
    <row r="62" spans="1:14" x14ac:dyDescent="0.25">
      <c r="A62" s="11" t="s">
        <v>129</v>
      </c>
      <c r="B62" s="11" t="s">
        <v>129</v>
      </c>
      <c r="C62" s="56" t="s">
        <v>1464</v>
      </c>
      <c r="D62" s="11" t="s">
        <v>280</v>
      </c>
      <c r="E62" s="12">
        <v>12.006578947368421</v>
      </c>
      <c r="F62" s="12">
        <v>87</v>
      </c>
      <c r="G62" s="12">
        <v>802</v>
      </c>
      <c r="H62" s="12">
        <v>157</v>
      </c>
      <c r="I62" s="12">
        <v>0.41643835616438357</v>
      </c>
      <c r="J62" s="12">
        <v>6.8295890410958897</v>
      </c>
      <c r="K62" s="12">
        <v>58.634520547945208</v>
      </c>
      <c r="L62" s="12">
        <v>8.1621917808219173</v>
      </c>
      <c r="M62" s="15">
        <v>9.2183908045977017</v>
      </c>
      <c r="N62" s="42">
        <f t="shared" si="0"/>
        <v>1.0005482456140351</v>
      </c>
    </row>
    <row r="63" spans="1:14" x14ac:dyDescent="0.25">
      <c r="A63" s="11" t="s">
        <v>129</v>
      </c>
      <c r="B63" s="11" t="s">
        <v>129</v>
      </c>
      <c r="C63" s="56" t="s">
        <v>1465</v>
      </c>
      <c r="D63" s="11" t="s">
        <v>1466</v>
      </c>
      <c r="E63" s="12">
        <v>10.855263157894738</v>
      </c>
      <c r="F63" s="12">
        <v>1059</v>
      </c>
      <c r="G63" s="12">
        <v>473</v>
      </c>
      <c r="H63" s="12">
        <v>335</v>
      </c>
      <c r="I63" s="12">
        <v>58.957575757575761</v>
      </c>
      <c r="J63" s="12">
        <v>38.598787878787874</v>
      </c>
      <c r="K63" s="12">
        <v>9.7648484848484838</v>
      </c>
      <c r="L63" s="12">
        <v>33.808484848484845</v>
      </c>
      <c r="M63" s="15">
        <v>0.44664778092540131</v>
      </c>
      <c r="N63" s="42">
        <f t="shared" si="0"/>
        <v>0.9046052631578948</v>
      </c>
    </row>
    <row r="64" spans="1:14" x14ac:dyDescent="0.25">
      <c r="A64" s="11" t="s">
        <v>129</v>
      </c>
      <c r="B64" s="11" t="s">
        <v>516</v>
      </c>
      <c r="C64" s="56" t="s">
        <v>1467</v>
      </c>
      <c r="D64" s="11" t="s">
        <v>1468</v>
      </c>
      <c r="E64" s="12">
        <v>12.006578947368421</v>
      </c>
      <c r="F64" s="12">
        <v>404</v>
      </c>
      <c r="G64" s="12">
        <v>360</v>
      </c>
      <c r="H64" s="12">
        <v>286</v>
      </c>
      <c r="I64" s="12">
        <v>18.573150684931509</v>
      </c>
      <c r="J64" s="12">
        <v>15.075068493150685</v>
      </c>
      <c r="K64" s="12">
        <v>15.491506849315064</v>
      </c>
      <c r="L64" s="12">
        <v>14.492054794520548</v>
      </c>
      <c r="M64" s="15">
        <v>0.8910891089108911</v>
      </c>
      <c r="N64" s="42">
        <f t="shared" si="0"/>
        <v>1.0005482456140351</v>
      </c>
    </row>
    <row r="65" spans="1:14" x14ac:dyDescent="0.25">
      <c r="A65" s="11" t="s">
        <v>129</v>
      </c>
      <c r="B65" s="11" t="s">
        <v>516</v>
      </c>
      <c r="C65" s="56" t="s">
        <v>1469</v>
      </c>
      <c r="D65" s="11" t="s">
        <v>1470</v>
      </c>
      <c r="E65" s="12">
        <v>12.006578947368421</v>
      </c>
      <c r="F65" s="12">
        <v>683</v>
      </c>
      <c r="G65" s="12">
        <v>437</v>
      </c>
      <c r="H65" s="12">
        <v>270</v>
      </c>
      <c r="I65" s="12">
        <v>36.896438356164381</v>
      </c>
      <c r="J65" s="12">
        <v>19.989041095890411</v>
      </c>
      <c r="K65" s="12">
        <v>17.323835616438352</v>
      </c>
      <c r="L65" s="12">
        <v>19.072876712328767</v>
      </c>
      <c r="M65" s="15">
        <v>0.63982430453879946</v>
      </c>
      <c r="N65" s="42">
        <f t="shared" si="0"/>
        <v>1.0005482456140351</v>
      </c>
    </row>
    <row r="66" spans="1:14" x14ac:dyDescent="0.25">
      <c r="A66" s="13" t="s">
        <v>130</v>
      </c>
      <c r="B66" s="13"/>
      <c r="C66" s="57"/>
      <c r="D66" s="13"/>
      <c r="E66" s="14">
        <f>+AVERAGE(E50:E65)</f>
        <v>11.72080592105263</v>
      </c>
      <c r="F66" s="14">
        <v>8815</v>
      </c>
      <c r="G66" s="14">
        <v>7839</v>
      </c>
      <c r="H66" s="14">
        <v>7451</v>
      </c>
      <c r="I66" s="14">
        <v>28.364338618164535</v>
      </c>
      <c r="J66" s="14">
        <v>18.738100409815647</v>
      </c>
      <c r="K66" s="14">
        <v>23.334021249812313</v>
      </c>
      <c r="L66" s="14">
        <v>18.217128241647234</v>
      </c>
      <c r="M66" s="17">
        <v>0.8892796369824163</v>
      </c>
      <c r="N66" s="37">
        <f t="shared" si="0"/>
        <v>0.9767338267543858</v>
      </c>
    </row>
    <row r="67" spans="1:14" x14ac:dyDescent="0.25">
      <c r="A67" s="11" t="s">
        <v>21</v>
      </c>
      <c r="B67" s="11" t="s">
        <v>21</v>
      </c>
      <c r="C67" s="56" t="s">
        <v>1471</v>
      </c>
      <c r="D67" s="11" t="s">
        <v>1472</v>
      </c>
      <c r="E67" s="12">
        <v>10.625</v>
      </c>
      <c r="F67" s="12">
        <v>923</v>
      </c>
      <c r="G67" s="12">
        <v>754</v>
      </c>
      <c r="H67" s="12">
        <v>1023</v>
      </c>
      <c r="I67" s="12">
        <v>36.611764705882344</v>
      </c>
      <c r="J67" s="12">
        <v>50.258823529411764</v>
      </c>
      <c r="K67" s="12">
        <v>26.164705882352941</v>
      </c>
      <c r="L67" s="12">
        <v>44.8</v>
      </c>
      <c r="M67" s="15">
        <v>0.81690140845070425</v>
      </c>
      <c r="N67" s="42">
        <f t="shared" si="0"/>
        <v>0.88541666666666663</v>
      </c>
    </row>
    <row r="68" spans="1:14" x14ac:dyDescent="0.25">
      <c r="A68" s="11" t="s">
        <v>21</v>
      </c>
      <c r="B68" s="11" t="s">
        <v>21</v>
      </c>
      <c r="C68" s="56" t="s">
        <v>1473</v>
      </c>
      <c r="D68" s="11" t="s">
        <v>1474</v>
      </c>
      <c r="E68" s="12">
        <v>8.9802631578947381</v>
      </c>
      <c r="F68" s="12">
        <v>740</v>
      </c>
      <c r="G68" s="12">
        <v>671</v>
      </c>
      <c r="H68" s="12">
        <v>1657</v>
      </c>
      <c r="I68" s="12">
        <v>33.517948717948713</v>
      </c>
      <c r="J68" s="12">
        <v>48.884981684981675</v>
      </c>
      <c r="K68" s="12">
        <v>24.832234432234429</v>
      </c>
      <c r="L68" s="12">
        <v>49.88717948717948</v>
      </c>
      <c r="M68" s="15">
        <v>0.90675675675675671</v>
      </c>
      <c r="N68" s="42">
        <f t="shared" si="0"/>
        <v>0.7483552631578948</v>
      </c>
    </row>
    <row r="69" spans="1:14" x14ac:dyDescent="0.25">
      <c r="A69" s="11" t="s">
        <v>21</v>
      </c>
      <c r="B69" s="11" t="s">
        <v>21</v>
      </c>
      <c r="C69" s="56" t="s">
        <v>1475</v>
      </c>
      <c r="D69" s="11" t="s">
        <v>517</v>
      </c>
      <c r="E69" s="12">
        <v>12.006578947368421</v>
      </c>
      <c r="F69" s="12">
        <v>1034</v>
      </c>
      <c r="G69" s="12">
        <v>1170</v>
      </c>
      <c r="H69" s="12">
        <v>546</v>
      </c>
      <c r="I69" s="12">
        <v>45.974794520547931</v>
      </c>
      <c r="J69" s="12">
        <v>40.144657534246576</v>
      </c>
      <c r="K69" s="12">
        <v>59.717260273972599</v>
      </c>
      <c r="L69" s="12">
        <v>37.72931506849315</v>
      </c>
      <c r="M69" s="15">
        <v>1.1315280464216635</v>
      </c>
      <c r="N69" s="42">
        <f t="shared" si="0"/>
        <v>1.0005482456140351</v>
      </c>
    </row>
    <row r="70" spans="1:14" x14ac:dyDescent="0.25">
      <c r="A70" s="11" t="s">
        <v>21</v>
      </c>
      <c r="B70" s="11" t="s">
        <v>21</v>
      </c>
      <c r="C70" s="56" t="s">
        <v>1476</v>
      </c>
      <c r="D70" s="11" t="s">
        <v>281</v>
      </c>
      <c r="E70" s="12">
        <v>12.006578947368421</v>
      </c>
      <c r="F70" s="12">
        <v>1025</v>
      </c>
      <c r="G70" s="12">
        <v>725</v>
      </c>
      <c r="H70" s="12">
        <v>453</v>
      </c>
      <c r="I70" s="12">
        <v>42.726575342465743</v>
      </c>
      <c r="J70" s="12">
        <v>42.643287671232876</v>
      </c>
      <c r="K70" s="12">
        <v>18.156712328767121</v>
      </c>
      <c r="L70" s="12">
        <v>42.226849315068492</v>
      </c>
      <c r="M70" s="15">
        <v>0.70731707317073167</v>
      </c>
      <c r="N70" s="42">
        <f t="shared" si="0"/>
        <v>1.0005482456140351</v>
      </c>
    </row>
    <row r="71" spans="1:14" x14ac:dyDescent="0.25">
      <c r="A71" s="11" t="s">
        <v>21</v>
      </c>
      <c r="B71" s="11" t="s">
        <v>21</v>
      </c>
      <c r="C71" s="56" t="s">
        <v>1477</v>
      </c>
      <c r="D71" s="11" t="s">
        <v>518</v>
      </c>
      <c r="E71" s="12">
        <v>8.9802631578947381</v>
      </c>
      <c r="F71" s="12">
        <v>861</v>
      </c>
      <c r="G71" s="12">
        <v>640</v>
      </c>
      <c r="H71" s="12">
        <v>775</v>
      </c>
      <c r="I71" s="12">
        <v>44.987545787545777</v>
      </c>
      <c r="J71" s="12">
        <v>50.889377289377286</v>
      </c>
      <c r="K71" s="12">
        <v>21.825641025641023</v>
      </c>
      <c r="L71" s="12">
        <v>49.44175824175823</v>
      </c>
      <c r="M71" s="15">
        <v>0.74332171893147503</v>
      </c>
      <c r="N71" s="42">
        <f t="shared" si="0"/>
        <v>0.7483552631578948</v>
      </c>
    </row>
    <row r="72" spans="1:14" x14ac:dyDescent="0.25">
      <c r="A72" s="11" t="s">
        <v>21</v>
      </c>
      <c r="B72" s="11" t="s">
        <v>21</v>
      </c>
      <c r="C72" s="56" t="s">
        <v>1478</v>
      </c>
      <c r="D72" s="11" t="s">
        <v>282</v>
      </c>
      <c r="E72" s="12">
        <v>12.006578947368421</v>
      </c>
      <c r="F72" s="12">
        <v>927</v>
      </c>
      <c r="G72" s="12">
        <v>813</v>
      </c>
      <c r="H72" s="12">
        <v>415</v>
      </c>
      <c r="I72" s="12">
        <v>37.895890410958899</v>
      </c>
      <c r="J72" s="12">
        <v>39.311780821917807</v>
      </c>
      <c r="K72" s="12">
        <v>28.401095890410957</v>
      </c>
      <c r="L72" s="12">
        <v>39.311780821917807</v>
      </c>
      <c r="M72" s="15">
        <v>0.87702265372168287</v>
      </c>
      <c r="N72" s="42">
        <f t="shared" si="0"/>
        <v>1.0005482456140351</v>
      </c>
    </row>
    <row r="73" spans="1:14" x14ac:dyDescent="0.25">
      <c r="A73" s="11" t="s">
        <v>21</v>
      </c>
      <c r="B73" s="11" t="s">
        <v>21</v>
      </c>
      <c r="C73" s="56" t="s">
        <v>1479</v>
      </c>
      <c r="D73" s="11" t="s">
        <v>283</v>
      </c>
      <c r="E73" s="12">
        <v>12.006578947368421</v>
      </c>
      <c r="F73" s="12">
        <v>906</v>
      </c>
      <c r="G73" s="12">
        <v>744</v>
      </c>
      <c r="H73" s="12">
        <v>853</v>
      </c>
      <c r="I73" s="12">
        <v>32.73205479452055</v>
      </c>
      <c r="J73" s="12">
        <v>42.72657534246575</v>
      </c>
      <c r="K73" s="12">
        <v>17.573698630136985</v>
      </c>
      <c r="L73" s="12">
        <v>44.392328767123288</v>
      </c>
      <c r="M73" s="15">
        <v>0.82119205298013243</v>
      </c>
      <c r="N73" s="42">
        <f t="shared" si="0"/>
        <v>1.0005482456140351</v>
      </c>
    </row>
    <row r="74" spans="1:14" x14ac:dyDescent="0.25">
      <c r="A74" s="11" t="s">
        <v>21</v>
      </c>
      <c r="B74" s="11" t="s">
        <v>21</v>
      </c>
      <c r="C74" s="56" t="s">
        <v>1480</v>
      </c>
      <c r="D74" s="11" t="s">
        <v>519</v>
      </c>
      <c r="E74" s="12">
        <v>12.006578947368421</v>
      </c>
      <c r="F74" s="12">
        <v>855</v>
      </c>
      <c r="G74" s="12">
        <v>780</v>
      </c>
      <c r="H74" s="12">
        <v>654</v>
      </c>
      <c r="I74" s="12">
        <v>29.400547945205478</v>
      </c>
      <c r="J74" s="12">
        <v>41.810410958904114</v>
      </c>
      <c r="K74" s="12">
        <v>31.149589041095883</v>
      </c>
      <c r="L74" s="12">
        <v>33.814794520547942</v>
      </c>
      <c r="M74" s="15">
        <v>0.91228070175438591</v>
      </c>
      <c r="N74" s="42">
        <f t="shared" si="0"/>
        <v>1.0005482456140351</v>
      </c>
    </row>
    <row r="75" spans="1:14" x14ac:dyDescent="0.25">
      <c r="A75" s="11" t="s">
        <v>21</v>
      </c>
      <c r="B75" s="11" t="s">
        <v>21</v>
      </c>
      <c r="C75" s="56" t="s">
        <v>1481</v>
      </c>
      <c r="D75" s="11" t="s">
        <v>964</v>
      </c>
      <c r="E75" s="12">
        <v>9.4736842105263168</v>
      </c>
      <c r="F75" s="12">
        <v>1078</v>
      </c>
      <c r="G75" s="12">
        <v>699</v>
      </c>
      <c r="H75" s="12">
        <v>476</v>
      </c>
      <c r="I75" s="12">
        <v>67.344444444444434</v>
      </c>
      <c r="J75" s="12">
        <v>46.444444444444443</v>
      </c>
      <c r="K75" s="12">
        <v>26.177777777777774</v>
      </c>
      <c r="L75" s="12">
        <v>47.605555555555554</v>
      </c>
      <c r="M75" s="15">
        <v>0.64842300556586274</v>
      </c>
      <c r="N75" s="42">
        <f t="shared" si="0"/>
        <v>0.78947368421052644</v>
      </c>
    </row>
    <row r="76" spans="1:14" x14ac:dyDescent="0.25">
      <c r="A76" s="11" t="s">
        <v>21</v>
      </c>
      <c r="B76" s="11" t="s">
        <v>21</v>
      </c>
      <c r="C76" s="56" t="s">
        <v>1482</v>
      </c>
      <c r="D76" s="11" t="s">
        <v>284</v>
      </c>
      <c r="E76" s="12">
        <v>12.006578947368421</v>
      </c>
      <c r="F76" s="12">
        <v>1064</v>
      </c>
      <c r="G76" s="12">
        <v>935</v>
      </c>
      <c r="H76" s="12">
        <v>702</v>
      </c>
      <c r="I76" s="12">
        <v>48.723287671232875</v>
      </c>
      <c r="J76" s="12">
        <v>39.894794520547947</v>
      </c>
      <c r="K76" s="12">
        <v>35.064109589041095</v>
      </c>
      <c r="L76" s="12">
        <v>42.809863013698632</v>
      </c>
      <c r="M76" s="15">
        <v>0.87875939849624063</v>
      </c>
      <c r="N76" s="42">
        <f t="shared" si="0"/>
        <v>1.0005482456140351</v>
      </c>
    </row>
    <row r="77" spans="1:14" x14ac:dyDescent="0.25">
      <c r="A77" s="11" t="s">
        <v>21</v>
      </c>
      <c r="B77" s="11" t="s">
        <v>21</v>
      </c>
      <c r="C77" s="56" t="s">
        <v>1483</v>
      </c>
      <c r="D77" s="11" t="s">
        <v>1484</v>
      </c>
      <c r="E77" s="12">
        <v>12.006578947368421</v>
      </c>
      <c r="F77" s="12">
        <v>966</v>
      </c>
      <c r="G77" s="12">
        <v>951</v>
      </c>
      <c r="H77" s="12">
        <v>691</v>
      </c>
      <c r="I77" s="12">
        <v>40.81095890410959</v>
      </c>
      <c r="J77" s="12">
        <v>39.644931506849318</v>
      </c>
      <c r="K77" s="12">
        <v>38.062465753424654</v>
      </c>
      <c r="L77" s="12">
        <v>41.144109589041093</v>
      </c>
      <c r="M77" s="15">
        <v>0.98447204968944102</v>
      </c>
      <c r="N77" s="42">
        <f t="shared" si="0"/>
        <v>1.0005482456140351</v>
      </c>
    </row>
    <row r="78" spans="1:14" x14ac:dyDescent="0.25">
      <c r="A78" s="11" t="s">
        <v>21</v>
      </c>
      <c r="B78" s="11" t="s">
        <v>21</v>
      </c>
      <c r="C78" s="56" t="s">
        <v>1485</v>
      </c>
      <c r="D78" s="11" t="s">
        <v>285</v>
      </c>
      <c r="E78" s="12">
        <v>12.006578947368421</v>
      </c>
      <c r="F78" s="12">
        <v>1081</v>
      </c>
      <c r="G78" s="12">
        <v>726</v>
      </c>
      <c r="H78" s="12">
        <v>504</v>
      </c>
      <c r="I78" s="12">
        <v>48.806575342465749</v>
      </c>
      <c r="J78" s="12">
        <v>41.227397260273975</v>
      </c>
      <c r="K78" s="12">
        <v>18.073424657534247</v>
      </c>
      <c r="L78" s="12">
        <v>42.393424657534247</v>
      </c>
      <c r="M78" s="15">
        <v>0.67160037002775208</v>
      </c>
      <c r="N78" s="42">
        <f t="shared" si="0"/>
        <v>1.0005482456140351</v>
      </c>
    </row>
    <row r="79" spans="1:14" x14ac:dyDescent="0.25">
      <c r="A79" s="11" t="s">
        <v>21</v>
      </c>
      <c r="B79" s="11" t="s">
        <v>21</v>
      </c>
      <c r="C79" s="56" t="s">
        <v>1486</v>
      </c>
      <c r="D79" s="11" t="s">
        <v>296</v>
      </c>
      <c r="E79" s="12">
        <v>12.006578947368421</v>
      </c>
      <c r="F79" s="12">
        <v>890</v>
      </c>
      <c r="G79" s="12">
        <v>734</v>
      </c>
      <c r="H79" s="12">
        <v>571</v>
      </c>
      <c r="I79" s="12">
        <v>32.981917808219173</v>
      </c>
      <c r="J79" s="12">
        <v>41.144109589041093</v>
      </c>
      <c r="K79" s="12">
        <v>18.073424657534243</v>
      </c>
      <c r="L79" s="12">
        <v>43.059726027397261</v>
      </c>
      <c r="M79" s="15">
        <v>0.82471910112359548</v>
      </c>
      <c r="N79" s="42">
        <f t="shared" si="0"/>
        <v>1.0005482456140351</v>
      </c>
    </row>
    <row r="80" spans="1:14" x14ac:dyDescent="0.25">
      <c r="A80" s="11" t="s">
        <v>21</v>
      </c>
      <c r="B80" s="11" t="s">
        <v>21</v>
      </c>
      <c r="C80" s="56" t="s">
        <v>1487</v>
      </c>
      <c r="D80" s="11" t="s">
        <v>286</v>
      </c>
      <c r="E80" s="12">
        <v>8.9802631578947381</v>
      </c>
      <c r="F80" s="12">
        <v>788</v>
      </c>
      <c r="G80" s="12">
        <v>578</v>
      </c>
      <c r="H80" s="12">
        <v>591</v>
      </c>
      <c r="I80" s="12">
        <v>37.08131868131867</v>
      </c>
      <c r="J80" s="12">
        <v>50.666666666666657</v>
      </c>
      <c r="K80" s="12">
        <v>16.369230769230768</v>
      </c>
      <c r="L80" s="12">
        <v>47.994139194139187</v>
      </c>
      <c r="M80" s="15">
        <v>0.73350253807106602</v>
      </c>
      <c r="N80" s="42">
        <f t="shared" si="0"/>
        <v>0.7483552631578948</v>
      </c>
    </row>
    <row r="81" spans="1:14" x14ac:dyDescent="0.25">
      <c r="A81" s="11" t="s">
        <v>21</v>
      </c>
      <c r="B81" s="11" t="s">
        <v>21</v>
      </c>
      <c r="C81" s="56" t="s">
        <v>1488</v>
      </c>
      <c r="D81" s="11" t="s">
        <v>287</v>
      </c>
      <c r="E81" s="12">
        <v>12.006578947368421</v>
      </c>
      <c r="F81" s="12">
        <v>974</v>
      </c>
      <c r="G81" s="12">
        <v>847</v>
      </c>
      <c r="H81" s="12">
        <v>606</v>
      </c>
      <c r="I81" s="12">
        <v>38.478904109589024</v>
      </c>
      <c r="J81" s="12">
        <v>42.643287671232876</v>
      </c>
      <c r="K81" s="12">
        <v>27.401643835616433</v>
      </c>
      <c r="L81" s="12">
        <v>43.143013698630135</v>
      </c>
      <c r="M81" s="15">
        <v>0.86960985626283371</v>
      </c>
      <c r="N81" s="42">
        <f t="shared" si="0"/>
        <v>1.0005482456140351</v>
      </c>
    </row>
    <row r="82" spans="1:14" x14ac:dyDescent="0.25">
      <c r="A82" s="11" t="s">
        <v>21</v>
      </c>
      <c r="B82" s="11" t="s">
        <v>21</v>
      </c>
      <c r="C82" s="56" t="s">
        <v>1489</v>
      </c>
      <c r="D82" s="11" t="s">
        <v>288</v>
      </c>
      <c r="E82" s="12">
        <v>12.006578947368421</v>
      </c>
      <c r="F82" s="12">
        <v>943</v>
      </c>
      <c r="G82" s="12">
        <v>929</v>
      </c>
      <c r="H82" s="12">
        <v>613</v>
      </c>
      <c r="I82" s="12">
        <v>38.478904109589038</v>
      </c>
      <c r="J82" s="12">
        <v>40.061369863013695</v>
      </c>
      <c r="K82" s="12">
        <v>35.064109589041095</v>
      </c>
      <c r="L82" s="12">
        <v>42.310136986301373</v>
      </c>
      <c r="M82" s="15">
        <v>0.98515376458112403</v>
      </c>
      <c r="N82" s="42">
        <f t="shared" si="0"/>
        <v>1.0005482456140351</v>
      </c>
    </row>
    <row r="83" spans="1:14" x14ac:dyDescent="0.25">
      <c r="A83" s="11" t="s">
        <v>21</v>
      </c>
      <c r="B83" s="11" t="s">
        <v>21</v>
      </c>
      <c r="C83" s="56" t="s">
        <v>1490</v>
      </c>
      <c r="D83" s="11" t="s">
        <v>1491</v>
      </c>
      <c r="E83" s="12">
        <v>12.006578947368421</v>
      </c>
      <c r="F83" s="12">
        <v>1117</v>
      </c>
      <c r="G83" s="12">
        <v>870</v>
      </c>
      <c r="H83" s="12">
        <v>586</v>
      </c>
      <c r="I83" s="12">
        <v>49.972602739726028</v>
      </c>
      <c r="J83" s="12">
        <v>43.059726027397261</v>
      </c>
      <c r="K83" s="12">
        <v>32.73205479452055</v>
      </c>
      <c r="L83" s="12">
        <v>39.728219178082192</v>
      </c>
      <c r="M83" s="15">
        <v>0.77887197851387646</v>
      </c>
      <c r="N83" s="42">
        <f t="shared" si="0"/>
        <v>1.0005482456140351</v>
      </c>
    </row>
    <row r="84" spans="1:14" x14ac:dyDescent="0.25">
      <c r="A84" s="11" t="s">
        <v>21</v>
      </c>
      <c r="B84" s="11" t="s">
        <v>21</v>
      </c>
      <c r="C84" s="56" t="s">
        <v>1492</v>
      </c>
      <c r="D84" s="11" t="s">
        <v>1493</v>
      </c>
      <c r="E84" s="12">
        <v>8.9802631578947381</v>
      </c>
      <c r="F84" s="12">
        <v>734</v>
      </c>
      <c r="G84" s="12">
        <v>589</v>
      </c>
      <c r="H84" s="12">
        <v>702</v>
      </c>
      <c r="I84" s="12">
        <v>34.186080586080578</v>
      </c>
      <c r="J84" s="12">
        <v>47.548717948717936</v>
      </c>
      <c r="K84" s="12">
        <v>18.930402930402931</v>
      </c>
      <c r="L84" s="12">
        <v>46.657875457875448</v>
      </c>
      <c r="M84" s="15">
        <v>0.8024523160762943</v>
      </c>
      <c r="N84" s="42">
        <f t="shared" si="0"/>
        <v>0.7483552631578948</v>
      </c>
    </row>
    <row r="85" spans="1:14" x14ac:dyDescent="0.25">
      <c r="A85" s="11" t="s">
        <v>21</v>
      </c>
      <c r="B85" s="11" t="s">
        <v>21</v>
      </c>
      <c r="C85" s="56" t="s">
        <v>1494</v>
      </c>
      <c r="D85" s="11" t="s">
        <v>290</v>
      </c>
      <c r="E85" s="12">
        <v>8.9802631578947381</v>
      </c>
      <c r="F85" s="12">
        <v>948</v>
      </c>
      <c r="G85" s="12">
        <v>760</v>
      </c>
      <c r="H85" s="12">
        <v>568</v>
      </c>
      <c r="I85" s="12">
        <v>51.223443223443212</v>
      </c>
      <c r="J85" s="12">
        <v>54.341391941391933</v>
      </c>
      <c r="K85" s="12">
        <v>30.288644688644688</v>
      </c>
      <c r="L85" s="12">
        <v>54.34139194139194</v>
      </c>
      <c r="M85" s="15">
        <v>0.80168776371308015</v>
      </c>
      <c r="N85" s="42">
        <f t="shared" ref="N85:N148" si="1">+E85/12</f>
        <v>0.7483552631578948</v>
      </c>
    </row>
    <row r="86" spans="1:14" x14ac:dyDescent="0.25">
      <c r="A86" s="11" t="s">
        <v>21</v>
      </c>
      <c r="B86" s="11" t="s">
        <v>21</v>
      </c>
      <c r="C86" s="56" t="s">
        <v>1495</v>
      </c>
      <c r="D86" s="11" t="s">
        <v>291</v>
      </c>
      <c r="E86" s="12">
        <v>8.9802631578947381</v>
      </c>
      <c r="F86" s="12">
        <v>800</v>
      </c>
      <c r="G86" s="12">
        <v>591</v>
      </c>
      <c r="H86" s="12">
        <v>471</v>
      </c>
      <c r="I86" s="12">
        <v>39.197069597069593</v>
      </c>
      <c r="J86" s="12">
        <v>49.88717948717948</v>
      </c>
      <c r="K86" s="12">
        <v>21.93699633699633</v>
      </c>
      <c r="L86" s="12">
        <v>43.873992673992667</v>
      </c>
      <c r="M86" s="15">
        <v>0.73875000000000002</v>
      </c>
      <c r="N86" s="42">
        <f t="shared" si="1"/>
        <v>0.7483552631578948</v>
      </c>
    </row>
    <row r="87" spans="1:14" x14ac:dyDescent="0.25">
      <c r="A87" s="11" t="s">
        <v>21</v>
      </c>
      <c r="B87" s="11" t="s">
        <v>21</v>
      </c>
      <c r="C87" s="56" t="s">
        <v>1496</v>
      </c>
      <c r="D87" s="11" t="s">
        <v>1497</v>
      </c>
      <c r="E87" s="12">
        <v>5.9539473684210531</v>
      </c>
      <c r="F87" s="12">
        <v>727</v>
      </c>
      <c r="G87" s="12">
        <v>511</v>
      </c>
      <c r="H87" s="12">
        <v>1513</v>
      </c>
      <c r="I87" s="12">
        <v>62.81546961325968</v>
      </c>
      <c r="J87" s="12">
        <v>59.288397790055242</v>
      </c>
      <c r="K87" s="12">
        <v>10.413259668508285</v>
      </c>
      <c r="L87" s="12">
        <v>75.412154696132589</v>
      </c>
      <c r="M87" s="15">
        <v>0.70288858321870706</v>
      </c>
      <c r="N87" s="42">
        <f t="shared" si="1"/>
        <v>0.49616228070175444</v>
      </c>
    </row>
    <row r="88" spans="1:14" x14ac:dyDescent="0.25">
      <c r="A88" s="11" t="s">
        <v>21</v>
      </c>
      <c r="B88" s="11" t="s">
        <v>21</v>
      </c>
      <c r="C88" s="56" t="s">
        <v>1498</v>
      </c>
      <c r="D88" s="11" t="s">
        <v>1499</v>
      </c>
      <c r="E88" s="12">
        <v>8.9802631578947381</v>
      </c>
      <c r="F88" s="12">
        <v>689</v>
      </c>
      <c r="G88" s="12">
        <v>751</v>
      </c>
      <c r="H88" s="12">
        <v>1233</v>
      </c>
      <c r="I88" s="12">
        <v>35.967765567765561</v>
      </c>
      <c r="J88" s="12">
        <v>40.756043956043946</v>
      </c>
      <c r="K88" s="12">
        <v>42.760439560439551</v>
      </c>
      <c r="L88" s="12">
        <v>40.867399267399257</v>
      </c>
      <c r="M88" s="15">
        <v>1.0899854862119014</v>
      </c>
      <c r="N88" s="42">
        <f t="shared" si="1"/>
        <v>0.7483552631578948</v>
      </c>
    </row>
    <row r="89" spans="1:14" x14ac:dyDescent="0.25">
      <c r="A89" s="11" t="s">
        <v>21</v>
      </c>
      <c r="B89" s="11" t="s">
        <v>21</v>
      </c>
      <c r="C89" s="56" t="s">
        <v>1500</v>
      </c>
      <c r="D89" s="11" t="s">
        <v>292</v>
      </c>
      <c r="E89" s="12">
        <v>12.006578947368421</v>
      </c>
      <c r="F89" s="12">
        <v>839</v>
      </c>
      <c r="G89" s="12">
        <v>685</v>
      </c>
      <c r="H89" s="12">
        <v>509</v>
      </c>
      <c r="I89" s="12">
        <v>29.983561643835618</v>
      </c>
      <c r="J89" s="12">
        <v>39.894794520547947</v>
      </c>
      <c r="K89" s="12">
        <v>18.240000000000002</v>
      </c>
      <c r="L89" s="12">
        <v>38.812054794520549</v>
      </c>
      <c r="M89" s="15">
        <v>0.81644815256257453</v>
      </c>
      <c r="N89" s="42">
        <f t="shared" si="1"/>
        <v>1.0005482456140351</v>
      </c>
    </row>
    <row r="90" spans="1:14" x14ac:dyDescent="0.25">
      <c r="A90" s="11" t="s">
        <v>21</v>
      </c>
      <c r="B90" s="11" t="s">
        <v>21</v>
      </c>
      <c r="C90" s="56" t="s">
        <v>1501</v>
      </c>
      <c r="D90" s="11" t="s">
        <v>293</v>
      </c>
      <c r="E90" s="12">
        <v>9.8355263157894743</v>
      </c>
      <c r="F90" s="12">
        <v>905</v>
      </c>
      <c r="G90" s="12">
        <v>727</v>
      </c>
      <c r="H90" s="12">
        <v>455</v>
      </c>
      <c r="I90" s="12">
        <v>45.752508361204015</v>
      </c>
      <c r="J90" s="12">
        <v>46.260869565217391</v>
      </c>
      <c r="K90" s="12">
        <v>39.957190635451504</v>
      </c>
      <c r="L90" s="12">
        <v>33.958528428093643</v>
      </c>
      <c r="M90" s="15">
        <v>0.80331491712707181</v>
      </c>
      <c r="N90" s="42">
        <f t="shared" si="1"/>
        <v>0.81962719298245623</v>
      </c>
    </row>
    <row r="91" spans="1:14" x14ac:dyDescent="0.25">
      <c r="A91" s="11" t="s">
        <v>21</v>
      </c>
      <c r="B91" s="11" t="s">
        <v>21</v>
      </c>
      <c r="C91" s="56" t="s">
        <v>1502</v>
      </c>
      <c r="D91" s="11" t="s">
        <v>1503</v>
      </c>
      <c r="E91" s="12">
        <v>10.888157894736842</v>
      </c>
      <c r="F91" s="12">
        <v>942</v>
      </c>
      <c r="G91" s="12">
        <v>640</v>
      </c>
      <c r="H91" s="12">
        <v>292</v>
      </c>
      <c r="I91" s="12">
        <v>40.22719033232628</v>
      </c>
      <c r="J91" s="12">
        <v>46.288821752265861</v>
      </c>
      <c r="K91" s="12">
        <v>16.990936555891238</v>
      </c>
      <c r="L91" s="12">
        <v>41.78851963746223</v>
      </c>
      <c r="M91" s="15">
        <v>0.67940552016985134</v>
      </c>
      <c r="N91" s="42">
        <f t="shared" si="1"/>
        <v>0.90734649122807021</v>
      </c>
    </row>
    <row r="92" spans="1:14" x14ac:dyDescent="0.25">
      <c r="A92" s="11" t="s">
        <v>21</v>
      </c>
      <c r="B92" s="11" t="s">
        <v>21</v>
      </c>
      <c r="C92" s="56" t="s">
        <v>1504</v>
      </c>
      <c r="D92" s="11" t="s">
        <v>295</v>
      </c>
      <c r="E92" s="12">
        <v>8.9802631578947381</v>
      </c>
      <c r="F92" s="12">
        <v>940</v>
      </c>
      <c r="G92" s="12">
        <v>639</v>
      </c>
      <c r="H92" s="12">
        <v>1102</v>
      </c>
      <c r="I92" s="12">
        <v>48.439560439560424</v>
      </c>
      <c r="J92" s="12">
        <v>56.234432234432226</v>
      </c>
      <c r="K92" s="12">
        <v>20.823443223443221</v>
      </c>
      <c r="L92" s="12">
        <v>50.332600732600724</v>
      </c>
      <c r="M92" s="15">
        <v>0.67978723404255315</v>
      </c>
      <c r="N92" s="42">
        <f t="shared" si="1"/>
        <v>0.7483552631578948</v>
      </c>
    </row>
    <row r="93" spans="1:14" x14ac:dyDescent="0.25">
      <c r="A93" s="11" t="s">
        <v>21</v>
      </c>
      <c r="B93" s="11" t="s">
        <v>21</v>
      </c>
      <c r="C93" s="56" t="s">
        <v>1505</v>
      </c>
      <c r="D93" s="11" t="s">
        <v>1506</v>
      </c>
      <c r="E93" s="12">
        <v>8.9802631578947381</v>
      </c>
      <c r="F93" s="12">
        <v>895</v>
      </c>
      <c r="G93" s="12">
        <v>741</v>
      </c>
      <c r="H93" s="12">
        <v>702</v>
      </c>
      <c r="I93" s="12">
        <v>49.330402930402919</v>
      </c>
      <c r="J93" s="12">
        <v>50.332600732600724</v>
      </c>
      <c r="K93" s="12">
        <v>36.079120879120872</v>
      </c>
      <c r="L93" s="12">
        <v>46.435164835164834</v>
      </c>
      <c r="M93" s="15">
        <v>0.82793296089385471</v>
      </c>
      <c r="N93" s="42">
        <f t="shared" si="1"/>
        <v>0.7483552631578948</v>
      </c>
    </row>
    <row r="94" spans="1:14" x14ac:dyDescent="0.25">
      <c r="A94" s="11" t="s">
        <v>21</v>
      </c>
      <c r="B94" s="11" t="s">
        <v>21</v>
      </c>
      <c r="C94" s="56" t="s">
        <v>1507</v>
      </c>
      <c r="D94" s="11" t="s">
        <v>1508</v>
      </c>
      <c r="E94" s="12">
        <v>8.9802631578947381</v>
      </c>
      <c r="F94" s="12">
        <v>920</v>
      </c>
      <c r="G94" s="12">
        <v>590</v>
      </c>
      <c r="H94" s="12">
        <v>759</v>
      </c>
      <c r="I94" s="12">
        <v>47.21465201465201</v>
      </c>
      <c r="J94" s="12">
        <v>55.232234432234428</v>
      </c>
      <c r="K94" s="12">
        <v>17.928205128205125</v>
      </c>
      <c r="L94" s="12">
        <v>47.771428571428565</v>
      </c>
      <c r="M94" s="15">
        <v>0.64130434782608692</v>
      </c>
      <c r="N94" s="42">
        <f t="shared" si="1"/>
        <v>0.7483552631578948</v>
      </c>
    </row>
    <row r="95" spans="1:14" x14ac:dyDescent="0.25">
      <c r="A95" s="11" t="s">
        <v>21</v>
      </c>
      <c r="B95" s="11" t="s">
        <v>21</v>
      </c>
      <c r="C95" s="56" t="s">
        <v>1509</v>
      </c>
      <c r="D95" s="11" t="s">
        <v>1510</v>
      </c>
      <c r="E95" s="12">
        <v>8.9802631578947381</v>
      </c>
      <c r="F95" s="12">
        <v>899</v>
      </c>
      <c r="G95" s="12">
        <v>655</v>
      </c>
      <c r="H95" s="12">
        <v>546</v>
      </c>
      <c r="I95" s="12">
        <v>50.109890109890102</v>
      </c>
      <c r="J95" s="12">
        <v>49.998534798534791</v>
      </c>
      <c r="K95" s="12">
        <v>23.273260073260069</v>
      </c>
      <c r="L95" s="12">
        <v>49.664468864468859</v>
      </c>
      <c r="M95" s="15">
        <v>0.72858731924360398</v>
      </c>
      <c r="N95" s="42">
        <f t="shared" si="1"/>
        <v>0.7483552631578948</v>
      </c>
    </row>
    <row r="96" spans="1:14" x14ac:dyDescent="0.25">
      <c r="A96" s="11" t="s">
        <v>21</v>
      </c>
      <c r="B96" s="11" t="s">
        <v>21</v>
      </c>
      <c r="C96" s="56" t="s">
        <v>1511</v>
      </c>
      <c r="D96" s="11" t="s">
        <v>603</v>
      </c>
      <c r="E96" s="12">
        <v>12.006578947368421</v>
      </c>
      <c r="F96" s="12">
        <v>992</v>
      </c>
      <c r="G96" s="12">
        <v>716</v>
      </c>
      <c r="H96" s="12">
        <v>547</v>
      </c>
      <c r="I96" s="12">
        <v>41.893698630136988</v>
      </c>
      <c r="J96" s="12">
        <v>40.727671232876716</v>
      </c>
      <c r="K96" s="12">
        <v>18.989589041095893</v>
      </c>
      <c r="L96" s="12">
        <v>40.644383561643835</v>
      </c>
      <c r="M96" s="15">
        <v>0.72177419354838712</v>
      </c>
      <c r="N96" s="42">
        <f t="shared" si="1"/>
        <v>1.0005482456140351</v>
      </c>
    </row>
    <row r="97" spans="1:14" x14ac:dyDescent="0.25">
      <c r="A97" s="11" t="s">
        <v>21</v>
      </c>
      <c r="B97" s="11" t="s">
        <v>21</v>
      </c>
      <c r="C97" s="56" t="s">
        <v>1512</v>
      </c>
      <c r="D97" s="11" t="s">
        <v>1513</v>
      </c>
      <c r="E97" s="12">
        <v>8.9802631578947381</v>
      </c>
      <c r="F97" s="12">
        <v>923</v>
      </c>
      <c r="G97" s="12">
        <v>608</v>
      </c>
      <c r="H97" s="12">
        <v>1133</v>
      </c>
      <c r="I97" s="12">
        <v>43.985347985347971</v>
      </c>
      <c r="J97" s="12">
        <v>58.795604395604386</v>
      </c>
      <c r="K97" s="12">
        <v>10.467399267399266</v>
      </c>
      <c r="L97" s="12">
        <v>57.236630036630032</v>
      </c>
      <c r="M97" s="15">
        <v>0.65872156013001082</v>
      </c>
      <c r="N97" s="42">
        <f t="shared" si="1"/>
        <v>0.7483552631578948</v>
      </c>
    </row>
    <row r="98" spans="1:14" x14ac:dyDescent="0.25">
      <c r="A98" s="11" t="s">
        <v>21</v>
      </c>
      <c r="B98" s="11" t="s">
        <v>21</v>
      </c>
      <c r="C98" s="56" t="s">
        <v>1514</v>
      </c>
      <c r="D98" s="11" t="s">
        <v>297</v>
      </c>
      <c r="E98" s="12">
        <v>8.9802631578947381</v>
      </c>
      <c r="F98" s="12">
        <v>728</v>
      </c>
      <c r="G98" s="12">
        <v>575</v>
      </c>
      <c r="H98" s="12">
        <v>162</v>
      </c>
      <c r="I98" s="12">
        <v>30.17728937728937</v>
      </c>
      <c r="J98" s="12">
        <v>50.889377289377279</v>
      </c>
      <c r="K98" s="12">
        <v>20.266666666666662</v>
      </c>
      <c r="L98" s="12">
        <v>43.762637362637356</v>
      </c>
      <c r="M98" s="15">
        <v>0.7898351648351648</v>
      </c>
      <c r="N98" s="42">
        <f t="shared" si="1"/>
        <v>0.7483552631578948</v>
      </c>
    </row>
    <row r="99" spans="1:14" x14ac:dyDescent="0.25">
      <c r="A99" s="11" t="s">
        <v>21</v>
      </c>
      <c r="B99" s="11" t="s">
        <v>21</v>
      </c>
      <c r="C99" s="56" t="s">
        <v>1515</v>
      </c>
      <c r="D99" s="11" t="s">
        <v>298</v>
      </c>
      <c r="E99" s="12">
        <v>10</v>
      </c>
      <c r="F99" s="12">
        <v>885</v>
      </c>
      <c r="G99" s="12">
        <v>1524</v>
      </c>
      <c r="H99" s="12">
        <v>1237</v>
      </c>
      <c r="I99" s="12">
        <v>39.799999999999997</v>
      </c>
      <c r="J99" s="12">
        <v>48.699999999999996</v>
      </c>
      <c r="K99" s="12">
        <v>107.99999999999999</v>
      </c>
      <c r="L99" s="12">
        <v>44.4</v>
      </c>
      <c r="M99" s="15">
        <v>1.7220338983050847</v>
      </c>
      <c r="N99" s="42">
        <f t="shared" si="1"/>
        <v>0.83333333333333337</v>
      </c>
    </row>
    <row r="100" spans="1:14" x14ac:dyDescent="0.25">
      <c r="A100" s="11" t="s">
        <v>21</v>
      </c>
      <c r="B100" s="11" t="s">
        <v>21</v>
      </c>
      <c r="C100" s="56" t="s">
        <v>1516</v>
      </c>
      <c r="D100" s="11" t="s">
        <v>520</v>
      </c>
      <c r="E100" s="12">
        <v>12.006578947368421</v>
      </c>
      <c r="F100" s="12">
        <v>1064</v>
      </c>
      <c r="G100" s="12">
        <v>1096</v>
      </c>
      <c r="H100" s="12">
        <v>715</v>
      </c>
      <c r="I100" s="12">
        <v>39.47835616438357</v>
      </c>
      <c r="J100" s="12">
        <v>49.139726027397259</v>
      </c>
      <c r="K100" s="12">
        <v>50.638904109589028</v>
      </c>
      <c r="L100" s="12">
        <v>40.644383561643835</v>
      </c>
      <c r="M100" s="15">
        <v>1.0300751879699248</v>
      </c>
      <c r="N100" s="42">
        <f t="shared" si="1"/>
        <v>1.0005482456140351</v>
      </c>
    </row>
    <row r="101" spans="1:14" x14ac:dyDescent="0.25">
      <c r="A101" s="11" t="s">
        <v>21</v>
      </c>
      <c r="B101" s="11" t="s">
        <v>21</v>
      </c>
      <c r="C101" s="56" t="s">
        <v>1517</v>
      </c>
      <c r="D101" s="11" t="s">
        <v>299</v>
      </c>
      <c r="E101" s="12">
        <v>8.9802631578947381</v>
      </c>
      <c r="F101" s="12">
        <v>786</v>
      </c>
      <c r="G101" s="12">
        <v>686</v>
      </c>
      <c r="H101" s="12">
        <v>803</v>
      </c>
      <c r="I101" s="12">
        <v>35.85641025641025</v>
      </c>
      <c r="J101" s="12">
        <v>51.668864468864456</v>
      </c>
      <c r="K101" s="12">
        <v>28.284249084249076</v>
      </c>
      <c r="L101" s="12">
        <v>48.105494505494498</v>
      </c>
      <c r="M101" s="15">
        <v>0.87277353689567427</v>
      </c>
      <c r="N101" s="42">
        <f t="shared" si="1"/>
        <v>0.7483552631578948</v>
      </c>
    </row>
    <row r="102" spans="1:14" x14ac:dyDescent="0.25">
      <c r="A102" s="11" t="s">
        <v>21</v>
      </c>
      <c r="B102" s="11" t="s">
        <v>21</v>
      </c>
      <c r="C102" s="56" t="s">
        <v>1518</v>
      </c>
      <c r="D102" s="11" t="s">
        <v>1519</v>
      </c>
      <c r="E102" s="12">
        <v>12.006578947368421</v>
      </c>
      <c r="F102" s="12">
        <v>765</v>
      </c>
      <c r="G102" s="12">
        <v>707</v>
      </c>
      <c r="H102" s="12">
        <v>480</v>
      </c>
      <c r="I102" s="12">
        <v>26.8186301369863</v>
      </c>
      <c r="J102" s="12">
        <v>36.896438356164381</v>
      </c>
      <c r="K102" s="12">
        <v>18.739726027397257</v>
      </c>
      <c r="L102" s="12">
        <v>40.144657534246576</v>
      </c>
      <c r="M102" s="15">
        <v>0.92418300653594776</v>
      </c>
      <c r="N102" s="42">
        <f t="shared" si="1"/>
        <v>1.0005482456140351</v>
      </c>
    </row>
    <row r="103" spans="1:14" x14ac:dyDescent="0.25">
      <c r="A103" s="11" t="s">
        <v>21</v>
      </c>
      <c r="B103" s="11" t="s">
        <v>21</v>
      </c>
      <c r="C103" s="56" t="s">
        <v>1520</v>
      </c>
      <c r="D103" s="11" t="s">
        <v>300</v>
      </c>
      <c r="E103" s="12">
        <v>12.006578947368421</v>
      </c>
      <c r="F103" s="12">
        <v>762</v>
      </c>
      <c r="G103" s="12">
        <v>626</v>
      </c>
      <c r="H103" s="12">
        <v>553</v>
      </c>
      <c r="I103" s="12">
        <v>29.150684931506845</v>
      </c>
      <c r="J103" s="12">
        <v>34.314520547945207</v>
      </c>
      <c r="K103" s="12">
        <v>19.489315068493148</v>
      </c>
      <c r="L103" s="12">
        <v>32.648767123287669</v>
      </c>
      <c r="M103" s="15">
        <v>0.82152230971128604</v>
      </c>
      <c r="N103" s="42">
        <f t="shared" si="1"/>
        <v>1.0005482456140351</v>
      </c>
    </row>
    <row r="104" spans="1:14" x14ac:dyDescent="0.25">
      <c r="A104" s="11" t="s">
        <v>21</v>
      </c>
      <c r="B104" s="11" t="s">
        <v>21</v>
      </c>
      <c r="C104" s="56" t="s">
        <v>1521</v>
      </c>
      <c r="D104" s="11" t="s">
        <v>1522</v>
      </c>
      <c r="E104" s="12">
        <v>12.006578947368421</v>
      </c>
      <c r="F104" s="12">
        <v>1067</v>
      </c>
      <c r="G104" s="12">
        <v>1000</v>
      </c>
      <c r="H104" s="12">
        <v>526</v>
      </c>
      <c r="I104" s="12">
        <v>45.974794520547938</v>
      </c>
      <c r="J104" s="12">
        <v>42.893150684931506</v>
      </c>
      <c r="K104" s="12">
        <v>42.310136986301373</v>
      </c>
      <c r="L104" s="12">
        <v>40.977534246575345</v>
      </c>
      <c r="M104" s="15">
        <v>0.93720712277413309</v>
      </c>
      <c r="N104" s="42">
        <f t="shared" si="1"/>
        <v>1.0005482456140351</v>
      </c>
    </row>
    <row r="105" spans="1:14" x14ac:dyDescent="0.25">
      <c r="A105" s="11" t="s">
        <v>21</v>
      </c>
      <c r="B105" s="11" t="s">
        <v>21</v>
      </c>
      <c r="C105" s="56" t="s">
        <v>1523</v>
      </c>
      <c r="D105" s="11" t="s">
        <v>301</v>
      </c>
      <c r="E105" s="12">
        <v>12.006578947368421</v>
      </c>
      <c r="F105" s="12">
        <v>1355</v>
      </c>
      <c r="G105" s="12">
        <v>687</v>
      </c>
      <c r="H105" s="12">
        <v>707</v>
      </c>
      <c r="I105" s="12">
        <v>74.792328767123294</v>
      </c>
      <c r="J105" s="12">
        <v>38.062465753424661</v>
      </c>
      <c r="K105" s="12">
        <v>14.908493150684929</v>
      </c>
      <c r="L105" s="12">
        <v>42.310136986301373</v>
      </c>
      <c r="M105" s="15">
        <v>0.50701107011070112</v>
      </c>
      <c r="N105" s="42">
        <f t="shared" si="1"/>
        <v>1.0005482456140351</v>
      </c>
    </row>
    <row r="106" spans="1:14" x14ac:dyDescent="0.25">
      <c r="A106" s="11" t="s">
        <v>21</v>
      </c>
      <c r="B106" s="11" t="s">
        <v>21</v>
      </c>
      <c r="C106" s="56" t="s">
        <v>1524</v>
      </c>
      <c r="D106" s="11" t="s">
        <v>302</v>
      </c>
      <c r="E106" s="12">
        <v>12.006578947368421</v>
      </c>
      <c r="F106" s="12">
        <v>1024</v>
      </c>
      <c r="G106" s="12">
        <v>846</v>
      </c>
      <c r="H106" s="12">
        <v>279</v>
      </c>
      <c r="I106" s="12">
        <v>45.308493150684939</v>
      </c>
      <c r="J106" s="12">
        <v>39.978082191780821</v>
      </c>
      <c r="K106" s="12">
        <v>30.56657534246575</v>
      </c>
      <c r="L106" s="12">
        <v>39.894794520547947</v>
      </c>
      <c r="M106" s="15">
        <v>0.826171875</v>
      </c>
      <c r="N106" s="42">
        <f t="shared" si="1"/>
        <v>1.0005482456140351</v>
      </c>
    </row>
    <row r="107" spans="1:14" x14ac:dyDescent="0.25">
      <c r="A107" s="11" t="s">
        <v>21</v>
      </c>
      <c r="B107" s="11" t="s">
        <v>21</v>
      </c>
      <c r="C107" s="56" t="s">
        <v>1525</v>
      </c>
      <c r="D107" s="11" t="s">
        <v>303</v>
      </c>
      <c r="E107" s="12">
        <v>10</v>
      </c>
      <c r="F107" s="12">
        <v>843</v>
      </c>
      <c r="G107" s="12">
        <v>758</v>
      </c>
      <c r="H107" s="12">
        <v>408</v>
      </c>
      <c r="I107" s="12">
        <v>34.6</v>
      </c>
      <c r="J107" s="12">
        <v>49.699999999999996</v>
      </c>
      <c r="K107" s="12">
        <v>26.000000000000004</v>
      </c>
      <c r="L107" s="12">
        <v>49.8</v>
      </c>
      <c r="M107" s="15">
        <v>0.89916963226571767</v>
      </c>
      <c r="N107" s="42">
        <f t="shared" si="1"/>
        <v>0.83333333333333337</v>
      </c>
    </row>
    <row r="108" spans="1:14" x14ac:dyDescent="0.25">
      <c r="A108" s="11" t="s">
        <v>21</v>
      </c>
      <c r="B108" s="11" t="s">
        <v>21</v>
      </c>
      <c r="C108" s="56" t="s">
        <v>1526</v>
      </c>
      <c r="D108" s="11" t="s">
        <v>304</v>
      </c>
      <c r="E108" s="12">
        <v>12.006578947368421</v>
      </c>
      <c r="F108" s="12">
        <v>909</v>
      </c>
      <c r="G108" s="12">
        <v>582</v>
      </c>
      <c r="H108" s="12">
        <v>564</v>
      </c>
      <c r="I108" s="12">
        <v>35.647123287671235</v>
      </c>
      <c r="J108" s="12">
        <v>40.061369863013702</v>
      </c>
      <c r="K108" s="12">
        <v>11.160547945205478</v>
      </c>
      <c r="L108" s="12">
        <v>37.312876712328766</v>
      </c>
      <c r="M108" s="15">
        <v>0.64026402640264024</v>
      </c>
      <c r="N108" s="42">
        <f t="shared" si="1"/>
        <v>1.0005482456140351</v>
      </c>
    </row>
    <row r="109" spans="1:14" x14ac:dyDescent="0.25">
      <c r="A109" s="11" t="s">
        <v>21</v>
      </c>
      <c r="B109" s="11" t="s">
        <v>21</v>
      </c>
      <c r="C109" s="56" t="s">
        <v>1527</v>
      </c>
      <c r="D109" s="11" t="s">
        <v>616</v>
      </c>
      <c r="E109" s="12">
        <v>8.9802631578947381</v>
      </c>
      <c r="F109" s="12">
        <v>909</v>
      </c>
      <c r="G109" s="12">
        <v>908</v>
      </c>
      <c r="H109" s="12">
        <v>311</v>
      </c>
      <c r="I109" s="12">
        <v>50.778021978021968</v>
      </c>
      <c r="J109" s="12">
        <v>50.443956043956042</v>
      </c>
      <c r="K109" s="12">
        <v>46.769230769230759</v>
      </c>
      <c r="L109" s="12">
        <v>54.341391941391933</v>
      </c>
      <c r="M109" s="15">
        <v>0.99889988998899892</v>
      </c>
      <c r="N109" s="42">
        <f t="shared" si="1"/>
        <v>0.7483552631578948</v>
      </c>
    </row>
    <row r="110" spans="1:14" x14ac:dyDescent="0.25">
      <c r="A110" s="11" t="s">
        <v>21</v>
      </c>
      <c r="B110" s="11" t="s">
        <v>21</v>
      </c>
      <c r="C110" s="56" t="s">
        <v>1528</v>
      </c>
      <c r="D110" s="11" t="s">
        <v>305</v>
      </c>
      <c r="E110" s="12">
        <v>7.9934210526315796</v>
      </c>
      <c r="F110" s="12">
        <v>589</v>
      </c>
      <c r="G110" s="12">
        <v>500</v>
      </c>
      <c r="H110" s="12">
        <v>121</v>
      </c>
      <c r="I110" s="12">
        <v>20.641975308641975</v>
      </c>
      <c r="J110" s="12">
        <v>53.043621399176949</v>
      </c>
      <c r="K110" s="12">
        <v>11.50946502057613</v>
      </c>
      <c r="L110" s="12">
        <v>51.041975308641973</v>
      </c>
      <c r="M110" s="15">
        <v>0.84889643463497455</v>
      </c>
      <c r="N110" s="42">
        <f t="shared" si="1"/>
        <v>0.66611842105263164</v>
      </c>
    </row>
    <row r="111" spans="1:14" x14ac:dyDescent="0.25">
      <c r="A111" s="13" t="s">
        <v>22</v>
      </c>
      <c r="B111" s="13"/>
      <c r="C111" s="57"/>
      <c r="D111" s="13"/>
      <c r="E111" s="14">
        <f>+AVERAGE(E67:E110)</f>
        <v>10.491178229665074</v>
      </c>
      <c r="F111" s="14">
        <v>40011</v>
      </c>
      <c r="G111" s="14">
        <v>33264</v>
      </c>
      <c r="H111" s="14">
        <v>29114</v>
      </c>
      <c r="I111" s="14">
        <v>41.724472385227557</v>
      </c>
      <c r="J111" s="14">
        <v>45.973533858994116</v>
      </c>
      <c r="K111" s="14">
        <v>27.967304024728438</v>
      </c>
      <c r="L111" s="14">
        <v>44.658487214190231</v>
      </c>
      <c r="M111" s="17">
        <v>0.8313713728724601</v>
      </c>
      <c r="N111" s="37">
        <f t="shared" si="1"/>
        <v>0.87426485247208952</v>
      </c>
    </row>
    <row r="112" spans="1:14" ht="30" x14ac:dyDescent="0.25">
      <c r="A112" s="11" t="s">
        <v>131</v>
      </c>
      <c r="B112" s="11" t="s">
        <v>187</v>
      </c>
      <c r="C112" s="56" t="s">
        <v>1531</v>
      </c>
      <c r="D112" s="11" t="s">
        <v>313</v>
      </c>
      <c r="E112" s="12">
        <v>12.006578947368421</v>
      </c>
      <c r="F112" s="12">
        <v>159</v>
      </c>
      <c r="G112" s="12">
        <v>156</v>
      </c>
      <c r="H112" s="12">
        <v>18</v>
      </c>
      <c r="I112" s="12">
        <v>4.0810958904109587</v>
      </c>
      <c r="J112" s="12">
        <v>9.161643835616438</v>
      </c>
      <c r="K112" s="12">
        <v>3.5813698630136988</v>
      </c>
      <c r="L112" s="12">
        <v>9.4115068493150691</v>
      </c>
      <c r="M112" s="15">
        <v>0.98113207547169812</v>
      </c>
      <c r="N112" s="42">
        <f t="shared" si="1"/>
        <v>1.0005482456140351</v>
      </c>
    </row>
    <row r="113" spans="1:14" x14ac:dyDescent="0.25">
      <c r="A113" s="11" t="s">
        <v>131</v>
      </c>
      <c r="B113" s="11" t="s">
        <v>187</v>
      </c>
      <c r="C113" s="56" t="s">
        <v>1529</v>
      </c>
      <c r="D113" s="11" t="s">
        <v>306</v>
      </c>
      <c r="E113" s="12">
        <v>12.006578947368421</v>
      </c>
      <c r="F113" s="12">
        <v>582</v>
      </c>
      <c r="G113" s="12">
        <v>407</v>
      </c>
      <c r="H113" s="12">
        <v>426</v>
      </c>
      <c r="I113" s="12">
        <v>27.40164383561644</v>
      </c>
      <c r="J113" s="12">
        <v>21.071780821917805</v>
      </c>
      <c r="K113" s="12">
        <v>13.242739726027393</v>
      </c>
      <c r="L113" s="12">
        <v>20.655342465753424</v>
      </c>
      <c r="M113" s="15">
        <v>0.69931271477663226</v>
      </c>
      <c r="N113" s="42">
        <f t="shared" si="1"/>
        <v>1.0005482456140351</v>
      </c>
    </row>
    <row r="114" spans="1:14" x14ac:dyDescent="0.25">
      <c r="A114" s="11" t="s">
        <v>131</v>
      </c>
      <c r="B114" s="11" t="s">
        <v>187</v>
      </c>
      <c r="C114" s="56" t="s">
        <v>1530</v>
      </c>
      <c r="D114" s="11" t="s">
        <v>307</v>
      </c>
      <c r="E114" s="12">
        <v>12.006578947368421</v>
      </c>
      <c r="F114" s="12">
        <v>550</v>
      </c>
      <c r="G114" s="12">
        <v>743</v>
      </c>
      <c r="H114" s="12">
        <v>360</v>
      </c>
      <c r="I114" s="12">
        <v>25.319452054794521</v>
      </c>
      <c r="J114" s="12">
        <v>20.488767123287673</v>
      </c>
      <c r="K114" s="12">
        <v>42.226849315068492</v>
      </c>
      <c r="L114" s="12">
        <v>19.655890410958904</v>
      </c>
      <c r="M114" s="15">
        <v>1.3509090909090908</v>
      </c>
      <c r="N114" s="42">
        <f t="shared" si="1"/>
        <v>1.0005482456140351</v>
      </c>
    </row>
    <row r="115" spans="1:14" ht="30" x14ac:dyDescent="0.25">
      <c r="A115" s="11" t="s">
        <v>131</v>
      </c>
      <c r="B115" s="11" t="s">
        <v>131</v>
      </c>
      <c r="C115" s="56" t="s">
        <v>1545</v>
      </c>
      <c r="D115" s="11" t="s">
        <v>314</v>
      </c>
      <c r="E115" s="12">
        <v>12.006578947368421</v>
      </c>
      <c r="F115" s="12">
        <v>163</v>
      </c>
      <c r="G115" s="12">
        <v>153</v>
      </c>
      <c r="H115" s="12">
        <v>44</v>
      </c>
      <c r="I115" s="12">
        <v>3.5813698630136983</v>
      </c>
      <c r="J115" s="12">
        <v>9.9945205479452053</v>
      </c>
      <c r="K115" s="12">
        <v>2.6652054794520548</v>
      </c>
      <c r="L115" s="12">
        <v>10.077808219178083</v>
      </c>
      <c r="M115" s="15">
        <v>0.93865030674846628</v>
      </c>
      <c r="N115" s="42">
        <f t="shared" si="1"/>
        <v>1.0005482456140351</v>
      </c>
    </row>
    <row r="116" spans="1:14" x14ac:dyDescent="0.25">
      <c r="A116" s="11" t="s">
        <v>131</v>
      </c>
      <c r="B116" s="11" t="s">
        <v>131</v>
      </c>
      <c r="C116" s="56" t="s">
        <v>1532</v>
      </c>
      <c r="D116" s="11" t="s">
        <v>521</v>
      </c>
      <c r="E116" s="12">
        <v>12.006578947368421</v>
      </c>
      <c r="F116" s="12">
        <v>504</v>
      </c>
      <c r="G116" s="12">
        <v>614</v>
      </c>
      <c r="H116" s="12">
        <v>892</v>
      </c>
      <c r="I116" s="12">
        <v>18.323287671232876</v>
      </c>
      <c r="J116" s="12">
        <v>23.653698630136986</v>
      </c>
      <c r="K116" s="12">
        <v>28.401095890410957</v>
      </c>
      <c r="L116" s="12">
        <v>22.737534246575343</v>
      </c>
      <c r="M116" s="15">
        <v>1.2182539682539681</v>
      </c>
      <c r="N116" s="42">
        <f t="shared" si="1"/>
        <v>1.0005482456140351</v>
      </c>
    </row>
    <row r="117" spans="1:14" x14ac:dyDescent="0.25">
      <c r="A117" s="11" t="s">
        <v>131</v>
      </c>
      <c r="B117" s="11" t="s">
        <v>131</v>
      </c>
      <c r="C117" s="56" t="s">
        <v>1533</v>
      </c>
      <c r="D117" s="11" t="s">
        <v>308</v>
      </c>
      <c r="E117" s="12">
        <v>12.006578947368421</v>
      </c>
      <c r="F117" s="12">
        <v>535</v>
      </c>
      <c r="G117" s="12">
        <v>495</v>
      </c>
      <c r="H117" s="12">
        <v>625</v>
      </c>
      <c r="I117" s="12">
        <v>20.238904109589036</v>
      </c>
      <c r="J117" s="12">
        <v>24.32</v>
      </c>
      <c r="K117" s="12">
        <v>16.241095890410957</v>
      </c>
      <c r="L117" s="12">
        <v>24.986301369863014</v>
      </c>
      <c r="M117" s="15">
        <v>0.92523364485981308</v>
      </c>
      <c r="N117" s="42">
        <f t="shared" si="1"/>
        <v>1.0005482456140351</v>
      </c>
    </row>
    <row r="118" spans="1:14" x14ac:dyDescent="0.25">
      <c r="A118" s="11" t="s">
        <v>131</v>
      </c>
      <c r="B118" s="11" t="s">
        <v>131</v>
      </c>
      <c r="C118" s="56" t="s">
        <v>1534</v>
      </c>
      <c r="D118" s="11" t="s">
        <v>309</v>
      </c>
      <c r="E118" s="12">
        <v>12.006578947368421</v>
      </c>
      <c r="F118" s="12">
        <v>619</v>
      </c>
      <c r="G118" s="12">
        <v>528</v>
      </c>
      <c r="H118" s="12">
        <v>405</v>
      </c>
      <c r="I118" s="12">
        <v>25.486027397260266</v>
      </c>
      <c r="J118" s="12">
        <v>26.069041095890412</v>
      </c>
      <c r="K118" s="12">
        <v>17.906849315068488</v>
      </c>
      <c r="L118" s="12">
        <v>26.069041095890412</v>
      </c>
      <c r="M118" s="15">
        <v>0.85298869143780287</v>
      </c>
      <c r="N118" s="42">
        <f t="shared" si="1"/>
        <v>1.0005482456140351</v>
      </c>
    </row>
    <row r="119" spans="1:14" x14ac:dyDescent="0.25">
      <c r="A119" s="11" t="s">
        <v>131</v>
      </c>
      <c r="B119" s="11" t="s">
        <v>131</v>
      </c>
      <c r="C119" s="56" t="s">
        <v>1535</v>
      </c>
      <c r="D119" s="11" t="s">
        <v>310</v>
      </c>
      <c r="E119" s="12">
        <v>12.006578947368421</v>
      </c>
      <c r="F119" s="12">
        <v>548</v>
      </c>
      <c r="G119" s="12">
        <v>509</v>
      </c>
      <c r="H119" s="12">
        <v>487</v>
      </c>
      <c r="I119" s="12">
        <v>20.322191780821917</v>
      </c>
      <c r="J119" s="12">
        <v>25.319452054794517</v>
      </c>
      <c r="K119" s="12">
        <v>17.990136986301366</v>
      </c>
      <c r="L119" s="12">
        <v>24.403287671232874</v>
      </c>
      <c r="M119" s="15">
        <v>0.92883211678832112</v>
      </c>
      <c r="N119" s="42">
        <f t="shared" si="1"/>
        <v>1.0005482456140351</v>
      </c>
    </row>
    <row r="120" spans="1:14" x14ac:dyDescent="0.25">
      <c r="A120" s="11" t="s">
        <v>131</v>
      </c>
      <c r="B120" s="11" t="s">
        <v>131</v>
      </c>
      <c r="C120" s="56" t="s">
        <v>1536</v>
      </c>
      <c r="D120" s="11" t="s">
        <v>1537</v>
      </c>
      <c r="E120" s="12">
        <v>12.006578947368421</v>
      </c>
      <c r="F120" s="12">
        <v>680</v>
      </c>
      <c r="G120" s="12">
        <v>723</v>
      </c>
      <c r="H120" s="12">
        <v>376</v>
      </c>
      <c r="I120" s="12">
        <v>30.566575342465747</v>
      </c>
      <c r="J120" s="12">
        <v>26.069041095890412</v>
      </c>
      <c r="K120" s="12">
        <v>34.980821917808214</v>
      </c>
      <c r="L120" s="12">
        <v>25.236164383561643</v>
      </c>
      <c r="M120" s="15">
        <v>1.0632352941176471</v>
      </c>
      <c r="N120" s="42">
        <f t="shared" si="1"/>
        <v>1.0005482456140351</v>
      </c>
    </row>
    <row r="121" spans="1:14" x14ac:dyDescent="0.25">
      <c r="A121" s="11" t="s">
        <v>131</v>
      </c>
      <c r="B121" s="11" t="s">
        <v>131</v>
      </c>
      <c r="C121" s="56" t="s">
        <v>1538</v>
      </c>
      <c r="D121" s="11" t="s">
        <v>311</v>
      </c>
      <c r="E121" s="12">
        <v>12.006578947368421</v>
      </c>
      <c r="F121" s="12">
        <v>598</v>
      </c>
      <c r="G121" s="12">
        <v>528</v>
      </c>
      <c r="H121" s="12">
        <v>288</v>
      </c>
      <c r="I121" s="12">
        <v>24.903013698630133</v>
      </c>
      <c r="J121" s="12">
        <v>24.903013698630136</v>
      </c>
      <c r="K121" s="12">
        <v>18.989589041095886</v>
      </c>
      <c r="L121" s="12">
        <v>24.986301369863014</v>
      </c>
      <c r="M121" s="15">
        <v>0.882943143812709</v>
      </c>
      <c r="N121" s="42">
        <f t="shared" si="1"/>
        <v>1.0005482456140351</v>
      </c>
    </row>
    <row r="122" spans="1:14" x14ac:dyDescent="0.25">
      <c r="A122" s="11" t="s">
        <v>131</v>
      </c>
      <c r="B122" s="11" t="s">
        <v>131</v>
      </c>
      <c r="C122" s="56" t="s">
        <v>1539</v>
      </c>
      <c r="D122" s="11" t="s">
        <v>312</v>
      </c>
      <c r="E122" s="12">
        <v>12.006578947368421</v>
      </c>
      <c r="F122" s="12">
        <v>813</v>
      </c>
      <c r="G122" s="12">
        <v>577</v>
      </c>
      <c r="H122" s="12">
        <v>424</v>
      </c>
      <c r="I122" s="12">
        <v>41.144109589041093</v>
      </c>
      <c r="J122" s="12">
        <v>26.568767123287671</v>
      </c>
      <c r="K122" s="12">
        <v>23.237260273972602</v>
      </c>
      <c r="L122" s="12">
        <v>24.819726027397259</v>
      </c>
      <c r="M122" s="15">
        <v>0.70971709717097176</v>
      </c>
      <c r="N122" s="42">
        <f t="shared" si="1"/>
        <v>1.0005482456140351</v>
      </c>
    </row>
    <row r="123" spans="1:14" x14ac:dyDescent="0.25">
      <c r="A123" s="11" t="s">
        <v>131</v>
      </c>
      <c r="B123" s="11" t="s">
        <v>131</v>
      </c>
      <c r="C123" s="56" t="s">
        <v>1540</v>
      </c>
      <c r="D123" s="11" t="s">
        <v>1541</v>
      </c>
      <c r="E123" s="12">
        <v>12.006578947368421</v>
      </c>
      <c r="F123" s="12">
        <v>529</v>
      </c>
      <c r="G123" s="12">
        <v>472</v>
      </c>
      <c r="H123" s="12">
        <v>285</v>
      </c>
      <c r="I123" s="12">
        <v>17.240547945205481</v>
      </c>
      <c r="J123" s="12">
        <v>26.8186301369863</v>
      </c>
      <c r="K123" s="12">
        <v>13.825753424657531</v>
      </c>
      <c r="L123" s="12">
        <v>25.486027397260273</v>
      </c>
      <c r="M123" s="15">
        <v>0.89224952741020791</v>
      </c>
      <c r="N123" s="42">
        <f t="shared" si="1"/>
        <v>1.0005482456140351</v>
      </c>
    </row>
    <row r="124" spans="1:14" x14ac:dyDescent="0.25">
      <c r="A124" s="11" t="s">
        <v>131</v>
      </c>
      <c r="B124" s="11" t="s">
        <v>131</v>
      </c>
      <c r="C124" s="56" t="s">
        <v>1542</v>
      </c>
      <c r="D124" s="11" t="s">
        <v>522</v>
      </c>
      <c r="E124" s="12">
        <v>12.006578947368421</v>
      </c>
      <c r="F124" s="12">
        <v>575</v>
      </c>
      <c r="G124" s="12">
        <v>496</v>
      </c>
      <c r="H124" s="12">
        <v>290</v>
      </c>
      <c r="I124" s="12">
        <v>21.821369863013697</v>
      </c>
      <c r="J124" s="12">
        <v>26.069041095890412</v>
      </c>
      <c r="K124" s="12">
        <v>15.491506849315066</v>
      </c>
      <c r="L124" s="12">
        <v>25.81917808219178</v>
      </c>
      <c r="M124" s="15">
        <v>0.86260869565217391</v>
      </c>
      <c r="N124" s="42">
        <f t="shared" si="1"/>
        <v>1.0005482456140351</v>
      </c>
    </row>
    <row r="125" spans="1:14" x14ac:dyDescent="0.25">
      <c r="A125" s="11" t="s">
        <v>131</v>
      </c>
      <c r="B125" s="11" t="s">
        <v>131</v>
      </c>
      <c r="C125" s="56" t="s">
        <v>1543</v>
      </c>
      <c r="D125" s="11" t="s">
        <v>1544</v>
      </c>
      <c r="E125" s="12">
        <v>10.986842105263158</v>
      </c>
      <c r="F125" s="12">
        <v>559</v>
      </c>
      <c r="G125" s="12">
        <v>546</v>
      </c>
      <c r="H125" s="12">
        <v>328</v>
      </c>
      <c r="I125" s="12">
        <v>24.847904191616763</v>
      </c>
      <c r="J125" s="12">
        <v>26.031137724550902</v>
      </c>
      <c r="K125" s="12">
        <v>22.663473053892215</v>
      </c>
      <c r="L125" s="12">
        <v>27.032335329341318</v>
      </c>
      <c r="M125" s="15">
        <v>0.97674418604651159</v>
      </c>
      <c r="N125" s="42">
        <f t="shared" si="1"/>
        <v>0.91557017543859642</v>
      </c>
    </row>
    <row r="126" spans="1:14" x14ac:dyDescent="0.25">
      <c r="A126" s="13" t="s">
        <v>132</v>
      </c>
      <c r="B126" s="13"/>
      <c r="C126" s="57"/>
      <c r="D126" s="13"/>
      <c r="E126" s="14">
        <f>+AVERAGE(E112:E125)</f>
        <v>11.933740601503759</v>
      </c>
      <c r="F126" s="14">
        <v>7414</v>
      </c>
      <c r="G126" s="14">
        <v>6947</v>
      </c>
      <c r="H126" s="14">
        <v>5248</v>
      </c>
      <c r="I126" s="14">
        <v>21.805535230908045</v>
      </c>
      <c r="J126" s="14">
        <v>22.609895356058917</v>
      </c>
      <c r="K126" s="14">
        <v>19.388839073321066</v>
      </c>
      <c r="L126" s="14">
        <v>22.241174637027317</v>
      </c>
      <c r="M126" s="17">
        <v>0.93701106015646074</v>
      </c>
      <c r="N126" s="37">
        <f t="shared" si="1"/>
        <v>0.99447838345864659</v>
      </c>
    </row>
    <row r="127" spans="1:14" x14ac:dyDescent="0.25">
      <c r="A127" s="11" t="s">
        <v>133</v>
      </c>
      <c r="B127" s="11" t="s">
        <v>188</v>
      </c>
      <c r="C127" s="56" t="s">
        <v>1546</v>
      </c>
      <c r="D127" s="11" t="s">
        <v>315</v>
      </c>
      <c r="E127" s="12">
        <v>12.006578947368421</v>
      </c>
      <c r="F127" s="12">
        <v>221</v>
      </c>
      <c r="G127" s="12">
        <v>250</v>
      </c>
      <c r="H127" s="12">
        <v>105</v>
      </c>
      <c r="I127" s="12">
        <v>7.7457534246575346</v>
      </c>
      <c r="J127" s="12">
        <v>10.660821917808219</v>
      </c>
      <c r="K127" s="12">
        <v>10.660821917808216</v>
      </c>
      <c r="L127" s="12">
        <v>10.161095890410959</v>
      </c>
      <c r="M127" s="15">
        <v>1.1312217194570136</v>
      </c>
      <c r="N127" s="42">
        <f t="shared" si="1"/>
        <v>1.0005482456140351</v>
      </c>
    </row>
    <row r="128" spans="1:14" x14ac:dyDescent="0.25">
      <c r="A128" s="11" t="s">
        <v>133</v>
      </c>
      <c r="B128" s="11" t="s">
        <v>188</v>
      </c>
      <c r="C128" s="56" t="s">
        <v>1547</v>
      </c>
      <c r="D128" s="11" t="s">
        <v>316</v>
      </c>
      <c r="E128" s="12">
        <v>12.006578947368421</v>
      </c>
      <c r="F128" s="12">
        <v>238</v>
      </c>
      <c r="G128" s="12">
        <v>207</v>
      </c>
      <c r="H128" s="12">
        <v>296</v>
      </c>
      <c r="I128" s="12">
        <v>6.413150684931507</v>
      </c>
      <c r="J128" s="12">
        <v>13.40931506849315</v>
      </c>
      <c r="K128" s="12">
        <v>4.6641095890410957</v>
      </c>
      <c r="L128" s="12">
        <v>12.576438356164385</v>
      </c>
      <c r="M128" s="15">
        <v>0.86974789915966388</v>
      </c>
      <c r="N128" s="42">
        <f t="shared" si="1"/>
        <v>1.0005482456140351</v>
      </c>
    </row>
    <row r="129" spans="1:14" x14ac:dyDescent="0.25">
      <c r="A129" s="11" t="s">
        <v>133</v>
      </c>
      <c r="B129" s="11" t="s">
        <v>188</v>
      </c>
      <c r="C129" s="56" t="s">
        <v>1548</v>
      </c>
      <c r="D129" s="11" t="s">
        <v>317</v>
      </c>
      <c r="E129" s="12">
        <v>12.006578947368421</v>
      </c>
      <c r="F129" s="12">
        <v>235</v>
      </c>
      <c r="G129" s="12">
        <v>171</v>
      </c>
      <c r="H129" s="12">
        <v>173</v>
      </c>
      <c r="I129" s="12">
        <v>7.912328767123288</v>
      </c>
      <c r="J129" s="12">
        <v>11.66027397260274</v>
      </c>
      <c r="K129" s="12">
        <v>3.8312328767123285</v>
      </c>
      <c r="L129" s="12">
        <v>10.410958904109588</v>
      </c>
      <c r="M129" s="15">
        <v>0.72765957446808516</v>
      </c>
      <c r="N129" s="42">
        <f t="shared" si="1"/>
        <v>1.0005482456140351</v>
      </c>
    </row>
    <row r="130" spans="1:14" ht="30" x14ac:dyDescent="0.25">
      <c r="A130" s="11" t="s">
        <v>133</v>
      </c>
      <c r="B130" s="11" t="s">
        <v>133</v>
      </c>
      <c r="C130" s="56" t="s">
        <v>1552</v>
      </c>
      <c r="D130" s="11" t="s">
        <v>1553</v>
      </c>
      <c r="E130" s="12">
        <v>11.611842105263159</v>
      </c>
      <c r="F130" s="12">
        <v>96</v>
      </c>
      <c r="G130" s="12">
        <v>68</v>
      </c>
      <c r="H130" s="12">
        <v>21</v>
      </c>
      <c r="I130" s="12">
        <v>3.8753541076487248</v>
      </c>
      <c r="J130" s="12">
        <v>4.392067988668555</v>
      </c>
      <c r="K130" s="12">
        <v>1.8946175637393765</v>
      </c>
      <c r="L130" s="12">
        <v>3.9614730878186966</v>
      </c>
      <c r="M130" s="15">
        <v>0.70833333333333337</v>
      </c>
      <c r="N130" s="42">
        <f t="shared" si="1"/>
        <v>0.9676535087719299</v>
      </c>
    </row>
    <row r="131" spans="1:14" x14ac:dyDescent="0.25">
      <c r="A131" s="11" t="s">
        <v>133</v>
      </c>
      <c r="B131" s="11" t="s">
        <v>133</v>
      </c>
      <c r="C131" s="56" t="s">
        <v>1549</v>
      </c>
      <c r="D131" s="11" t="s">
        <v>318</v>
      </c>
      <c r="E131" s="12">
        <v>12.006578947368421</v>
      </c>
      <c r="F131" s="12">
        <v>273</v>
      </c>
      <c r="G131" s="12">
        <v>203</v>
      </c>
      <c r="H131" s="12">
        <v>109</v>
      </c>
      <c r="I131" s="12">
        <v>12.409863013698628</v>
      </c>
      <c r="J131" s="12">
        <v>10.327671232876712</v>
      </c>
      <c r="K131" s="12">
        <v>7.0794520547945208</v>
      </c>
      <c r="L131" s="12">
        <v>9.8279452054794518</v>
      </c>
      <c r="M131" s="15">
        <v>0.74358974358974361</v>
      </c>
      <c r="N131" s="42">
        <f t="shared" si="1"/>
        <v>1.0005482456140351</v>
      </c>
    </row>
    <row r="132" spans="1:14" ht="30" x14ac:dyDescent="0.25">
      <c r="A132" s="11" t="s">
        <v>133</v>
      </c>
      <c r="B132" s="11" t="s">
        <v>133</v>
      </c>
      <c r="C132" s="56" t="s">
        <v>1554</v>
      </c>
      <c r="D132" s="11" t="s">
        <v>331</v>
      </c>
      <c r="E132" s="12">
        <v>12.006578947368421</v>
      </c>
      <c r="F132" s="12">
        <v>69</v>
      </c>
      <c r="G132" s="12">
        <v>61</v>
      </c>
      <c r="H132" s="12">
        <v>17</v>
      </c>
      <c r="I132" s="12">
        <v>1.6657534246575343</v>
      </c>
      <c r="J132" s="12">
        <v>4.0810958904109587</v>
      </c>
      <c r="K132" s="12">
        <v>0.99945205479452048</v>
      </c>
      <c r="L132" s="12">
        <v>4.0810958904109587</v>
      </c>
      <c r="M132" s="15">
        <v>0.88405797101449279</v>
      </c>
      <c r="N132" s="42">
        <f t="shared" si="1"/>
        <v>1.0005482456140351</v>
      </c>
    </row>
    <row r="133" spans="1:14" x14ac:dyDescent="0.25">
      <c r="A133" s="11" t="s">
        <v>133</v>
      </c>
      <c r="B133" s="11" t="s">
        <v>133</v>
      </c>
      <c r="C133" s="56" t="s">
        <v>1550</v>
      </c>
      <c r="D133" s="11" t="s">
        <v>319</v>
      </c>
      <c r="E133" s="12">
        <v>12.006578947368421</v>
      </c>
      <c r="F133" s="12">
        <v>226</v>
      </c>
      <c r="G133" s="12">
        <v>228</v>
      </c>
      <c r="H133" s="12">
        <v>59</v>
      </c>
      <c r="I133" s="12">
        <v>8.9950684931506828</v>
      </c>
      <c r="J133" s="12">
        <v>9.8279452054794518</v>
      </c>
      <c r="K133" s="12">
        <v>9.161643835616438</v>
      </c>
      <c r="L133" s="12">
        <v>9.8279452054794518</v>
      </c>
      <c r="M133" s="15">
        <v>1.0088495575221239</v>
      </c>
      <c r="N133" s="42">
        <f t="shared" si="1"/>
        <v>1.0005482456140351</v>
      </c>
    </row>
    <row r="134" spans="1:14" ht="30" x14ac:dyDescent="0.25">
      <c r="A134" s="11" t="s">
        <v>133</v>
      </c>
      <c r="B134" s="11" t="s">
        <v>133</v>
      </c>
      <c r="C134" s="56" t="s">
        <v>1555</v>
      </c>
      <c r="D134" s="11" t="s">
        <v>332</v>
      </c>
      <c r="E134" s="12">
        <v>12.006578947368421</v>
      </c>
      <c r="F134" s="12">
        <v>72</v>
      </c>
      <c r="G134" s="12">
        <v>84</v>
      </c>
      <c r="H134" s="12">
        <v>12</v>
      </c>
      <c r="I134" s="12">
        <v>2.2487671232876711</v>
      </c>
      <c r="J134" s="12">
        <v>3.7479452054794522</v>
      </c>
      <c r="K134" s="12">
        <v>3.5813698630136988</v>
      </c>
      <c r="L134" s="12">
        <v>3.4147945205479453</v>
      </c>
      <c r="M134" s="15">
        <v>1.1666666666666667</v>
      </c>
      <c r="N134" s="42">
        <f t="shared" si="1"/>
        <v>1.0005482456140351</v>
      </c>
    </row>
    <row r="135" spans="1:14" x14ac:dyDescent="0.25">
      <c r="A135" s="11" t="s">
        <v>133</v>
      </c>
      <c r="B135" s="11" t="s">
        <v>133</v>
      </c>
      <c r="C135" s="56" t="s">
        <v>1551</v>
      </c>
      <c r="D135" s="11" t="s">
        <v>320</v>
      </c>
      <c r="E135" s="12">
        <v>12.006578947368421</v>
      </c>
      <c r="F135" s="12">
        <v>243</v>
      </c>
      <c r="G135" s="12">
        <v>198</v>
      </c>
      <c r="H135" s="12">
        <v>153</v>
      </c>
      <c r="I135" s="12">
        <v>10.577534246575341</v>
      </c>
      <c r="J135" s="12">
        <v>9.6613698630136984</v>
      </c>
      <c r="K135" s="12">
        <v>7.1627397260273966</v>
      </c>
      <c r="L135" s="12">
        <v>9.3282191780821915</v>
      </c>
      <c r="M135" s="15">
        <v>0.81481481481481477</v>
      </c>
      <c r="N135" s="42">
        <f t="shared" si="1"/>
        <v>1.0005482456140351</v>
      </c>
    </row>
    <row r="136" spans="1:14" x14ac:dyDescent="0.25">
      <c r="A136" s="11" t="s">
        <v>133</v>
      </c>
      <c r="B136" s="11" t="s">
        <v>189</v>
      </c>
      <c r="C136" s="56" t="s">
        <v>1556</v>
      </c>
      <c r="D136" s="11" t="s">
        <v>321</v>
      </c>
      <c r="E136" s="12">
        <v>12.006578947368421</v>
      </c>
      <c r="F136" s="12">
        <v>256</v>
      </c>
      <c r="G136" s="12">
        <v>257</v>
      </c>
      <c r="H136" s="12">
        <v>64</v>
      </c>
      <c r="I136" s="12">
        <v>9.161643835616438</v>
      </c>
      <c r="J136" s="12">
        <v>12.16</v>
      </c>
      <c r="K136" s="12">
        <v>9.9945205479452053</v>
      </c>
      <c r="L136" s="12">
        <v>11.410410958904111</v>
      </c>
      <c r="M136" s="15">
        <v>1.00390625</v>
      </c>
      <c r="N136" s="42">
        <f t="shared" si="1"/>
        <v>1.0005482456140351</v>
      </c>
    </row>
    <row r="137" spans="1:14" x14ac:dyDescent="0.25">
      <c r="A137" s="11" t="s">
        <v>133</v>
      </c>
      <c r="B137" s="11" t="s">
        <v>189</v>
      </c>
      <c r="C137" s="56" t="s">
        <v>1557</v>
      </c>
      <c r="D137" s="11" t="s">
        <v>523</v>
      </c>
      <c r="E137" s="12">
        <v>12.006578947368421</v>
      </c>
      <c r="F137" s="12">
        <v>334</v>
      </c>
      <c r="G137" s="12">
        <v>256</v>
      </c>
      <c r="H137" s="12">
        <v>176</v>
      </c>
      <c r="I137" s="12">
        <v>15.741369863013698</v>
      </c>
      <c r="J137" s="12">
        <v>12.076712328767124</v>
      </c>
      <c r="K137" s="12">
        <v>10.57753424657534</v>
      </c>
      <c r="L137" s="12">
        <v>10.744109589041095</v>
      </c>
      <c r="M137" s="15">
        <v>0.76646706586826352</v>
      </c>
      <c r="N137" s="42">
        <f t="shared" si="1"/>
        <v>1.0005482456140351</v>
      </c>
    </row>
    <row r="138" spans="1:14" x14ac:dyDescent="0.25">
      <c r="A138" s="11" t="s">
        <v>133</v>
      </c>
      <c r="B138" s="11" t="s">
        <v>190</v>
      </c>
      <c r="C138" s="56" t="s">
        <v>1558</v>
      </c>
      <c r="D138" s="11" t="s">
        <v>322</v>
      </c>
      <c r="E138" s="12">
        <v>9.6381578947368425</v>
      </c>
      <c r="F138" s="12">
        <v>365</v>
      </c>
      <c r="G138" s="12">
        <v>370</v>
      </c>
      <c r="H138" s="12">
        <v>237</v>
      </c>
      <c r="I138" s="12">
        <v>14.110580204778158</v>
      </c>
      <c r="J138" s="12">
        <v>23.759726962457336</v>
      </c>
      <c r="K138" s="12">
        <v>15.459385665529012</v>
      </c>
      <c r="L138" s="12">
        <v>22.929692832764502</v>
      </c>
      <c r="M138" s="15">
        <v>1.0136986301369864</v>
      </c>
      <c r="N138" s="42">
        <f t="shared" si="1"/>
        <v>0.80317982456140358</v>
      </c>
    </row>
    <row r="139" spans="1:14" x14ac:dyDescent="0.25">
      <c r="A139" s="11" t="s">
        <v>133</v>
      </c>
      <c r="B139" s="11" t="s">
        <v>190</v>
      </c>
      <c r="C139" s="56" t="s">
        <v>1559</v>
      </c>
      <c r="D139" s="11" t="s">
        <v>323</v>
      </c>
      <c r="E139" s="12">
        <v>12.006578947368421</v>
      </c>
      <c r="F139" s="12">
        <v>441</v>
      </c>
      <c r="G139" s="12">
        <v>499</v>
      </c>
      <c r="H139" s="12">
        <v>153</v>
      </c>
      <c r="I139" s="12">
        <v>13.159452054794519</v>
      </c>
      <c r="J139" s="12">
        <v>23.570410958904112</v>
      </c>
      <c r="K139" s="12">
        <v>18.323287671232876</v>
      </c>
      <c r="L139" s="12">
        <v>23.237260273972602</v>
      </c>
      <c r="M139" s="15">
        <v>1.1315192743764173</v>
      </c>
      <c r="N139" s="42">
        <f t="shared" si="1"/>
        <v>1.0005482456140351</v>
      </c>
    </row>
    <row r="140" spans="1:14" x14ac:dyDescent="0.25">
      <c r="A140" s="11" t="s">
        <v>133</v>
      </c>
      <c r="B140" s="11" t="s">
        <v>190</v>
      </c>
      <c r="C140" s="56" t="s">
        <v>1560</v>
      </c>
      <c r="D140" s="11" t="s">
        <v>324</v>
      </c>
      <c r="E140" s="12">
        <v>12.006578947368421</v>
      </c>
      <c r="F140" s="12">
        <v>481</v>
      </c>
      <c r="G140" s="12">
        <v>390</v>
      </c>
      <c r="H140" s="12">
        <v>185</v>
      </c>
      <c r="I140" s="12">
        <v>16.57424657534246</v>
      </c>
      <c r="J140" s="12">
        <v>23.487123287671235</v>
      </c>
      <c r="K140" s="12">
        <v>10.577534246575341</v>
      </c>
      <c r="L140" s="12">
        <v>21.904657534246574</v>
      </c>
      <c r="M140" s="15">
        <v>0.81081081081081086</v>
      </c>
      <c r="N140" s="42">
        <f t="shared" si="1"/>
        <v>1.0005482456140351</v>
      </c>
    </row>
    <row r="141" spans="1:14" x14ac:dyDescent="0.25">
      <c r="A141" s="11" t="s">
        <v>133</v>
      </c>
      <c r="B141" s="11" t="s">
        <v>190</v>
      </c>
      <c r="C141" s="56" t="s">
        <v>1561</v>
      </c>
      <c r="D141" s="11" t="s">
        <v>325</v>
      </c>
      <c r="E141" s="12">
        <v>8.9802631578947381</v>
      </c>
      <c r="F141" s="12">
        <v>365</v>
      </c>
      <c r="G141" s="12">
        <v>267</v>
      </c>
      <c r="H141" s="12">
        <v>181</v>
      </c>
      <c r="I141" s="12">
        <v>16.814652014652012</v>
      </c>
      <c r="J141" s="12">
        <v>23.830036630036631</v>
      </c>
      <c r="K141" s="12">
        <v>7.683516483516482</v>
      </c>
      <c r="L141" s="12">
        <v>22.048351648351645</v>
      </c>
      <c r="M141" s="15">
        <v>0.73150684931506849</v>
      </c>
      <c r="N141" s="42">
        <f t="shared" si="1"/>
        <v>0.7483552631578948</v>
      </c>
    </row>
    <row r="142" spans="1:14" x14ac:dyDescent="0.25">
      <c r="A142" s="11" t="s">
        <v>133</v>
      </c>
      <c r="B142" s="11" t="s">
        <v>190</v>
      </c>
      <c r="C142" s="56" t="s">
        <v>1832</v>
      </c>
      <c r="D142" s="11"/>
      <c r="E142" s="12">
        <v>0</v>
      </c>
      <c r="F142" s="12"/>
      <c r="G142" s="12"/>
      <c r="H142" s="12"/>
      <c r="M142" s="15">
        <v>0</v>
      </c>
      <c r="N142" s="42">
        <f t="shared" si="1"/>
        <v>0</v>
      </c>
    </row>
    <row r="143" spans="1:14" x14ac:dyDescent="0.25">
      <c r="A143" s="11" t="s">
        <v>133</v>
      </c>
      <c r="B143" s="11" t="s">
        <v>191</v>
      </c>
      <c r="C143" s="56" t="s">
        <v>1562</v>
      </c>
      <c r="D143" s="11" t="s">
        <v>326</v>
      </c>
      <c r="E143" s="12">
        <v>10</v>
      </c>
      <c r="F143" s="12">
        <v>247</v>
      </c>
      <c r="G143" s="12">
        <v>205</v>
      </c>
      <c r="H143" s="12">
        <v>85</v>
      </c>
      <c r="I143" s="12">
        <v>14.100000000000001</v>
      </c>
      <c r="J143" s="12">
        <v>10.6</v>
      </c>
      <c r="K143" s="12">
        <v>10.500000000000002</v>
      </c>
      <c r="L143" s="12">
        <v>10</v>
      </c>
      <c r="M143" s="15">
        <v>0.82995951417004044</v>
      </c>
      <c r="N143" s="42">
        <f t="shared" si="1"/>
        <v>0.83333333333333337</v>
      </c>
    </row>
    <row r="144" spans="1:14" x14ac:dyDescent="0.25">
      <c r="A144" s="11" t="s">
        <v>133</v>
      </c>
      <c r="B144" s="11" t="s">
        <v>192</v>
      </c>
      <c r="C144" s="56" t="s">
        <v>1563</v>
      </c>
      <c r="D144" s="11" t="s">
        <v>327</v>
      </c>
      <c r="E144" s="12">
        <v>12.006578947368421</v>
      </c>
      <c r="F144" s="12">
        <v>107</v>
      </c>
      <c r="G144" s="12">
        <v>258</v>
      </c>
      <c r="H144" s="12">
        <v>30</v>
      </c>
      <c r="I144" s="12">
        <v>3.9978082191780824</v>
      </c>
      <c r="J144" s="12">
        <v>4.9139726027397259</v>
      </c>
      <c r="K144" s="12">
        <v>17.073972602739726</v>
      </c>
      <c r="L144" s="12">
        <v>4.4142465753424656</v>
      </c>
      <c r="M144" s="15">
        <v>2.4112149532710281</v>
      </c>
      <c r="N144" s="42">
        <f t="shared" si="1"/>
        <v>1.0005482456140351</v>
      </c>
    </row>
    <row r="145" spans="1:14" x14ac:dyDescent="0.25">
      <c r="A145" s="11" t="s">
        <v>133</v>
      </c>
      <c r="B145" s="11" t="s">
        <v>1876</v>
      </c>
      <c r="C145" s="56" t="s">
        <v>1893</v>
      </c>
      <c r="D145" s="11" t="s">
        <v>328</v>
      </c>
      <c r="E145" s="12">
        <v>12.006578947368421</v>
      </c>
      <c r="F145" s="12">
        <v>321</v>
      </c>
      <c r="G145" s="12">
        <v>307</v>
      </c>
      <c r="H145" s="12">
        <v>79</v>
      </c>
      <c r="I145" s="12">
        <v>10.827397260273971</v>
      </c>
      <c r="J145" s="12">
        <v>15.907945205479454</v>
      </c>
      <c r="K145" s="12">
        <v>10.161095890410959</v>
      </c>
      <c r="L145" s="12">
        <v>15.408219178082192</v>
      </c>
      <c r="M145" s="15">
        <v>0.95638629283489096</v>
      </c>
      <c r="N145" s="42">
        <f t="shared" si="1"/>
        <v>1.0005482456140351</v>
      </c>
    </row>
    <row r="146" spans="1:14" x14ac:dyDescent="0.25">
      <c r="A146" s="11" t="s">
        <v>133</v>
      </c>
      <c r="B146" s="11" t="s">
        <v>1876</v>
      </c>
      <c r="C146" s="56" t="s">
        <v>1894</v>
      </c>
      <c r="D146" s="11" t="s">
        <v>652</v>
      </c>
      <c r="E146" s="12">
        <v>12.006578947368421</v>
      </c>
      <c r="F146" s="12">
        <v>332</v>
      </c>
      <c r="G146" s="12">
        <v>330</v>
      </c>
      <c r="H146" s="12">
        <v>147</v>
      </c>
      <c r="I146" s="12">
        <v>11.660273972602738</v>
      </c>
      <c r="J146" s="12">
        <v>15.99123287671233</v>
      </c>
      <c r="K146" s="12">
        <v>11.493698630136985</v>
      </c>
      <c r="L146" s="12">
        <v>15.991232876712328</v>
      </c>
      <c r="M146" s="15">
        <v>0.99397590361445787</v>
      </c>
      <c r="N146" s="42">
        <f t="shared" si="1"/>
        <v>1.0005482456140351</v>
      </c>
    </row>
    <row r="147" spans="1:14" x14ac:dyDescent="0.25">
      <c r="A147" s="11" t="s">
        <v>133</v>
      </c>
      <c r="B147" s="11" t="s">
        <v>1876</v>
      </c>
      <c r="C147" s="56" t="s">
        <v>1895</v>
      </c>
      <c r="D147" s="11" t="s">
        <v>329</v>
      </c>
      <c r="E147" s="12">
        <v>12.006578947368421</v>
      </c>
      <c r="F147" s="12">
        <v>387</v>
      </c>
      <c r="G147" s="12">
        <v>303</v>
      </c>
      <c r="H147" s="12">
        <v>177</v>
      </c>
      <c r="I147" s="12">
        <v>15.324931506849312</v>
      </c>
      <c r="J147" s="12">
        <v>16.907397260273971</v>
      </c>
      <c r="K147" s="12">
        <v>9.744657534246576</v>
      </c>
      <c r="L147" s="12">
        <v>15.491506849315069</v>
      </c>
      <c r="M147" s="15">
        <v>0.78294573643410847</v>
      </c>
      <c r="N147" s="42">
        <f t="shared" si="1"/>
        <v>1.0005482456140351</v>
      </c>
    </row>
    <row r="148" spans="1:14" x14ac:dyDescent="0.25">
      <c r="A148" s="13" t="s">
        <v>134</v>
      </c>
      <c r="B148" s="13"/>
      <c r="C148" s="57"/>
      <c r="D148" s="13"/>
      <c r="E148" s="14">
        <f>+AVERAGE(E127:E147)</f>
        <v>11.063596491228068</v>
      </c>
      <c r="F148" s="14">
        <v>5309</v>
      </c>
      <c r="G148" s="14">
        <v>4912</v>
      </c>
      <c r="H148" s="14">
        <v>2459</v>
      </c>
      <c r="I148" s="14">
        <v>10.165796439641614</v>
      </c>
      <c r="J148" s="14">
        <v>13.048653222893744</v>
      </c>
      <c r="K148" s="14">
        <v>9.0312321500228059</v>
      </c>
      <c r="L148" s="14">
        <v>12.358482727761812</v>
      </c>
      <c r="M148" s="17">
        <v>0.92522132228291576</v>
      </c>
      <c r="N148" s="37">
        <f t="shared" si="1"/>
        <v>0.92196637426900574</v>
      </c>
    </row>
    <row r="149" spans="1:14" ht="30" x14ac:dyDescent="0.25">
      <c r="A149" s="11" t="s">
        <v>23</v>
      </c>
      <c r="B149" s="11" t="s">
        <v>23</v>
      </c>
      <c r="C149" s="56" t="s">
        <v>1584</v>
      </c>
      <c r="D149" s="11" t="s">
        <v>340</v>
      </c>
      <c r="E149" s="12">
        <v>12.006578947368421</v>
      </c>
      <c r="F149" s="12">
        <v>218</v>
      </c>
      <c r="G149" s="12">
        <v>157</v>
      </c>
      <c r="H149" s="12">
        <v>99</v>
      </c>
      <c r="I149" s="12">
        <v>18.156712328767121</v>
      </c>
      <c r="J149" s="12"/>
      <c r="K149" s="12">
        <v>13.076164383561643</v>
      </c>
      <c r="L149" s="12"/>
      <c r="M149" s="15">
        <v>0.72018348623853212</v>
      </c>
      <c r="N149" s="42">
        <f t="shared" ref="N149:N212" si="2">+E149/12</f>
        <v>1.0005482456140351</v>
      </c>
    </row>
    <row r="150" spans="1:14" x14ac:dyDescent="0.25">
      <c r="A150" s="11" t="s">
        <v>23</v>
      </c>
      <c r="B150" s="11" t="s">
        <v>23</v>
      </c>
      <c r="C150" s="56" t="s">
        <v>1564</v>
      </c>
      <c r="D150" s="11" t="s">
        <v>1565</v>
      </c>
      <c r="E150" s="12">
        <v>8.9802631578947381</v>
      </c>
      <c r="F150" s="12">
        <v>344</v>
      </c>
      <c r="G150" s="12">
        <v>380</v>
      </c>
      <c r="H150" s="12">
        <v>637</v>
      </c>
      <c r="I150" s="12">
        <v>25.389010989010984</v>
      </c>
      <c r="J150" s="12">
        <v>12.917216117216116</v>
      </c>
      <c r="K150" s="12">
        <v>28.395604395604391</v>
      </c>
      <c r="L150" s="12">
        <v>13.919413919413916</v>
      </c>
      <c r="M150" s="15">
        <v>1.1046511627906976</v>
      </c>
      <c r="N150" s="42">
        <f t="shared" si="2"/>
        <v>0.7483552631578948</v>
      </c>
    </row>
    <row r="151" spans="1:14" x14ac:dyDescent="0.25">
      <c r="A151" s="11" t="s">
        <v>23</v>
      </c>
      <c r="B151" s="11" t="s">
        <v>23</v>
      </c>
      <c r="C151" s="56" t="s">
        <v>1566</v>
      </c>
      <c r="D151" s="11" t="s">
        <v>524</v>
      </c>
      <c r="E151" s="12">
        <v>12.006578947368421</v>
      </c>
      <c r="F151" s="12">
        <v>401</v>
      </c>
      <c r="G151" s="12">
        <v>837</v>
      </c>
      <c r="H151" s="12">
        <v>498</v>
      </c>
      <c r="I151" s="12">
        <v>14.15890410958904</v>
      </c>
      <c r="J151" s="12">
        <v>19.239452054794519</v>
      </c>
      <c r="K151" s="12">
        <v>50.805479452054783</v>
      </c>
      <c r="L151" s="12">
        <v>18.906301369863016</v>
      </c>
      <c r="M151" s="15">
        <v>2.0872817955112217</v>
      </c>
      <c r="N151" s="42">
        <f t="shared" si="2"/>
        <v>1.0005482456140351</v>
      </c>
    </row>
    <row r="152" spans="1:14" x14ac:dyDescent="0.25">
      <c r="A152" s="11" t="s">
        <v>23</v>
      </c>
      <c r="B152" s="11" t="s">
        <v>23</v>
      </c>
      <c r="C152" s="56" t="s">
        <v>1567</v>
      </c>
      <c r="D152" s="11" t="s">
        <v>333</v>
      </c>
      <c r="E152" s="12">
        <v>8.9802631578947381</v>
      </c>
      <c r="F152" s="12">
        <v>217</v>
      </c>
      <c r="G152" s="12">
        <v>407</v>
      </c>
      <c r="H152" s="12">
        <v>757</v>
      </c>
      <c r="I152" s="12">
        <v>7.7948717948717938</v>
      </c>
      <c r="J152" s="12">
        <v>16.369230769230768</v>
      </c>
      <c r="K152" s="12">
        <v>29.286446886446878</v>
      </c>
      <c r="L152" s="12">
        <v>16.035164835164831</v>
      </c>
      <c r="M152" s="15">
        <v>1.8755760368663594</v>
      </c>
      <c r="N152" s="42">
        <f t="shared" si="2"/>
        <v>0.7483552631578948</v>
      </c>
    </row>
    <row r="153" spans="1:14" x14ac:dyDescent="0.25">
      <c r="A153" s="11" t="s">
        <v>23</v>
      </c>
      <c r="B153" s="11" t="s">
        <v>23</v>
      </c>
      <c r="C153" s="56" t="s">
        <v>1568</v>
      </c>
      <c r="D153" s="11" t="s">
        <v>1569</v>
      </c>
      <c r="E153" s="12">
        <v>8.9802631578947381</v>
      </c>
      <c r="F153" s="12">
        <v>196</v>
      </c>
      <c r="G153" s="12">
        <v>353</v>
      </c>
      <c r="H153" s="12">
        <v>650</v>
      </c>
      <c r="I153" s="12">
        <v>9.7992673992673964</v>
      </c>
      <c r="J153" s="12">
        <v>12.026373626373625</v>
      </c>
      <c r="K153" s="12">
        <v>30.95677655677655</v>
      </c>
      <c r="L153" s="12">
        <v>8.3516483516483504</v>
      </c>
      <c r="M153" s="15">
        <v>1.8010204081632653</v>
      </c>
      <c r="N153" s="42">
        <f t="shared" si="2"/>
        <v>0.7483552631578948</v>
      </c>
    </row>
    <row r="154" spans="1:14" x14ac:dyDescent="0.25">
      <c r="A154" s="11" t="s">
        <v>23</v>
      </c>
      <c r="B154" s="11" t="s">
        <v>23</v>
      </c>
      <c r="C154" s="56" t="s">
        <v>1570</v>
      </c>
      <c r="D154" s="11" t="s">
        <v>1571</v>
      </c>
      <c r="E154" s="12">
        <v>10.559210526315789</v>
      </c>
      <c r="F154" s="12">
        <v>269</v>
      </c>
      <c r="G154" s="12">
        <v>383</v>
      </c>
      <c r="H154" s="12">
        <v>642</v>
      </c>
      <c r="I154" s="12">
        <v>7.1975077881619942</v>
      </c>
      <c r="J154" s="12">
        <v>18.277881619937695</v>
      </c>
      <c r="K154" s="12">
        <v>15.815576323987541</v>
      </c>
      <c r="L154" s="12">
        <v>20.45607476635514</v>
      </c>
      <c r="M154" s="15">
        <v>1.4237918215613383</v>
      </c>
      <c r="N154" s="42">
        <f t="shared" si="2"/>
        <v>0.87993421052631582</v>
      </c>
    </row>
    <row r="155" spans="1:14" x14ac:dyDescent="0.25">
      <c r="A155" s="11" t="s">
        <v>23</v>
      </c>
      <c r="B155" s="11" t="s">
        <v>23</v>
      </c>
      <c r="C155" s="56" t="s">
        <v>1572</v>
      </c>
      <c r="D155" s="11" t="s">
        <v>334</v>
      </c>
      <c r="E155" s="12">
        <v>12.006578947368421</v>
      </c>
      <c r="F155" s="12">
        <v>681</v>
      </c>
      <c r="G155" s="12">
        <v>1696</v>
      </c>
      <c r="H155" s="12">
        <v>289</v>
      </c>
      <c r="I155" s="12">
        <v>41.810410958904079</v>
      </c>
      <c r="J155" s="12">
        <v>14.908493150684931</v>
      </c>
      <c r="K155" s="12">
        <v>125.93095890410957</v>
      </c>
      <c r="L155" s="12">
        <v>15.324931506849316</v>
      </c>
      <c r="M155" s="15">
        <v>2.4904552129221731</v>
      </c>
      <c r="N155" s="42">
        <f t="shared" si="2"/>
        <v>1.0005482456140351</v>
      </c>
    </row>
    <row r="156" spans="1:14" x14ac:dyDescent="0.25">
      <c r="A156" s="11" t="s">
        <v>23</v>
      </c>
      <c r="B156" s="11" t="s">
        <v>23</v>
      </c>
      <c r="C156" s="56" t="s">
        <v>1573</v>
      </c>
      <c r="D156" s="11" t="s">
        <v>335</v>
      </c>
      <c r="E156" s="12">
        <v>12.006578947368421</v>
      </c>
      <c r="F156" s="12">
        <v>1028</v>
      </c>
      <c r="G156" s="12">
        <v>579</v>
      </c>
      <c r="H156" s="12">
        <v>251</v>
      </c>
      <c r="I156" s="12">
        <v>43.059726027397261</v>
      </c>
      <c r="J156" s="12">
        <v>42.56</v>
      </c>
      <c r="K156" s="12">
        <v>7.9956164383561648</v>
      </c>
      <c r="L156" s="12">
        <v>40.22794520547945</v>
      </c>
      <c r="M156" s="15">
        <v>0.5632295719844358</v>
      </c>
      <c r="N156" s="42">
        <f t="shared" si="2"/>
        <v>1.0005482456140351</v>
      </c>
    </row>
    <row r="157" spans="1:14" x14ac:dyDescent="0.25">
      <c r="A157" s="11" t="s">
        <v>23</v>
      </c>
      <c r="B157" s="11" t="s">
        <v>23</v>
      </c>
      <c r="C157" s="56" t="s">
        <v>1574</v>
      </c>
      <c r="D157" s="11" t="s">
        <v>525</v>
      </c>
      <c r="E157" s="12">
        <v>12.006578947368421</v>
      </c>
      <c r="F157" s="12">
        <v>1092</v>
      </c>
      <c r="G157" s="12">
        <v>680</v>
      </c>
      <c r="H157" s="12">
        <v>267</v>
      </c>
      <c r="I157" s="12">
        <v>48.806575342465749</v>
      </c>
      <c r="J157" s="12">
        <v>42.143561643835618</v>
      </c>
      <c r="K157" s="12">
        <v>15.491506849315059</v>
      </c>
      <c r="L157" s="12">
        <v>41.144109589041093</v>
      </c>
      <c r="M157" s="15">
        <v>0.62271062271062272</v>
      </c>
      <c r="N157" s="42">
        <f t="shared" si="2"/>
        <v>1.0005482456140351</v>
      </c>
    </row>
    <row r="158" spans="1:14" x14ac:dyDescent="0.25">
      <c r="A158" s="11" t="s">
        <v>23</v>
      </c>
      <c r="B158" s="11" t="s">
        <v>23</v>
      </c>
      <c r="C158" s="56" t="s">
        <v>1575</v>
      </c>
      <c r="D158" s="11" t="s">
        <v>336</v>
      </c>
      <c r="E158" s="12">
        <v>12.006578947368421</v>
      </c>
      <c r="F158" s="12">
        <v>370</v>
      </c>
      <c r="G158" s="12">
        <v>636</v>
      </c>
      <c r="H158" s="12">
        <v>512</v>
      </c>
      <c r="I158" s="12">
        <v>10.827397260273971</v>
      </c>
      <c r="J158" s="12">
        <v>19.989041095890411</v>
      </c>
      <c r="K158" s="12">
        <v>37.479452054794521</v>
      </c>
      <c r="L158" s="12">
        <v>15.491506849315069</v>
      </c>
      <c r="M158" s="15">
        <v>1.7189189189189189</v>
      </c>
      <c r="N158" s="42">
        <f t="shared" si="2"/>
        <v>1.0005482456140351</v>
      </c>
    </row>
    <row r="159" spans="1:14" x14ac:dyDescent="0.25">
      <c r="A159" s="11" t="s">
        <v>23</v>
      </c>
      <c r="B159" s="11" t="s">
        <v>23</v>
      </c>
      <c r="C159" s="56" t="s">
        <v>1576</v>
      </c>
      <c r="D159" s="11" t="s">
        <v>337</v>
      </c>
      <c r="E159" s="12">
        <v>12.006578947368421</v>
      </c>
      <c r="F159" s="12">
        <v>1272</v>
      </c>
      <c r="G159" s="12">
        <v>1157</v>
      </c>
      <c r="H159" s="12">
        <v>203</v>
      </c>
      <c r="I159" s="12">
        <v>55.386301369863006</v>
      </c>
      <c r="J159" s="12">
        <v>50.555616438356168</v>
      </c>
      <c r="K159" s="12">
        <v>46.641095890410952</v>
      </c>
      <c r="L159" s="12">
        <v>49.722739726027399</v>
      </c>
      <c r="M159" s="15">
        <v>0.90959119496855345</v>
      </c>
      <c r="N159" s="42">
        <f t="shared" si="2"/>
        <v>1.0005482456140351</v>
      </c>
    </row>
    <row r="160" spans="1:14" x14ac:dyDescent="0.25">
      <c r="A160" s="11" t="s">
        <v>23</v>
      </c>
      <c r="B160" s="11" t="s">
        <v>23</v>
      </c>
      <c r="C160" s="56" t="s">
        <v>1577</v>
      </c>
      <c r="D160" s="11" t="s">
        <v>338</v>
      </c>
      <c r="E160" s="12">
        <v>12.006578947368421</v>
      </c>
      <c r="F160" s="12">
        <v>386</v>
      </c>
      <c r="G160" s="12">
        <v>555</v>
      </c>
      <c r="H160" s="12">
        <v>409</v>
      </c>
      <c r="I160" s="12">
        <v>12.743013698630135</v>
      </c>
      <c r="J160" s="12">
        <v>19.406027397260274</v>
      </c>
      <c r="K160" s="12">
        <v>26.901917808219178</v>
      </c>
      <c r="L160" s="12">
        <v>19.322739726027397</v>
      </c>
      <c r="M160" s="15">
        <v>1.4378238341968912</v>
      </c>
      <c r="N160" s="42">
        <f t="shared" si="2"/>
        <v>1.0005482456140351</v>
      </c>
    </row>
    <row r="161" spans="1:14" x14ac:dyDescent="0.25">
      <c r="A161" s="11" t="s">
        <v>23</v>
      </c>
      <c r="B161" s="11" t="s">
        <v>23</v>
      </c>
      <c r="C161" s="56" t="s">
        <v>1578</v>
      </c>
      <c r="D161" s="11" t="s">
        <v>526</v>
      </c>
      <c r="E161" s="12">
        <v>12.006578947368421</v>
      </c>
      <c r="F161" s="12">
        <v>1035</v>
      </c>
      <c r="G161" s="12">
        <v>557</v>
      </c>
      <c r="H161" s="12">
        <v>302</v>
      </c>
      <c r="I161" s="12">
        <v>48.639999999999993</v>
      </c>
      <c r="J161" s="12">
        <v>37.562739726027395</v>
      </c>
      <c r="K161" s="12">
        <v>8.9950684931506846</v>
      </c>
      <c r="L161" s="12">
        <v>37.39616438356164</v>
      </c>
      <c r="M161" s="15">
        <v>0.53816425120772948</v>
      </c>
      <c r="N161" s="42">
        <f t="shared" si="2"/>
        <v>1.0005482456140351</v>
      </c>
    </row>
    <row r="162" spans="1:14" x14ac:dyDescent="0.25">
      <c r="A162" s="11" t="s">
        <v>23</v>
      </c>
      <c r="B162" s="11" t="s">
        <v>23</v>
      </c>
      <c r="C162" s="56" t="s">
        <v>1579</v>
      </c>
      <c r="D162" s="11" t="s">
        <v>1580</v>
      </c>
      <c r="E162" s="12">
        <v>8.9802631578947381</v>
      </c>
      <c r="F162" s="12">
        <v>581</v>
      </c>
      <c r="G162" s="12">
        <v>372</v>
      </c>
      <c r="H162" s="12">
        <v>499</v>
      </c>
      <c r="I162" s="12">
        <v>49.219047619047608</v>
      </c>
      <c r="J162" s="12">
        <v>15.478388278388277</v>
      </c>
      <c r="K162" s="12">
        <v>29.06373626373626</v>
      </c>
      <c r="L162" s="12">
        <v>12.360439560439559</v>
      </c>
      <c r="M162" s="15">
        <v>0.6402753872633391</v>
      </c>
      <c r="N162" s="42">
        <f t="shared" si="2"/>
        <v>0.7483552631578948</v>
      </c>
    </row>
    <row r="163" spans="1:14" x14ac:dyDescent="0.25">
      <c r="A163" s="11" t="s">
        <v>23</v>
      </c>
      <c r="B163" s="11" t="s">
        <v>23</v>
      </c>
      <c r="C163" s="56" t="s">
        <v>1581</v>
      </c>
      <c r="D163" s="11" t="s">
        <v>339</v>
      </c>
      <c r="E163" s="12">
        <v>12.006578947368421</v>
      </c>
      <c r="F163" s="12">
        <v>331</v>
      </c>
      <c r="G163" s="12">
        <v>350</v>
      </c>
      <c r="H163" s="12">
        <v>564</v>
      </c>
      <c r="I163" s="12">
        <v>9.6613698630136966</v>
      </c>
      <c r="J163" s="12">
        <v>17.906849315068492</v>
      </c>
      <c r="K163" s="12">
        <v>10.32767123287671</v>
      </c>
      <c r="L163" s="12">
        <v>18.823013698630135</v>
      </c>
      <c r="M163" s="15">
        <v>1.0574018126888218</v>
      </c>
      <c r="N163" s="42">
        <f t="shared" si="2"/>
        <v>1.0005482456140351</v>
      </c>
    </row>
    <row r="164" spans="1:14" x14ac:dyDescent="0.25">
      <c r="A164" s="11" t="s">
        <v>23</v>
      </c>
      <c r="B164" s="11" t="s">
        <v>23</v>
      </c>
      <c r="C164" s="56" t="s">
        <v>1582</v>
      </c>
      <c r="D164" s="11" t="s">
        <v>1583</v>
      </c>
      <c r="E164" s="12">
        <v>12.006578947368421</v>
      </c>
      <c r="F164" s="12">
        <v>1363</v>
      </c>
      <c r="G164" s="12">
        <v>994</v>
      </c>
      <c r="H164" s="12">
        <v>494</v>
      </c>
      <c r="I164" s="12">
        <v>77.12438356164381</v>
      </c>
      <c r="J164" s="12">
        <v>36.396712328767123</v>
      </c>
      <c r="K164" s="12">
        <v>21.155068493150683</v>
      </c>
      <c r="L164" s="12">
        <v>61.632876712328766</v>
      </c>
      <c r="M164" s="15">
        <v>0.72927366104181957</v>
      </c>
      <c r="N164" s="42">
        <f t="shared" si="2"/>
        <v>1.0005482456140351</v>
      </c>
    </row>
    <row r="165" spans="1:14" x14ac:dyDescent="0.25">
      <c r="A165" s="13" t="s">
        <v>24</v>
      </c>
      <c r="B165" s="13"/>
      <c r="C165" s="57"/>
      <c r="D165" s="13"/>
      <c r="E165" s="14">
        <f>+AVERAGE(E149:E164)</f>
        <v>11.159539473684209</v>
      </c>
      <c r="F165" s="14">
        <v>9784</v>
      </c>
      <c r="G165" s="14">
        <v>10093</v>
      </c>
      <c r="H165" s="14">
        <v>7073</v>
      </c>
      <c r="I165" s="14">
        <v>29.985906256931727</v>
      </c>
      <c r="J165" s="14">
        <v>25.049172237455426</v>
      </c>
      <c r="K165" s="14">
        <v>31.144883776659473</v>
      </c>
      <c r="L165" s="14">
        <v>25.941004680009673</v>
      </c>
      <c r="M165" s="17">
        <v>1.0315821749795584</v>
      </c>
      <c r="N165" s="37">
        <f t="shared" si="2"/>
        <v>0.92996162280701744</v>
      </c>
    </row>
    <row r="166" spans="1:14" ht="30" x14ac:dyDescent="0.25">
      <c r="A166" s="11" t="s">
        <v>118</v>
      </c>
      <c r="B166" s="11" t="s">
        <v>194</v>
      </c>
      <c r="C166" s="56" t="s">
        <v>1585</v>
      </c>
      <c r="D166" s="11" t="s">
        <v>348</v>
      </c>
      <c r="E166" s="12">
        <v>12.006578947368421</v>
      </c>
      <c r="F166" s="12">
        <v>164</v>
      </c>
      <c r="G166" s="12">
        <v>93</v>
      </c>
      <c r="H166" s="12">
        <v>59</v>
      </c>
      <c r="I166" s="12">
        <v>6.1632876712328768</v>
      </c>
      <c r="J166" s="12">
        <v>7.4958904109589044</v>
      </c>
      <c r="K166" s="12">
        <v>0.66630136986301369</v>
      </c>
      <c r="L166" s="12">
        <v>7.0794520547945208</v>
      </c>
      <c r="M166" s="15">
        <v>0.56707317073170727</v>
      </c>
      <c r="N166" s="42">
        <f t="shared" si="2"/>
        <v>1.0005482456140351</v>
      </c>
    </row>
    <row r="167" spans="1:14" ht="30" x14ac:dyDescent="0.25">
      <c r="A167" s="11" t="s">
        <v>118</v>
      </c>
      <c r="B167" s="11" t="s">
        <v>194</v>
      </c>
      <c r="C167" s="56" t="s">
        <v>1586</v>
      </c>
      <c r="D167" s="11" t="s">
        <v>527</v>
      </c>
      <c r="E167" s="12">
        <v>8.9802631578947381</v>
      </c>
      <c r="F167" s="12">
        <v>121</v>
      </c>
      <c r="G167" s="12">
        <v>98</v>
      </c>
      <c r="H167" s="12">
        <v>63</v>
      </c>
      <c r="I167" s="12">
        <v>6.0131868131868123</v>
      </c>
      <c r="J167" s="12">
        <v>7.4608058608058601</v>
      </c>
      <c r="K167" s="12">
        <v>3.5633699633699631</v>
      </c>
      <c r="L167" s="12">
        <v>7.3494505494505482</v>
      </c>
      <c r="M167" s="15">
        <v>0.80991735537190079</v>
      </c>
      <c r="N167" s="42">
        <f t="shared" si="2"/>
        <v>0.7483552631578948</v>
      </c>
    </row>
    <row r="168" spans="1:14" ht="30" x14ac:dyDescent="0.25">
      <c r="A168" s="11" t="s">
        <v>118</v>
      </c>
      <c r="B168" s="11" t="s">
        <v>118</v>
      </c>
      <c r="C168" s="56" t="s">
        <v>1600</v>
      </c>
      <c r="D168" s="11" t="s">
        <v>349</v>
      </c>
      <c r="E168" s="12">
        <v>12.006578947368421</v>
      </c>
      <c r="F168" s="12">
        <v>246</v>
      </c>
      <c r="G168" s="12">
        <v>103</v>
      </c>
      <c r="H168" s="12">
        <v>144</v>
      </c>
      <c r="I168" s="12">
        <v>13.659178082191781</v>
      </c>
      <c r="J168" s="12">
        <v>6.8295890410958906</v>
      </c>
      <c r="K168" s="12">
        <v>2.7484931506849315</v>
      </c>
      <c r="L168" s="12">
        <v>5.8301369863013699</v>
      </c>
      <c r="M168" s="15">
        <v>0.41869918699186992</v>
      </c>
      <c r="N168" s="42">
        <f t="shared" si="2"/>
        <v>1.0005482456140351</v>
      </c>
    </row>
    <row r="169" spans="1:14" x14ac:dyDescent="0.25">
      <c r="A169" s="11" t="s">
        <v>118</v>
      </c>
      <c r="B169" s="11" t="s">
        <v>118</v>
      </c>
      <c r="C169" s="56" t="s">
        <v>1587</v>
      </c>
      <c r="D169" s="11" t="s">
        <v>1588</v>
      </c>
      <c r="E169" s="12">
        <v>10.986842105263158</v>
      </c>
      <c r="F169" s="12">
        <v>388</v>
      </c>
      <c r="G169" s="12">
        <v>546</v>
      </c>
      <c r="H169" s="12">
        <v>273</v>
      </c>
      <c r="I169" s="12">
        <v>17.566467065868263</v>
      </c>
      <c r="J169" s="12">
        <v>17.748502994011979</v>
      </c>
      <c r="K169" s="12">
        <v>32.857485029940122</v>
      </c>
      <c r="L169" s="12">
        <v>16.838323353293411</v>
      </c>
      <c r="M169" s="15">
        <v>1.4072164948453609</v>
      </c>
      <c r="N169" s="42">
        <f t="shared" si="2"/>
        <v>0.91557017543859642</v>
      </c>
    </row>
    <row r="170" spans="1:14" ht="30" x14ac:dyDescent="0.25">
      <c r="A170" s="11" t="s">
        <v>118</v>
      </c>
      <c r="B170" s="11" t="s">
        <v>118</v>
      </c>
      <c r="C170" s="56" t="s">
        <v>1601</v>
      </c>
      <c r="D170" s="11" t="s">
        <v>350</v>
      </c>
      <c r="E170" s="12">
        <v>12.006578947368421</v>
      </c>
      <c r="F170" s="12">
        <v>285</v>
      </c>
      <c r="G170" s="12">
        <v>157</v>
      </c>
      <c r="H170" s="12">
        <v>79</v>
      </c>
      <c r="I170" s="12">
        <v>16.907397260273971</v>
      </c>
      <c r="J170" s="12">
        <v>6.8295890410958906</v>
      </c>
      <c r="K170" s="12">
        <v>6.6630136986301371</v>
      </c>
      <c r="L170" s="12">
        <v>6.413150684931507</v>
      </c>
      <c r="M170" s="15">
        <v>0.55087719298245619</v>
      </c>
      <c r="N170" s="42">
        <f t="shared" si="2"/>
        <v>1.0005482456140351</v>
      </c>
    </row>
    <row r="171" spans="1:14" x14ac:dyDescent="0.25">
      <c r="A171" s="11" t="s">
        <v>118</v>
      </c>
      <c r="B171" s="11" t="s">
        <v>118</v>
      </c>
      <c r="C171" s="56" t="s">
        <v>1589</v>
      </c>
      <c r="D171" s="11" t="s">
        <v>341</v>
      </c>
      <c r="E171" s="12">
        <v>10.986842105263158</v>
      </c>
      <c r="F171" s="12">
        <v>458</v>
      </c>
      <c r="G171" s="12">
        <v>600</v>
      </c>
      <c r="H171" s="12">
        <v>2341</v>
      </c>
      <c r="I171" s="12">
        <v>24.483832335329343</v>
      </c>
      <c r="J171" s="12">
        <v>17.202395209580839</v>
      </c>
      <c r="K171" s="12">
        <v>37.49940119760479</v>
      </c>
      <c r="L171" s="12">
        <v>17.111377245508983</v>
      </c>
      <c r="M171" s="15">
        <v>1.3100436681222707</v>
      </c>
      <c r="N171" s="42">
        <f t="shared" si="2"/>
        <v>0.91557017543859642</v>
      </c>
    </row>
    <row r="172" spans="1:14" x14ac:dyDescent="0.25">
      <c r="A172" s="11" t="s">
        <v>118</v>
      </c>
      <c r="B172" s="11" t="s">
        <v>118</v>
      </c>
      <c r="C172" s="56" t="s">
        <v>1590</v>
      </c>
      <c r="D172" s="11" t="s">
        <v>342</v>
      </c>
      <c r="E172" s="12">
        <v>10.986842105263158</v>
      </c>
      <c r="F172" s="12">
        <v>397</v>
      </c>
      <c r="G172" s="12">
        <v>332</v>
      </c>
      <c r="H172" s="12">
        <v>342</v>
      </c>
      <c r="I172" s="12">
        <v>19.022754491017963</v>
      </c>
      <c r="J172" s="12">
        <v>17.111377245508983</v>
      </c>
      <c r="K172" s="12">
        <v>13.379640718562872</v>
      </c>
      <c r="L172" s="12">
        <v>16.838323353293415</v>
      </c>
      <c r="M172" s="15">
        <v>0.83627204030226698</v>
      </c>
      <c r="N172" s="42">
        <f t="shared" si="2"/>
        <v>0.91557017543859642</v>
      </c>
    </row>
    <row r="173" spans="1:14" x14ac:dyDescent="0.25">
      <c r="A173" s="11" t="s">
        <v>118</v>
      </c>
      <c r="B173" s="11" t="s">
        <v>118</v>
      </c>
      <c r="C173" s="56" t="s">
        <v>1591</v>
      </c>
      <c r="D173" s="11" t="s">
        <v>1592</v>
      </c>
      <c r="E173" s="12">
        <v>12.006578947368421</v>
      </c>
      <c r="F173" s="12">
        <v>372</v>
      </c>
      <c r="G173" s="12">
        <v>389</v>
      </c>
      <c r="H173" s="12">
        <v>1020</v>
      </c>
      <c r="I173" s="12">
        <v>15.324931506849314</v>
      </c>
      <c r="J173" s="12">
        <v>15.658082191780821</v>
      </c>
      <c r="K173" s="12">
        <v>13.825753424657533</v>
      </c>
      <c r="L173" s="12">
        <v>18.573150684931505</v>
      </c>
      <c r="M173" s="15">
        <v>1.0456989247311828</v>
      </c>
      <c r="N173" s="42">
        <f t="shared" si="2"/>
        <v>1.0005482456140351</v>
      </c>
    </row>
    <row r="174" spans="1:14" x14ac:dyDescent="0.25">
      <c r="A174" s="11" t="s">
        <v>118</v>
      </c>
      <c r="B174" s="11" t="s">
        <v>118</v>
      </c>
      <c r="C174" s="56" t="s">
        <v>1593</v>
      </c>
      <c r="D174" s="11" t="s">
        <v>1594</v>
      </c>
      <c r="E174" s="12">
        <v>12.006578947368421</v>
      </c>
      <c r="F174" s="12">
        <v>374</v>
      </c>
      <c r="G174" s="12">
        <v>426</v>
      </c>
      <c r="H174" s="12">
        <v>399</v>
      </c>
      <c r="I174" s="12">
        <v>15.324931506849316</v>
      </c>
      <c r="J174" s="12">
        <v>15.824657534246576</v>
      </c>
      <c r="K174" s="12">
        <v>19.156164383561642</v>
      </c>
      <c r="L174" s="12">
        <v>16.324383561643835</v>
      </c>
      <c r="M174" s="15">
        <v>1.1390374331550801</v>
      </c>
      <c r="N174" s="42">
        <f t="shared" si="2"/>
        <v>1.0005482456140351</v>
      </c>
    </row>
    <row r="175" spans="1:14" x14ac:dyDescent="0.25">
      <c r="A175" s="11" t="s">
        <v>118</v>
      </c>
      <c r="B175" s="11" t="s">
        <v>118</v>
      </c>
      <c r="C175" s="56" t="s">
        <v>1595</v>
      </c>
      <c r="D175" s="11" t="s">
        <v>1596</v>
      </c>
      <c r="E175" s="12">
        <v>12.006578947368421</v>
      </c>
      <c r="F175" s="12">
        <v>397</v>
      </c>
      <c r="G175" s="12">
        <v>405</v>
      </c>
      <c r="H175" s="12">
        <v>874</v>
      </c>
      <c r="I175" s="12">
        <v>18.323287671232872</v>
      </c>
      <c r="J175" s="12">
        <v>14.741917808219178</v>
      </c>
      <c r="K175" s="12">
        <v>15.824657534246573</v>
      </c>
      <c r="L175" s="12">
        <v>17.906849315068492</v>
      </c>
      <c r="M175" s="15">
        <v>1.0201511335012594</v>
      </c>
      <c r="N175" s="42">
        <f t="shared" si="2"/>
        <v>1.0005482456140351</v>
      </c>
    </row>
    <row r="176" spans="1:14" x14ac:dyDescent="0.25">
      <c r="A176" s="11" t="s">
        <v>118</v>
      </c>
      <c r="B176" s="11" t="s">
        <v>118</v>
      </c>
      <c r="C176" s="56" t="s">
        <v>1597</v>
      </c>
      <c r="D176" s="11" t="s">
        <v>345</v>
      </c>
      <c r="E176" s="12">
        <v>12.006578947368421</v>
      </c>
      <c r="F176" s="12">
        <v>437</v>
      </c>
      <c r="G176" s="12">
        <v>499</v>
      </c>
      <c r="H176" s="12">
        <v>731</v>
      </c>
      <c r="I176" s="12">
        <v>20.405479452054795</v>
      </c>
      <c r="J176" s="12">
        <v>15.991232876712328</v>
      </c>
      <c r="K176" s="12">
        <v>26.652054794520545</v>
      </c>
      <c r="L176" s="12">
        <v>14.908493150684933</v>
      </c>
      <c r="M176" s="15">
        <v>1.1418764302059496</v>
      </c>
      <c r="N176" s="42">
        <f t="shared" si="2"/>
        <v>1.0005482456140351</v>
      </c>
    </row>
    <row r="177" spans="1:14" x14ac:dyDescent="0.25">
      <c r="A177" s="11" t="s">
        <v>118</v>
      </c>
      <c r="B177" s="11" t="s">
        <v>118</v>
      </c>
      <c r="C177" s="56" t="s">
        <v>1598</v>
      </c>
      <c r="D177" s="11" t="s">
        <v>1599</v>
      </c>
      <c r="E177" s="12">
        <v>2.9605263157894739</v>
      </c>
      <c r="F177" s="12">
        <v>105</v>
      </c>
      <c r="G177" s="12">
        <v>93</v>
      </c>
      <c r="H177" s="12">
        <v>1429</v>
      </c>
      <c r="I177" s="12">
        <v>20.266666666666662</v>
      </c>
      <c r="J177" s="12">
        <v>15.2</v>
      </c>
      <c r="K177" s="12">
        <v>15.199999999999998</v>
      </c>
      <c r="L177" s="12">
        <v>16.213333333333331</v>
      </c>
      <c r="M177" s="15">
        <v>0.88571428571428568</v>
      </c>
      <c r="N177" s="42">
        <f t="shared" si="2"/>
        <v>0.24671052631578949</v>
      </c>
    </row>
    <row r="178" spans="1:14" x14ac:dyDescent="0.25">
      <c r="A178" s="11" t="s">
        <v>118</v>
      </c>
      <c r="B178" s="11" t="s">
        <v>193</v>
      </c>
      <c r="C178" s="56" t="s">
        <v>1602</v>
      </c>
      <c r="D178" s="11" t="s">
        <v>346</v>
      </c>
      <c r="E178" s="12">
        <v>12.006578947368421</v>
      </c>
      <c r="F178" s="12">
        <v>247</v>
      </c>
      <c r="G178" s="12">
        <v>391</v>
      </c>
      <c r="H178" s="12">
        <v>970</v>
      </c>
      <c r="I178" s="12">
        <v>15.40821917808219</v>
      </c>
      <c r="J178" s="12">
        <v>5.1638356164383561</v>
      </c>
      <c r="K178" s="12">
        <v>26.901917808219178</v>
      </c>
      <c r="L178" s="12">
        <v>5.6635616438356164</v>
      </c>
      <c r="M178" s="15">
        <v>1.582995951417004</v>
      </c>
      <c r="N178" s="42">
        <f t="shared" si="2"/>
        <v>1.0005482456140351</v>
      </c>
    </row>
    <row r="179" spans="1:14" x14ac:dyDescent="0.25">
      <c r="A179" s="11" t="s">
        <v>118</v>
      </c>
      <c r="B179" s="11" t="s">
        <v>193</v>
      </c>
      <c r="C179" s="56" t="s">
        <v>1603</v>
      </c>
      <c r="D179" s="11" t="s">
        <v>347</v>
      </c>
      <c r="E179" s="12">
        <v>12.006578947368421</v>
      </c>
      <c r="F179" s="12">
        <v>192</v>
      </c>
      <c r="G179" s="12">
        <v>155</v>
      </c>
      <c r="H179" s="12">
        <v>203</v>
      </c>
      <c r="I179" s="12">
        <v>11.993424657534247</v>
      </c>
      <c r="J179" s="12">
        <v>3.9978082191780819</v>
      </c>
      <c r="K179" s="12">
        <v>8.1621917808219173</v>
      </c>
      <c r="L179" s="12">
        <v>4.7473972602739725</v>
      </c>
      <c r="M179" s="15">
        <v>0.80729166666666663</v>
      </c>
      <c r="N179" s="42">
        <f t="shared" si="2"/>
        <v>1.0005482456140351</v>
      </c>
    </row>
    <row r="180" spans="1:14" x14ac:dyDescent="0.25">
      <c r="A180" s="13" t="s">
        <v>119</v>
      </c>
      <c r="B180" s="13"/>
      <c r="C180" s="57"/>
      <c r="D180" s="13"/>
      <c r="E180" s="14">
        <f>+AVERAGE(E166:E179)</f>
        <v>10.925751879699247</v>
      </c>
      <c r="F180" s="14">
        <v>4183</v>
      </c>
      <c r="G180" s="14">
        <v>4287</v>
      </c>
      <c r="H180" s="14">
        <v>8927</v>
      </c>
      <c r="I180" s="14">
        <v>15.7759317398836</v>
      </c>
      <c r="J180" s="14">
        <v>11.946834574973833</v>
      </c>
      <c r="K180" s="14">
        <v>15.9357460610488</v>
      </c>
      <c r="L180" s="14">
        <v>12.271241655524674</v>
      </c>
      <c r="M180" s="17">
        <v>1.0248625388477171</v>
      </c>
      <c r="N180" s="37">
        <f t="shared" si="2"/>
        <v>0.91047932330827053</v>
      </c>
    </row>
    <row r="181" spans="1:14" ht="30" x14ac:dyDescent="0.25">
      <c r="A181" s="11" t="s">
        <v>25</v>
      </c>
      <c r="B181" s="11" t="s">
        <v>25</v>
      </c>
      <c r="C181" s="56" t="s">
        <v>1610</v>
      </c>
      <c r="D181" s="11" t="s">
        <v>359</v>
      </c>
      <c r="E181" s="12">
        <v>11.611842105263159</v>
      </c>
      <c r="F181" s="12">
        <v>254</v>
      </c>
      <c r="G181" s="12">
        <v>256</v>
      </c>
      <c r="H181" s="12">
        <v>31</v>
      </c>
      <c r="I181" s="12">
        <v>5.8560906515580724</v>
      </c>
      <c r="J181" s="12">
        <v>16.01813031161473</v>
      </c>
      <c r="K181" s="12">
        <v>7.0617563739376763</v>
      </c>
      <c r="L181" s="12">
        <v>14.98470254957507</v>
      </c>
      <c r="M181" s="15">
        <v>1.0078740157480315</v>
      </c>
      <c r="N181" s="42">
        <f t="shared" si="2"/>
        <v>0.9676535087719299</v>
      </c>
    </row>
    <row r="182" spans="1:14" x14ac:dyDescent="0.25">
      <c r="A182" s="11" t="s">
        <v>25</v>
      </c>
      <c r="B182" s="11" t="s">
        <v>25</v>
      </c>
      <c r="C182" s="56" t="s">
        <v>1604</v>
      </c>
      <c r="D182" s="11" t="s">
        <v>351</v>
      </c>
      <c r="E182" s="12">
        <v>12.006578947368421</v>
      </c>
      <c r="F182" s="12">
        <v>625</v>
      </c>
      <c r="G182" s="12">
        <v>509</v>
      </c>
      <c r="H182" s="12">
        <v>65</v>
      </c>
      <c r="I182" s="12">
        <v>26.568767123287671</v>
      </c>
      <c r="J182" s="12">
        <v>25.486027397260273</v>
      </c>
      <c r="K182" s="12">
        <v>17.323835616438352</v>
      </c>
      <c r="L182" s="12">
        <v>25.069589041095888</v>
      </c>
      <c r="M182" s="15">
        <v>0.81440000000000001</v>
      </c>
      <c r="N182" s="42">
        <f t="shared" si="2"/>
        <v>1.0005482456140351</v>
      </c>
    </row>
    <row r="183" spans="1:14" ht="30" x14ac:dyDescent="0.25">
      <c r="A183" s="11" t="s">
        <v>25</v>
      </c>
      <c r="B183" s="11" t="s">
        <v>25</v>
      </c>
      <c r="C183" s="56" t="s">
        <v>1611</v>
      </c>
      <c r="D183" s="11" t="s">
        <v>360</v>
      </c>
      <c r="E183" s="12">
        <v>12.006578947368421</v>
      </c>
      <c r="F183" s="12">
        <v>319</v>
      </c>
      <c r="G183" s="12">
        <v>279</v>
      </c>
      <c r="H183" s="12">
        <v>55</v>
      </c>
      <c r="I183" s="12">
        <v>4.8306849315068492</v>
      </c>
      <c r="J183" s="12">
        <v>21.738082191780823</v>
      </c>
      <c r="K183" s="12">
        <v>2.4986301369863013</v>
      </c>
      <c r="L183" s="12">
        <v>20.738630136986302</v>
      </c>
      <c r="M183" s="15">
        <v>0.87460815047021945</v>
      </c>
      <c r="N183" s="42">
        <f t="shared" si="2"/>
        <v>1.0005482456140351</v>
      </c>
    </row>
    <row r="184" spans="1:14" x14ac:dyDescent="0.25">
      <c r="A184" s="11" t="s">
        <v>25</v>
      </c>
      <c r="B184" s="11" t="s">
        <v>25</v>
      </c>
      <c r="C184" s="56" t="s">
        <v>1605</v>
      </c>
      <c r="D184" s="11" t="s">
        <v>352</v>
      </c>
      <c r="E184" s="12">
        <v>12.006578947368421</v>
      </c>
      <c r="F184" s="12">
        <v>538</v>
      </c>
      <c r="G184" s="12">
        <v>505</v>
      </c>
      <c r="H184" s="12">
        <v>88</v>
      </c>
      <c r="I184" s="12">
        <v>19.655890410958897</v>
      </c>
      <c r="J184" s="12">
        <v>25.152876712328766</v>
      </c>
      <c r="K184" s="12">
        <v>16.907397260273967</v>
      </c>
      <c r="L184" s="12">
        <v>25.152876712328766</v>
      </c>
      <c r="M184" s="15">
        <v>0.93866171003717469</v>
      </c>
      <c r="N184" s="42">
        <f t="shared" si="2"/>
        <v>1.0005482456140351</v>
      </c>
    </row>
    <row r="185" spans="1:14" x14ac:dyDescent="0.25">
      <c r="A185" s="11" t="s">
        <v>25</v>
      </c>
      <c r="B185" s="11" t="s">
        <v>25</v>
      </c>
      <c r="C185" s="56" t="s">
        <v>1606</v>
      </c>
      <c r="D185" s="11" t="s">
        <v>353</v>
      </c>
      <c r="E185" s="12">
        <v>12.006578947368421</v>
      </c>
      <c r="F185" s="12">
        <v>522</v>
      </c>
      <c r="G185" s="12">
        <v>1256</v>
      </c>
      <c r="H185" s="12">
        <v>96</v>
      </c>
      <c r="I185" s="12">
        <v>18.156712328767117</v>
      </c>
      <c r="J185" s="12">
        <v>25.319452054794521</v>
      </c>
      <c r="K185" s="12">
        <v>80.539178082191768</v>
      </c>
      <c r="L185" s="12">
        <v>24.070136986301371</v>
      </c>
      <c r="M185" s="15">
        <v>2.4061302681992336</v>
      </c>
      <c r="N185" s="42">
        <f t="shared" si="2"/>
        <v>1.0005482456140351</v>
      </c>
    </row>
    <row r="186" spans="1:14" x14ac:dyDescent="0.25">
      <c r="A186" s="11" t="s">
        <v>25</v>
      </c>
      <c r="B186" s="11" t="s">
        <v>25</v>
      </c>
      <c r="C186" s="56" t="s">
        <v>1607</v>
      </c>
      <c r="D186" s="11" t="s">
        <v>354</v>
      </c>
      <c r="E186" s="12">
        <v>12.006578947368421</v>
      </c>
      <c r="F186" s="12">
        <v>548</v>
      </c>
      <c r="G186" s="12">
        <v>219</v>
      </c>
      <c r="H186" s="12">
        <v>399</v>
      </c>
      <c r="I186" s="12">
        <v>39.644931506849311</v>
      </c>
      <c r="J186" s="12">
        <v>5.9967123287671233</v>
      </c>
      <c r="K186" s="12">
        <v>11.410410958904111</v>
      </c>
      <c r="L186" s="12">
        <v>6.8295890410958906</v>
      </c>
      <c r="M186" s="15">
        <v>0.39963503649635035</v>
      </c>
      <c r="N186" s="42">
        <f t="shared" si="2"/>
        <v>1.0005482456140351</v>
      </c>
    </row>
    <row r="187" spans="1:14" x14ac:dyDescent="0.25">
      <c r="A187" s="11" t="s">
        <v>25</v>
      </c>
      <c r="B187" s="11" t="s">
        <v>25</v>
      </c>
      <c r="C187" s="56" t="s">
        <v>1608</v>
      </c>
      <c r="D187" s="11" t="s">
        <v>355</v>
      </c>
      <c r="E187" s="12">
        <v>12.006578947368421</v>
      </c>
      <c r="F187" s="12">
        <v>425</v>
      </c>
      <c r="G187" s="12">
        <v>373</v>
      </c>
      <c r="H187" s="12">
        <v>78</v>
      </c>
      <c r="I187" s="12">
        <v>13.409315068493148</v>
      </c>
      <c r="J187" s="12">
        <v>21.987945205479452</v>
      </c>
      <c r="K187" s="12">
        <v>20.405479452054799</v>
      </c>
      <c r="L187" s="12">
        <v>10.660821917808219</v>
      </c>
      <c r="M187" s="15">
        <v>0.87764705882352945</v>
      </c>
      <c r="N187" s="42">
        <f t="shared" si="2"/>
        <v>1.0005482456140351</v>
      </c>
    </row>
    <row r="188" spans="1:14" x14ac:dyDescent="0.25">
      <c r="A188" s="11" t="s">
        <v>25</v>
      </c>
      <c r="B188" s="11" t="s">
        <v>25</v>
      </c>
      <c r="C188" s="56" t="s">
        <v>1609</v>
      </c>
      <c r="D188" s="11" t="s">
        <v>528</v>
      </c>
      <c r="E188" s="12">
        <v>12.006578947368421</v>
      </c>
      <c r="F188" s="12">
        <v>540</v>
      </c>
      <c r="G188" s="12">
        <v>386</v>
      </c>
      <c r="H188" s="12">
        <v>123</v>
      </c>
      <c r="I188" s="12">
        <v>20.988493150684928</v>
      </c>
      <c r="J188" s="12">
        <v>23.98684931506849</v>
      </c>
      <c r="K188" s="12">
        <v>8.3287671232876708</v>
      </c>
      <c r="L188" s="12">
        <v>23.820273972602738</v>
      </c>
      <c r="M188" s="15">
        <v>0.71481481481481479</v>
      </c>
      <c r="N188" s="42">
        <f t="shared" si="2"/>
        <v>1.0005482456140351</v>
      </c>
    </row>
    <row r="189" spans="1:14" x14ac:dyDescent="0.25">
      <c r="A189" s="11" t="s">
        <v>25</v>
      </c>
      <c r="B189" s="11" t="s">
        <v>195</v>
      </c>
      <c r="C189" s="56" t="s">
        <v>1612</v>
      </c>
      <c r="D189" s="11" t="s">
        <v>356</v>
      </c>
      <c r="E189" s="12">
        <v>12.006578947368421</v>
      </c>
      <c r="F189" s="12">
        <v>403</v>
      </c>
      <c r="G189" s="12">
        <v>325</v>
      </c>
      <c r="H189" s="12">
        <v>212</v>
      </c>
      <c r="I189" s="12">
        <v>26.818630136986304</v>
      </c>
      <c r="J189" s="12">
        <v>6.7463013698630139</v>
      </c>
      <c r="K189" s="12">
        <v>20.488767123287673</v>
      </c>
      <c r="L189" s="12">
        <v>6.5797260273972604</v>
      </c>
      <c r="M189" s="15">
        <v>0.80645161290322576</v>
      </c>
      <c r="N189" s="42">
        <f t="shared" si="2"/>
        <v>1.0005482456140351</v>
      </c>
    </row>
    <row r="190" spans="1:14" x14ac:dyDescent="0.25">
      <c r="A190" s="11" t="s">
        <v>25</v>
      </c>
      <c r="B190" s="11" t="s">
        <v>196</v>
      </c>
      <c r="C190" s="56" t="s">
        <v>1613</v>
      </c>
      <c r="D190" s="11" t="s">
        <v>357</v>
      </c>
      <c r="E190" s="12">
        <v>12.006578947368421</v>
      </c>
      <c r="F190" s="12">
        <v>153</v>
      </c>
      <c r="G190" s="12">
        <v>177</v>
      </c>
      <c r="H190" s="12">
        <v>54</v>
      </c>
      <c r="I190" s="12">
        <v>5.9134246575342466</v>
      </c>
      <c r="J190" s="12">
        <v>6.8295890410958906</v>
      </c>
      <c r="K190" s="12">
        <v>7.912328767123288</v>
      </c>
      <c r="L190" s="12">
        <v>6.8295890410958897</v>
      </c>
      <c r="M190" s="15">
        <v>1.1568627450980393</v>
      </c>
      <c r="N190" s="42">
        <f t="shared" si="2"/>
        <v>1.0005482456140351</v>
      </c>
    </row>
    <row r="191" spans="1:14" x14ac:dyDescent="0.25">
      <c r="A191" s="11" t="s">
        <v>25</v>
      </c>
      <c r="B191" s="11" t="s">
        <v>196</v>
      </c>
      <c r="C191" s="56" t="s">
        <v>1614</v>
      </c>
      <c r="D191" s="11" t="s">
        <v>358</v>
      </c>
      <c r="E191" s="12">
        <v>12.006578947368421</v>
      </c>
      <c r="F191" s="12">
        <v>328</v>
      </c>
      <c r="G191" s="12">
        <v>249</v>
      </c>
      <c r="H191" s="12">
        <v>31</v>
      </c>
      <c r="I191" s="12">
        <v>14.991780821917798</v>
      </c>
      <c r="J191" s="12">
        <v>12.326575342465754</v>
      </c>
      <c r="K191" s="12">
        <v>9.4115068493150655</v>
      </c>
      <c r="L191" s="12">
        <v>11.327123287671231</v>
      </c>
      <c r="M191" s="15">
        <v>0.75914634146341464</v>
      </c>
      <c r="N191" s="42">
        <f t="shared" si="2"/>
        <v>1.0005482456140351</v>
      </c>
    </row>
    <row r="192" spans="1:14" x14ac:dyDescent="0.25">
      <c r="A192" s="13" t="s">
        <v>26</v>
      </c>
      <c r="B192" s="13"/>
      <c r="C192" s="57"/>
      <c r="D192" s="13"/>
      <c r="E192" s="14">
        <f>+AVERAGE(E181:E191)</f>
        <v>11.970693779904309</v>
      </c>
      <c r="F192" s="14">
        <v>4655</v>
      </c>
      <c r="G192" s="14">
        <v>4534</v>
      </c>
      <c r="H192" s="14">
        <v>1232</v>
      </c>
      <c r="I192" s="14">
        <v>17.894065526231302</v>
      </c>
      <c r="J192" s="14">
        <v>17.417140115501709</v>
      </c>
      <c r="K192" s="14">
        <v>18.389823431254609</v>
      </c>
      <c r="L192" s="14">
        <v>16.005732610359875</v>
      </c>
      <c r="M192" s="17">
        <v>0.97400644468313646</v>
      </c>
      <c r="N192" s="37">
        <f t="shared" si="2"/>
        <v>0.99755781499202578</v>
      </c>
    </row>
    <row r="193" spans="1:14" x14ac:dyDescent="0.25">
      <c r="A193" s="11" t="s">
        <v>135</v>
      </c>
      <c r="B193" s="11" t="s">
        <v>197</v>
      </c>
      <c r="C193" s="56" t="s">
        <v>1615</v>
      </c>
      <c r="D193" s="11" t="s">
        <v>361</v>
      </c>
      <c r="E193" s="12">
        <v>12.006578947368421</v>
      </c>
      <c r="F193" s="12">
        <v>220</v>
      </c>
      <c r="G193" s="12">
        <v>157</v>
      </c>
      <c r="H193" s="12">
        <v>169</v>
      </c>
      <c r="I193" s="12">
        <v>14.741917808219176</v>
      </c>
      <c r="J193" s="12">
        <v>3.5813698630136988</v>
      </c>
      <c r="K193" s="12">
        <v>9.8279452054794518</v>
      </c>
      <c r="L193" s="12">
        <v>3.2482191780821918</v>
      </c>
      <c r="M193" s="15">
        <v>0.71363636363636362</v>
      </c>
      <c r="N193" s="42">
        <f t="shared" si="2"/>
        <v>1.0005482456140351</v>
      </c>
    </row>
    <row r="194" spans="1:14" x14ac:dyDescent="0.25">
      <c r="A194" s="11" t="s">
        <v>135</v>
      </c>
      <c r="B194" s="11" t="s">
        <v>198</v>
      </c>
      <c r="C194" s="56" t="s">
        <v>1616</v>
      </c>
      <c r="D194" s="11" t="s">
        <v>1899</v>
      </c>
      <c r="E194" s="12">
        <v>12.006578947368421</v>
      </c>
      <c r="F194" s="12">
        <v>481</v>
      </c>
      <c r="G194" s="12">
        <v>360</v>
      </c>
      <c r="H194" s="12">
        <v>509</v>
      </c>
      <c r="I194" s="12">
        <v>37.562739726027395</v>
      </c>
      <c r="J194" s="12">
        <v>2.4986301369863013</v>
      </c>
      <c r="K194" s="12">
        <v>27.734794520547947</v>
      </c>
      <c r="L194" s="12">
        <v>2.2487671232876711</v>
      </c>
      <c r="M194" s="15">
        <v>0.74844074844074848</v>
      </c>
      <c r="N194" s="42">
        <f t="shared" si="2"/>
        <v>1.0005482456140351</v>
      </c>
    </row>
    <row r="195" spans="1:14" x14ac:dyDescent="0.25">
      <c r="A195" s="11" t="s">
        <v>135</v>
      </c>
      <c r="B195" s="11" t="s">
        <v>199</v>
      </c>
      <c r="C195" s="56" t="s">
        <v>1617</v>
      </c>
      <c r="D195" s="11" t="s">
        <v>1618</v>
      </c>
      <c r="E195" s="12">
        <v>12.006578947368421</v>
      </c>
      <c r="F195" s="12">
        <v>211</v>
      </c>
      <c r="G195" s="12">
        <v>102</v>
      </c>
      <c r="H195" s="12">
        <v>150</v>
      </c>
      <c r="I195" s="12">
        <v>14.075616438356164</v>
      </c>
      <c r="J195" s="12">
        <v>3.498082191780822</v>
      </c>
      <c r="K195" s="12">
        <v>5.9134246575342466</v>
      </c>
      <c r="L195" s="12">
        <v>2.581917808219178</v>
      </c>
      <c r="M195" s="15">
        <v>0.48341232227488151</v>
      </c>
      <c r="N195" s="42">
        <f t="shared" si="2"/>
        <v>1.0005482456140351</v>
      </c>
    </row>
    <row r="196" spans="1:14" x14ac:dyDescent="0.25">
      <c r="A196" s="11" t="s">
        <v>135</v>
      </c>
      <c r="B196" s="11" t="s">
        <v>199</v>
      </c>
      <c r="C196" s="56" t="s">
        <v>1619</v>
      </c>
      <c r="D196" s="11" t="s">
        <v>1620</v>
      </c>
      <c r="E196" s="12">
        <v>8.9802631578947381</v>
      </c>
      <c r="F196" s="12">
        <v>215</v>
      </c>
      <c r="G196" s="12">
        <v>133</v>
      </c>
      <c r="H196" s="12">
        <v>146</v>
      </c>
      <c r="I196" s="12">
        <v>19.264468864468864</v>
      </c>
      <c r="J196" s="12">
        <v>4.6769230769230763</v>
      </c>
      <c r="K196" s="12">
        <v>10.133333333333331</v>
      </c>
      <c r="L196" s="12">
        <v>4.6769230769230763</v>
      </c>
      <c r="M196" s="15">
        <v>0.61860465116279073</v>
      </c>
      <c r="N196" s="42">
        <f t="shared" si="2"/>
        <v>0.7483552631578948</v>
      </c>
    </row>
    <row r="197" spans="1:14" x14ac:dyDescent="0.25">
      <c r="A197" s="11" t="s">
        <v>135</v>
      </c>
      <c r="B197" s="11" t="s">
        <v>200</v>
      </c>
      <c r="C197" s="56" t="s">
        <v>1621</v>
      </c>
      <c r="D197" s="11" t="s">
        <v>362</v>
      </c>
      <c r="E197" s="12">
        <v>12.006578947368421</v>
      </c>
      <c r="F197" s="12">
        <v>1171</v>
      </c>
      <c r="G197" s="12">
        <v>1096</v>
      </c>
      <c r="H197" s="12">
        <v>1033</v>
      </c>
      <c r="I197" s="12">
        <v>69.21205479452054</v>
      </c>
      <c r="J197" s="12">
        <v>28.317808219178083</v>
      </c>
      <c r="K197" s="12">
        <v>66.796712328767128</v>
      </c>
      <c r="L197" s="12">
        <v>24.486575342465756</v>
      </c>
      <c r="M197" s="15">
        <v>0.93595217762596072</v>
      </c>
      <c r="N197" s="42">
        <f t="shared" si="2"/>
        <v>1.0005482456140351</v>
      </c>
    </row>
    <row r="198" spans="1:14" x14ac:dyDescent="0.25">
      <c r="A198" s="11" t="s">
        <v>135</v>
      </c>
      <c r="B198" s="11" t="s">
        <v>201</v>
      </c>
      <c r="C198" s="56" t="s">
        <v>1622</v>
      </c>
      <c r="D198" s="11" t="s">
        <v>529</v>
      </c>
      <c r="E198" s="12">
        <v>12.006578947368421</v>
      </c>
      <c r="F198" s="12">
        <v>422</v>
      </c>
      <c r="G198" s="12">
        <v>291</v>
      </c>
      <c r="H198" s="12">
        <v>303</v>
      </c>
      <c r="I198" s="12">
        <v>23.820273972602738</v>
      </c>
      <c r="J198" s="12">
        <v>11.327123287671233</v>
      </c>
      <c r="K198" s="12">
        <v>13.659178082191779</v>
      </c>
      <c r="L198" s="12">
        <v>10.577534246575343</v>
      </c>
      <c r="M198" s="15">
        <v>0.68957345971563977</v>
      </c>
      <c r="N198" s="42">
        <f t="shared" si="2"/>
        <v>1.0005482456140351</v>
      </c>
    </row>
    <row r="199" spans="1:14" x14ac:dyDescent="0.25">
      <c r="A199" s="11" t="s">
        <v>135</v>
      </c>
      <c r="B199" s="11" t="s">
        <v>201</v>
      </c>
      <c r="C199" s="56" t="s">
        <v>1623</v>
      </c>
      <c r="D199" s="11" t="s">
        <v>363</v>
      </c>
      <c r="E199" s="12">
        <v>12.006578947368421</v>
      </c>
      <c r="F199" s="12">
        <v>471</v>
      </c>
      <c r="G199" s="12">
        <v>339</v>
      </c>
      <c r="H199" s="12">
        <v>295</v>
      </c>
      <c r="I199" s="12">
        <v>28.567671232876712</v>
      </c>
      <c r="J199" s="12">
        <v>10.660821917808219</v>
      </c>
      <c r="K199" s="12">
        <v>17.573698630136988</v>
      </c>
      <c r="L199" s="12">
        <v>10.660821917808219</v>
      </c>
      <c r="M199" s="15">
        <v>0.71974522292993626</v>
      </c>
      <c r="N199" s="42">
        <f t="shared" si="2"/>
        <v>1.0005482456140351</v>
      </c>
    </row>
    <row r="200" spans="1:14" x14ac:dyDescent="0.25">
      <c r="A200" s="11" t="s">
        <v>135</v>
      </c>
      <c r="B200" s="11" t="s">
        <v>530</v>
      </c>
      <c r="C200" s="56" t="s">
        <v>1624</v>
      </c>
      <c r="D200" s="11" t="s">
        <v>1625</v>
      </c>
      <c r="E200" s="12">
        <v>12.006578947368421</v>
      </c>
      <c r="F200" s="12">
        <v>80</v>
      </c>
      <c r="G200" s="12">
        <v>70</v>
      </c>
      <c r="H200" s="12">
        <v>39</v>
      </c>
      <c r="I200" s="12">
        <v>5.6635616438356164</v>
      </c>
      <c r="J200" s="12">
        <v>0.99945205479452048</v>
      </c>
      <c r="K200" s="12">
        <v>4.9139726027397259</v>
      </c>
      <c r="L200" s="12">
        <v>0.91616438356164376</v>
      </c>
      <c r="M200" s="15">
        <v>0.875</v>
      </c>
      <c r="N200" s="42">
        <f t="shared" si="2"/>
        <v>1.0005482456140351</v>
      </c>
    </row>
    <row r="201" spans="1:14" x14ac:dyDescent="0.25">
      <c r="A201" s="11" t="s">
        <v>135</v>
      </c>
      <c r="B201" s="11" t="s">
        <v>202</v>
      </c>
      <c r="C201" s="56" t="s">
        <v>1626</v>
      </c>
      <c r="D201" s="11" t="s">
        <v>708</v>
      </c>
      <c r="E201" s="12">
        <v>12.006578947368421</v>
      </c>
      <c r="F201" s="12">
        <v>504</v>
      </c>
      <c r="G201" s="12">
        <v>467</v>
      </c>
      <c r="H201" s="12">
        <v>161</v>
      </c>
      <c r="I201" s="12">
        <v>22.904109589041092</v>
      </c>
      <c r="J201" s="12">
        <v>19.072876712328767</v>
      </c>
      <c r="K201" s="12">
        <v>22.904109589041099</v>
      </c>
      <c r="L201" s="12">
        <v>15.99123287671233</v>
      </c>
      <c r="M201" s="15">
        <v>0.92658730158730163</v>
      </c>
      <c r="N201" s="42">
        <f t="shared" si="2"/>
        <v>1.0005482456140351</v>
      </c>
    </row>
    <row r="202" spans="1:14" x14ac:dyDescent="0.25">
      <c r="A202" s="11" t="s">
        <v>135</v>
      </c>
      <c r="B202" s="11" t="s">
        <v>202</v>
      </c>
      <c r="C202" s="56" t="s">
        <v>1627</v>
      </c>
      <c r="D202" s="11" t="s">
        <v>364</v>
      </c>
      <c r="E202" s="12">
        <v>12.006578947368421</v>
      </c>
      <c r="F202" s="12">
        <v>456</v>
      </c>
      <c r="G202" s="12">
        <v>504</v>
      </c>
      <c r="H202" s="12">
        <v>308</v>
      </c>
      <c r="I202" s="12">
        <v>18.739726027397257</v>
      </c>
      <c r="J202" s="12">
        <v>19.239452054794519</v>
      </c>
      <c r="K202" s="12">
        <v>24.319999999999997</v>
      </c>
      <c r="L202" s="12">
        <v>17.656986301369862</v>
      </c>
      <c r="M202" s="15">
        <v>1.1052631578947369</v>
      </c>
      <c r="N202" s="42">
        <f t="shared" si="2"/>
        <v>1.0005482456140351</v>
      </c>
    </row>
    <row r="203" spans="1:14" x14ac:dyDescent="0.25">
      <c r="A203" s="11" t="s">
        <v>135</v>
      </c>
      <c r="B203" s="11" t="s">
        <v>203</v>
      </c>
      <c r="C203" s="56" t="s">
        <v>1628</v>
      </c>
      <c r="D203" s="11" t="s">
        <v>365</v>
      </c>
      <c r="E203" s="12">
        <v>12.006578947368421</v>
      </c>
      <c r="F203" s="12">
        <v>294</v>
      </c>
      <c r="G203" s="12">
        <v>168</v>
      </c>
      <c r="H203" s="12">
        <v>750</v>
      </c>
      <c r="I203" s="12">
        <v>21.404931506849309</v>
      </c>
      <c r="J203" s="12">
        <v>3.0816438356164384</v>
      </c>
      <c r="K203" s="12">
        <v>10.577534246575338</v>
      </c>
      <c r="L203" s="12">
        <v>3.4147945205479449</v>
      </c>
      <c r="M203" s="15">
        <v>0.5714285714285714</v>
      </c>
      <c r="N203" s="42">
        <f t="shared" si="2"/>
        <v>1.0005482456140351</v>
      </c>
    </row>
    <row r="204" spans="1:14" x14ac:dyDescent="0.25">
      <c r="A204" s="11" t="s">
        <v>135</v>
      </c>
      <c r="B204" s="11" t="s">
        <v>204</v>
      </c>
      <c r="C204" s="56" t="s">
        <v>1629</v>
      </c>
      <c r="D204" s="11" t="s">
        <v>1630</v>
      </c>
      <c r="E204" s="12">
        <v>8.9802631578947381</v>
      </c>
      <c r="F204" s="12">
        <v>332</v>
      </c>
      <c r="G204" s="12">
        <v>189</v>
      </c>
      <c r="H204" s="12">
        <v>321</v>
      </c>
      <c r="I204" s="12">
        <v>25.389010989010988</v>
      </c>
      <c r="J204" s="12">
        <v>11.580952380952379</v>
      </c>
      <c r="K204" s="12">
        <v>9.7992673992673982</v>
      </c>
      <c r="L204" s="12">
        <v>11.246886446886446</v>
      </c>
      <c r="M204" s="15">
        <v>0.56927710843373491</v>
      </c>
      <c r="N204" s="42">
        <f t="shared" si="2"/>
        <v>0.7483552631578948</v>
      </c>
    </row>
    <row r="205" spans="1:14" x14ac:dyDescent="0.25">
      <c r="A205" s="11" t="s">
        <v>135</v>
      </c>
      <c r="B205" s="11" t="s">
        <v>204</v>
      </c>
      <c r="C205" s="56" t="s">
        <v>1631</v>
      </c>
      <c r="D205" s="11" t="s">
        <v>366</v>
      </c>
      <c r="E205" s="12">
        <v>12.006578947368421</v>
      </c>
      <c r="F205" s="12">
        <v>437</v>
      </c>
      <c r="G205" s="12">
        <v>272</v>
      </c>
      <c r="H205" s="12">
        <v>315</v>
      </c>
      <c r="I205" s="12">
        <v>24.653150684931507</v>
      </c>
      <c r="J205" s="12">
        <v>11.743561643835616</v>
      </c>
      <c r="K205" s="12">
        <v>11.57698630136986</v>
      </c>
      <c r="L205" s="12">
        <v>11.077260273972604</v>
      </c>
      <c r="M205" s="15">
        <v>0.62242562929061784</v>
      </c>
      <c r="N205" s="42">
        <f t="shared" si="2"/>
        <v>1.0005482456140351</v>
      </c>
    </row>
    <row r="206" spans="1:14" x14ac:dyDescent="0.25">
      <c r="A206" s="11" t="s">
        <v>135</v>
      </c>
      <c r="B206" s="11" t="s">
        <v>1883</v>
      </c>
      <c r="C206" s="56" t="s">
        <v>1892</v>
      </c>
      <c r="D206" s="11" t="s">
        <v>367</v>
      </c>
      <c r="E206" s="12">
        <v>12.006578947368421</v>
      </c>
      <c r="F206" s="12">
        <v>454</v>
      </c>
      <c r="G206" s="12">
        <v>290</v>
      </c>
      <c r="H206" s="12">
        <v>780</v>
      </c>
      <c r="I206" s="12">
        <v>31.899178082191781</v>
      </c>
      <c r="J206" s="12">
        <v>5.9134246575342466</v>
      </c>
      <c r="K206" s="12">
        <v>19.239452054794519</v>
      </c>
      <c r="L206" s="12">
        <v>4.9139726027397259</v>
      </c>
      <c r="M206" s="15">
        <v>0.63876651982378851</v>
      </c>
      <c r="N206" s="42">
        <f t="shared" si="2"/>
        <v>1.0005482456140351</v>
      </c>
    </row>
    <row r="207" spans="1:14" x14ac:dyDescent="0.25">
      <c r="A207" s="11" t="s">
        <v>135</v>
      </c>
      <c r="B207" s="11" t="s">
        <v>205</v>
      </c>
      <c r="C207" s="56" t="s">
        <v>1632</v>
      </c>
      <c r="D207" s="11" t="s">
        <v>368</v>
      </c>
      <c r="E207" s="12">
        <v>12.006578947368421</v>
      </c>
      <c r="F207" s="12">
        <v>356</v>
      </c>
      <c r="G207" s="12">
        <v>141</v>
      </c>
      <c r="H207" s="12">
        <v>283</v>
      </c>
      <c r="I207" s="12">
        <v>27.151780821917811</v>
      </c>
      <c r="J207" s="12">
        <v>2.4986301369863013</v>
      </c>
      <c r="K207" s="12">
        <v>9.9112328767123277</v>
      </c>
      <c r="L207" s="12">
        <v>1.8323287671232875</v>
      </c>
      <c r="M207" s="15">
        <v>0.3960674157303371</v>
      </c>
      <c r="N207" s="42">
        <f t="shared" si="2"/>
        <v>1.0005482456140351</v>
      </c>
    </row>
    <row r="208" spans="1:14" x14ac:dyDescent="0.25">
      <c r="A208" s="11" t="s">
        <v>135</v>
      </c>
      <c r="B208" s="11" t="s">
        <v>206</v>
      </c>
      <c r="C208" s="56" t="s">
        <v>1633</v>
      </c>
      <c r="D208" s="11" t="s">
        <v>369</v>
      </c>
      <c r="E208" s="12">
        <v>8.9802631578947381</v>
      </c>
      <c r="F208" s="12">
        <v>432</v>
      </c>
      <c r="G208" s="12">
        <v>236</v>
      </c>
      <c r="H208" s="12">
        <v>402</v>
      </c>
      <c r="I208" s="12">
        <v>39.642490842490837</v>
      </c>
      <c r="J208" s="12">
        <v>8.4630036630036614</v>
      </c>
      <c r="K208" s="12">
        <v>17.482783882783881</v>
      </c>
      <c r="L208" s="12">
        <v>8.797069597069596</v>
      </c>
      <c r="M208" s="15">
        <v>0.54629629629629628</v>
      </c>
      <c r="N208" s="42">
        <f t="shared" si="2"/>
        <v>0.7483552631578948</v>
      </c>
    </row>
    <row r="209" spans="1:14" x14ac:dyDescent="0.25">
      <c r="A209" s="11" t="s">
        <v>135</v>
      </c>
      <c r="B209" s="11" t="s">
        <v>206</v>
      </c>
      <c r="C209" s="56" t="s">
        <v>1634</v>
      </c>
      <c r="D209" s="11" t="s">
        <v>1635</v>
      </c>
      <c r="E209" s="12">
        <v>12.006578947368421</v>
      </c>
      <c r="F209" s="12">
        <v>564</v>
      </c>
      <c r="G209" s="12">
        <v>341</v>
      </c>
      <c r="H209" s="12">
        <v>415</v>
      </c>
      <c r="I209" s="12">
        <v>38.812054794520535</v>
      </c>
      <c r="J209" s="12">
        <v>8.1621917808219173</v>
      </c>
      <c r="K209" s="12">
        <v>20.738630136986298</v>
      </c>
      <c r="L209" s="12">
        <v>7.6624657534246579</v>
      </c>
      <c r="M209" s="15">
        <v>0.60460992907801414</v>
      </c>
      <c r="N209" s="42">
        <f t="shared" si="2"/>
        <v>1.0005482456140351</v>
      </c>
    </row>
    <row r="210" spans="1:14" x14ac:dyDescent="0.25">
      <c r="A210" s="13" t="s">
        <v>136</v>
      </c>
      <c r="B210" s="13"/>
      <c r="C210" s="57"/>
      <c r="D210" s="13"/>
      <c r="E210" s="14">
        <f>+AVERAGE(E193:E209)</f>
        <v>11.47252321981424</v>
      </c>
      <c r="F210" s="14">
        <v>7100</v>
      </c>
      <c r="G210" s="14">
        <v>5156</v>
      </c>
      <c r="H210" s="14">
        <v>6379</v>
      </c>
      <c r="I210" s="14">
        <v>27.264984577603428</v>
      </c>
      <c r="J210" s="14">
        <v>9.136232212589988</v>
      </c>
      <c r="K210" s="14">
        <v>17.829591520485959</v>
      </c>
      <c r="L210" s="14">
        <v>8.3523482480452671</v>
      </c>
      <c r="M210" s="17">
        <v>0.7261971830985916</v>
      </c>
      <c r="N210" s="37">
        <f t="shared" si="2"/>
        <v>0.95604360165118674</v>
      </c>
    </row>
    <row r="211" spans="1:14" x14ac:dyDescent="0.25">
      <c r="A211" s="11" t="s">
        <v>137</v>
      </c>
      <c r="B211" s="11" t="s">
        <v>137</v>
      </c>
      <c r="C211" s="56" t="s">
        <v>1636</v>
      </c>
      <c r="D211" s="11" t="s">
        <v>370</v>
      </c>
      <c r="E211" s="12">
        <v>12.006578947368419</v>
      </c>
      <c r="F211" s="12">
        <v>795</v>
      </c>
      <c r="G211" s="12">
        <v>753</v>
      </c>
      <c r="H211" s="12">
        <v>101</v>
      </c>
      <c r="I211" s="12">
        <v>17.74027397260274</v>
      </c>
      <c r="J211" s="12">
        <v>48.473424657534245</v>
      </c>
      <c r="K211" s="12">
        <v>12.16</v>
      </c>
      <c r="L211" s="12">
        <v>50.555616438356161</v>
      </c>
      <c r="M211" s="15">
        <v>0.94716981132075473</v>
      </c>
      <c r="N211" s="42">
        <f t="shared" si="2"/>
        <v>1.0005482456140349</v>
      </c>
    </row>
    <row r="212" spans="1:14" x14ac:dyDescent="0.25">
      <c r="A212" s="11" t="s">
        <v>137</v>
      </c>
      <c r="B212" s="11" t="s">
        <v>137</v>
      </c>
      <c r="C212" s="56" t="s">
        <v>1637</v>
      </c>
      <c r="D212" s="11" t="s">
        <v>371</v>
      </c>
      <c r="E212" s="12">
        <v>12.006578947368418</v>
      </c>
      <c r="F212" s="12">
        <v>895</v>
      </c>
      <c r="G212" s="12">
        <v>690</v>
      </c>
      <c r="H212" s="12">
        <v>117</v>
      </c>
      <c r="I212" s="12">
        <v>23.570410958904102</v>
      </c>
      <c r="J212" s="12">
        <v>50.972054794520545</v>
      </c>
      <c r="K212" s="12">
        <v>9.7446575342465724</v>
      </c>
      <c r="L212" s="12">
        <v>47.72383561643835</v>
      </c>
      <c r="M212" s="15">
        <v>0.77094972067039103</v>
      </c>
      <c r="N212" s="42">
        <f t="shared" si="2"/>
        <v>1.0005482456140349</v>
      </c>
    </row>
    <row r="213" spans="1:14" x14ac:dyDescent="0.25">
      <c r="A213" s="13" t="s">
        <v>138</v>
      </c>
      <c r="B213" s="13"/>
      <c r="C213" s="57"/>
      <c r="D213" s="13"/>
      <c r="E213" s="14">
        <v>12.006578947368428</v>
      </c>
      <c r="F213" s="14">
        <v>1690</v>
      </c>
      <c r="G213" s="14">
        <v>1443</v>
      </c>
      <c r="H213" s="14">
        <v>218</v>
      </c>
      <c r="I213" s="14">
        <v>20.655342465753421</v>
      </c>
      <c r="J213" s="14">
        <v>49.722739726027399</v>
      </c>
      <c r="K213" s="14">
        <v>10.952328767123287</v>
      </c>
      <c r="L213" s="14">
        <v>49.139726027397259</v>
      </c>
      <c r="M213" s="17">
        <v>0.85384615384615381</v>
      </c>
      <c r="N213" s="37">
        <f t="shared" ref="N213:N276" si="3">+E213/12</f>
        <v>1.0005482456140358</v>
      </c>
    </row>
    <row r="214" spans="1:14" x14ac:dyDescent="0.25">
      <c r="A214" s="11" t="s">
        <v>139</v>
      </c>
      <c r="B214" s="11" t="s">
        <v>207</v>
      </c>
      <c r="C214" s="56" t="s">
        <v>1638</v>
      </c>
      <c r="D214" s="11" t="s">
        <v>372</v>
      </c>
      <c r="E214" s="12">
        <v>12.006578947368421</v>
      </c>
      <c r="F214" s="12">
        <v>280</v>
      </c>
      <c r="G214" s="12">
        <v>326</v>
      </c>
      <c r="H214" s="12">
        <v>413</v>
      </c>
      <c r="I214" s="12">
        <v>17.656986301369862</v>
      </c>
      <c r="J214" s="12">
        <v>5.6635616438356164</v>
      </c>
      <c r="K214" s="12">
        <v>21.738082191780823</v>
      </c>
      <c r="L214" s="12">
        <v>5.4136986301369863</v>
      </c>
      <c r="M214" s="15">
        <v>1.1642857142857144</v>
      </c>
      <c r="N214" s="42">
        <f t="shared" si="3"/>
        <v>1.0005482456140351</v>
      </c>
    </row>
    <row r="215" spans="1:14" x14ac:dyDescent="0.25">
      <c r="A215" s="11" t="s">
        <v>139</v>
      </c>
      <c r="B215" s="11" t="s">
        <v>531</v>
      </c>
      <c r="C215" s="56" t="s">
        <v>1639</v>
      </c>
      <c r="D215" s="11" t="s">
        <v>532</v>
      </c>
      <c r="E215" s="12">
        <v>12.006578947368421</v>
      </c>
      <c r="F215" s="12">
        <v>267</v>
      </c>
      <c r="G215" s="12">
        <v>376</v>
      </c>
      <c r="H215" s="12">
        <v>154</v>
      </c>
      <c r="I215" s="12">
        <v>14.158904109589038</v>
      </c>
      <c r="J215" s="12">
        <v>8.0789041095890397</v>
      </c>
      <c r="K215" s="12">
        <v>23.153972602739724</v>
      </c>
      <c r="L215" s="12">
        <v>8.1621917808219173</v>
      </c>
      <c r="M215" s="15">
        <v>1.4082397003745319</v>
      </c>
      <c r="N215" s="42">
        <f t="shared" si="3"/>
        <v>1.0005482456140351</v>
      </c>
    </row>
    <row r="216" spans="1:14" x14ac:dyDescent="0.25">
      <c r="A216" s="11" t="s">
        <v>139</v>
      </c>
      <c r="B216" s="11" t="s">
        <v>531</v>
      </c>
      <c r="C216" s="56" t="s">
        <v>1640</v>
      </c>
      <c r="D216" s="11" t="s">
        <v>533</v>
      </c>
      <c r="E216" s="12">
        <v>12.006578947368421</v>
      </c>
      <c r="F216" s="12">
        <v>291</v>
      </c>
      <c r="G216" s="12">
        <v>210</v>
      </c>
      <c r="H216" s="12">
        <v>172</v>
      </c>
      <c r="I216" s="12">
        <v>16.490958904109586</v>
      </c>
      <c r="J216" s="12">
        <v>7.7457534246575346</v>
      </c>
      <c r="K216" s="12">
        <v>9.7446575342465724</v>
      </c>
      <c r="L216" s="12">
        <v>7.7457534246575346</v>
      </c>
      <c r="M216" s="15">
        <v>0.72164948453608246</v>
      </c>
      <c r="N216" s="42">
        <f t="shared" si="3"/>
        <v>1.0005482456140351</v>
      </c>
    </row>
    <row r="217" spans="1:14" x14ac:dyDescent="0.25">
      <c r="A217" s="11" t="s">
        <v>139</v>
      </c>
      <c r="B217" s="11" t="s">
        <v>208</v>
      </c>
      <c r="C217" s="56" t="s">
        <v>1641</v>
      </c>
      <c r="D217" s="11" t="s">
        <v>373</v>
      </c>
      <c r="E217" s="12">
        <v>12.006578947368421</v>
      </c>
      <c r="F217" s="12">
        <v>191</v>
      </c>
      <c r="G217" s="12">
        <v>151</v>
      </c>
      <c r="H217" s="12">
        <v>90</v>
      </c>
      <c r="I217" s="12">
        <v>8.5786301369863001</v>
      </c>
      <c r="J217" s="12">
        <v>7.329315068493151</v>
      </c>
      <c r="K217" s="12">
        <v>5.6635616438356164</v>
      </c>
      <c r="L217" s="12">
        <v>6.9128767123287673</v>
      </c>
      <c r="M217" s="15">
        <v>0.79057591623036649</v>
      </c>
      <c r="N217" s="42">
        <f t="shared" si="3"/>
        <v>1.0005482456140351</v>
      </c>
    </row>
    <row r="218" spans="1:14" x14ac:dyDescent="0.25">
      <c r="A218" s="11" t="s">
        <v>139</v>
      </c>
      <c r="B218" s="11" t="s">
        <v>209</v>
      </c>
      <c r="C218" s="56" t="s">
        <v>1642</v>
      </c>
      <c r="D218" s="11" t="s">
        <v>374</v>
      </c>
      <c r="E218" s="12">
        <v>12.006578947368421</v>
      </c>
      <c r="F218" s="12">
        <v>330</v>
      </c>
      <c r="G218" s="12">
        <v>232</v>
      </c>
      <c r="H218" s="12">
        <v>293</v>
      </c>
      <c r="I218" s="12">
        <v>20.988493150684931</v>
      </c>
      <c r="J218" s="12">
        <v>6.4964383561643837</v>
      </c>
      <c r="K218" s="12">
        <v>14.075616438356159</v>
      </c>
      <c r="L218" s="12">
        <v>5.2471232876712328</v>
      </c>
      <c r="M218" s="15">
        <v>0.70303030303030301</v>
      </c>
      <c r="N218" s="42">
        <f t="shared" si="3"/>
        <v>1.0005482456140351</v>
      </c>
    </row>
    <row r="219" spans="1:14" x14ac:dyDescent="0.25">
      <c r="A219" s="11" t="s">
        <v>139</v>
      </c>
      <c r="B219" s="11" t="s">
        <v>209</v>
      </c>
      <c r="C219" s="56" t="s">
        <v>1643</v>
      </c>
      <c r="D219" s="11" t="s">
        <v>375</v>
      </c>
      <c r="E219" s="12">
        <v>12.006578947368421</v>
      </c>
      <c r="F219" s="12">
        <v>322</v>
      </c>
      <c r="G219" s="12">
        <v>240</v>
      </c>
      <c r="H219" s="12">
        <v>385</v>
      </c>
      <c r="I219" s="12">
        <v>20.488767123287673</v>
      </c>
      <c r="J219" s="12">
        <v>6.3298630136986302</v>
      </c>
      <c r="K219" s="12">
        <v>14.991780821917807</v>
      </c>
      <c r="L219" s="12">
        <v>4.9972602739726026</v>
      </c>
      <c r="M219" s="15">
        <v>0.74534161490683226</v>
      </c>
      <c r="N219" s="42">
        <f t="shared" si="3"/>
        <v>1.0005482456140351</v>
      </c>
    </row>
    <row r="220" spans="1:14" x14ac:dyDescent="0.25">
      <c r="A220" s="11" t="s">
        <v>139</v>
      </c>
      <c r="B220" s="11" t="s">
        <v>210</v>
      </c>
      <c r="C220" s="56" t="s">
        <v>1644</v>
      </c>
      <c r="D220" s="11" t="s">
        <v>385</v>
      </c>
      <c r="E220" s="12">
        <v>12.006578947368421</v>
      </c>
      <c r="F220" s="12">
        <v>198</v>
      </c>
      <c r="G220" s="12">
        <v>206</v>
      </c>
      <c r="H220" s="12">
        <v>98</v>
      </c>
      <c r="I220" s="12">
        <v>6.5797260273972595</v>
      </c>
      <c r="J220" s="12">
        <v>9.9112328767123277</v>
      </c>
      <c r="K220" s="12">
        <v>8.0789041095890415</v>
      </c>
      <c r="L220" s="12">
        <v>9.0783561643835604</v>
      </c>
      <c r="M220" s="15">
        <v>1.0404040404040404</v>
      </c>
      <c r="N220" s="42">
        <f t="shared" si="3"/>
        <v>1.0005482456140351</v>
      </c>
    </row>
    <row r="221" spans="1:14" x14ac:dyDescent="0.25">
      <c r="A221" s="11" t="s">
        <v>139</v>
      </c>
      <c r="B221" s="11" t="s">
        <v>210</v>
      </c>
      <c r="C221" s="56" t="s">
        <v>1645</v>
      </c>
      <c r="D221" s="11" t="s">
        <v>377</v>
      </c>
      <c r="E221" s="12">
        <v>12.006578947368421</v>
      </c>
      <c r="F221" s="12">
        <v>187</v>
      </c>
      <c r="G221" s="12">
        <v>186</v>
      </c>
      <c r="H221" s="12">
        <v>142</v>
      </c>
      <c r="I221" s="12">
        <v>5.3304109589041095</v>
      </c>
      <c r="J221" s="12">
        <v>10.244383561643836</v>
      </c>
      <c r="K221" s="12">
        <v>7.329315068493151</v>
      </c>
      <c r="L221" s="12">
        <v>8.1621917808219173</v>
      </c>
      <c r="M221" s="15">
        <v>0.99465240641711228</v>
      </c>
      <c r="N221" s="42">
        <f t="shared" si="3"/>
        <v>1.0005482456140351</v>
      </c>
    </row>
    <row r="222" spans="1:14" ht="30" x14ac:dyDescent="0.25">
      <c r="A222" s="11" t="s">
        <v>139</v>
      </c>
      <c r="B222" s="11" t="s">
        <v>139</v>
      </c>
      <c r="C222" s="56" t="s">
        <v>1653</v>
      </c>
      <c r="D222" s="11" t="s">
        <v>388</v>
      </c>
      <c r="E222" s="12">
        <v>12.006578947368421</v>
      </c>
      <c r="F222" s="12">
        <v>275</v>
      </c>
      <c r="G222" s="12">
        <v>247</v>
      </c>
      <c r="H222" s="12">
        <v>30</v>
      </c>
      <c r="I222" s="12">
        <v>5.7468493150684932</v>
      </c>
      <c r="J222" s="12">
        <v>17.157260273972604</v>
      </c>
      <c r="K222" s="12">
        <v>3.5813698630136988</v>
      </c>
      <c r="L222" s="12">
        <v>16.990684931506848</v>
      </c>
      <c r="M222" s="15">
        <v>0.89818181818181819</v>
      </c>
      <c r="N222" s="42">
        <f t="shared" si="3"/>
        <v>1.0005482456140351</v>
      </c>
    </row>
    <row r="223" spans="1:14" x14ac:dyDescent="0.25">
      <c r="A223" s="11" t="s">
        <v>139</v>
      </c>
      <c r="B223" s="11" t="s">
        <v>139</v>
      </c>
      <c r="C223" s="56" t="s">
        <v>1646</v>
      </c>
      <c r="D223" s="11" t="s">
        <v>1647</v>
      </c>
      <c r="E223" s="12">
        <v>8.9802631578947381</v>
      </c>
      <c r="F223" s="12">
        <v>450</v>
      </c>
      <c r="G223" s="12">
        <v>557</v>
      </c>
      <c r="H223" s="12">
        <v>205</v>
      </c>
      <c r="I223" s="12">
        <v>17.037362637362634</v>
      </c>
      <c r="J223" s="12">
        <v>33.072527472527469</v>
      </c>
      <c r="K223" s="12">
        <v>30.399999999999991</v>
      </c>
      <c r="L223" s="12">
        <v>31.624908424908419</v>
      </c>
      <c r="M223" s="15">
        <v>1.2377777777777779</v>
      </c>
      <c r="N223" s="42">
        <f t="shared" si="3"/>
        <v>0.7483552631578948</v>
      </c>
    </row>
    <row r="224" spans="1:14" ht="30" x14ac:dyDescent="0.25">
      <c r="A224" s="11" t="s">
        <v>139</v>
      </c>
      <c r="B224" s="11" t="s">
        <v>139</v>
      </c>
      <c r="C224" s="56" t="s">
        <v>1654</v>
      </c>
      <c r="D224" s="11" t="s">
        <v>389</v>
      </c>
      <c r="E224" s="12">
        <v>12.006578947368421</v>
      </c>
      <c r="F224" s="12">
        <v>261</v>
      </c>
      <c r="G224" s="12">
        <v>293</v>
      </c>
      <c r="H224" s="12">
        <v>29</v>
      </c>
      <c r="I224" s="12">
        <v>8.2454794520547949</v>
      </c>
      <c r="J224" s="12">
        <v>13.492602739726028</v>
      </c>
      <c r="K224" s="12">
        <v>6.8295890410958906</v>
      </c>
      <c r="L224" s="12">
        <v>17.573698630136985</v>
      </c>
      <c r="M224" s="15">
        <v>1.1226053639846743</v>
      </c>
      <c r="N224" s="42">
        <f t="shared" si="3"/>
        <v>1.0005482456140351</v>
      </c>
    </row>
    <row r="225" spans="1:14" x14ac:dyDescent="0.25">
      <c r="A225" s="11" t="s">
        <v>139</v>
      </c>
      <c r="B225" s="11" t="s">
        <v>139</v>
      </c>
      <c r="C225" s="56" t="s">
        <v>1648</v>
      </c>
      <c r="D225" s="11" t="s">
        <v>378</v>
      </c>
      <c r="E225" s="12">
        <v>8.9802631578947381</v>
      </c>
      <c r="F225" s="12">
        <v>439</v>
      </c>
      <c r="G225" s="12">
        <v>574</v>
      </c>
      <c r="H225" s="12">
        <v>362</v>
      </c>
      <c r="I225" s="12">
        <v>17.482783882783878</v>
      </c>
      <c r="J225" s="12">
        <v>31.402197802197797</v>
      </c>
      <c r="K225" s="12">
        <v>28.28424908424908</v>
      </c>
      <c r="L225" s="12">
        <v>35.633699633699628</v>
      </c>
      <c r="M225" s="15">
        <v>1.3075170842824602</v>
      </c>
      <c r="N225" s="42">
        <f t="shared" si="3"/>
        <v>0.7483552631578948</v>
      </c>
    </row>
    <row r="226" spans="1:14" x14ac:dyDescent="0.25">
      <c r="A226" s="11" t="s">
        <v>139</v>
      </c>
      <c r="B226" s="11" t="s">
        <v>139</v>
      </c>
      <c r="C226" s="56" t="s">
        <v>1649</v>
      </c>
      <c r="D226" s="11" t="s">
        <v>379</v>
      </c>
      <c r="E226" s="12">
        <v>12.006578947368421</v>
      </c>
      <c r="F226" s="12">
        <v>700</v>
      </c>
      <c r="G226" s="12">
        <v>576</v>
      </c>
      <c r="H226" s="12">
        <v>444</v>
      </c>
      <c r="I226" s="12">
        <v>27.318356164383562</v>
      </c>
      <c r="J226" s="12">
        <v>30.983013698630138</v>
      </c>
      <c r="K226" s="12">
        <v>18.989589041095886</v>
      </c>
      <c r="L226" s="12">
        <v>28.984109589041097</v>
      </c>
      <c r="M226" s="15">
        <v>0.82285714285714284</v>
      </c>
      <c r="N226" s="42">
        <f t="shared" si="3"/>
        <v>1.0005482456140351</v>
      </c>
    </row>
    <row r="227" spans="1:14" x14ac:dyDescent="0.25">
      <c r="A227" s="11" t="s">
        <v>139</v>
      </c>
      <c r="B227" s="11" t="s">
        <v>139</v>
      </c>
      <c r="C227" s="56" t="s">
        <v>1650</v>
      </c>
      <c r="D227" s="11" t="s">
        <v>380</v>
      </c>
      <c r="E227" s="12">
        <v>12.006578947368421</v>
      </c>
      <c r="F227" s="12">
        <v>688</v>
      </c>
      <c r="G227" s="12">
        <v>620</v>
      </c>
      <c r="H227" s="12">
        <v>165</v>
      </c>
      <c r="I227" s="12">
        <v>25.652602739726024</v>
      </c>
      <c r="J227" s="12">
        <v>31.649315068493152</v>
      </c>
      <c r="K227" s="12">
        <v>20.738630136986306</v>
      </c>
      <c r="L227" s="12">
        <v>30.899726027397261</v>
      </c>
      <c r="M227" s="15">
        <v>0.90116279069767447</v>
      </c>
      <c r="N227" s="42">
        <f t="shared" si="3"/>
        <v>1.0005482456140351</v>
      </c>
    </row>
    <row r="228" spans="1:14" x14ac:dyDescent="0.25">
      <c r="A228" s="11" t="s">
        <v>139</v>
      </c>
      <c r="B228" s="11" t="s">
        <v>139</v>
      </c>
      <c r="C228" s="56" t="s">
        <v>1651</v>
      </c>
      <c r="D228" s="11" t="s">
        <v>381</v>
      </c>
      <c r="E228" s="12">
        <v>12.006578947368421</v>
      </c>
      <c r="F228" s="12">
        <v>681</v>
      </c>
      <c r="G228" s="12">
        <v>694</v>
      </c>
      <c r="H228" s="12">
        <v>247</v>
      </c>
      <c r="I228" s="12">
        <v>26.652054794520545</v>
      </c>
      <c r="J228" s="12">
        <v>30.066849315068492</v>
      </c>
      <c r="K228" s="12">
        <v>28.067945205479447</v>
      </c>
      <c r="L228" s="12">
        <v>29.733698630136985</v>
      </c>
      <c r="M228" s="15">
        <v>1.0190895741556534</v>
      </c>
      <c r="N228" s="42">
        <f t="shared" si="3"/>
        <v>1.0005482456140351</v>
      </c>
    </row>
    <row r="229" spans="1:14" x14ac:dyDescent="0.25">
      <c r="A229" s="11" t="s">
        <v>139</v>
      </c>
      <c r="B229" s="11" t="s">
        <v>139</v>
      </c>
      <c r="C229" s="56" t="s">
        <v>1652</v>
      </c>
      <c r="D229" s="11" t="s">
        <v>382</v>
      </c>
      <c r="E229" s="12">
        <v>12.006578947368421</v>
      </c>
      <c r="F229" s="12">
        <v>560</v>
      </c>
      <c r="G229" s="12">
        <v>495</v>
      </c>
      <c r="H229" s="12">
        <v>241</v>
      </c>
      <c r="I229" s="12">
        <v>15.574794520547943</v>
      </c>
      <c r="J229" s="12">
        <v>31.066301369863012</v>
      </c>
      <c r="K229" s="12">
        <v>13.825753424657533</v>
      </c>
      <c r="L229" s="12">
        <v>27.40164383561644</v>
      </c>
      <c r="M229" s="15">
        <v>0.8839285714285714</v>
      </c>
      <c r="N229" s="42">
        <f t="shared" si="3"/>
        <v>1.0005482456140351</v>
      </c>
    </row>
    <row r="230" spans="1:14" x14ac:dyDescent="0.25">
      <c r="A230" s="11" t="s">
        <v>139</v>
      </c>
      <c r="B230" s="11" t="s">
        <v>211</v>
      </c>
      <c r="C230" s="56" t="s">
        <v>1655</v>
      </c>
      <c r="D230" s="11" t="s">
        <v>383</v>
      </c>
      <c r="E230" s="12">
        <v>12.006578947368421</v>
      </c>
      <c r="F230" s="12">
        <v>241</v>
      </c>
      <c r="G230" s="12">
        <v>232</v>
      </c>
      <c r="H230" s="12">
        <v>140</v>
      </c>
      <c r="I230" s="12">
        <v>15.741369863013698</v>
      </c>
      <c r="J230" s="12">
        <v>4.3309589041095888</v>
      </c>
      <c r="K230" s="12">
        <v>14.825205479452054</v>
      </c>
      <c r="L230" s="12">
        <v>4.4975342465753423</v>
      </c>
      <c r="M230" s="15">
        <v>0.96265560165975106</v>
      </c>
      <c r="N230" s="42">
        <f t="shared" si="3"/>
        <v>1.0005482456140351</v>
      </c>
    </row>
    <row r="231" spans="1:14" x14ac:dyDescent="0.25">
      <c r="A231" s="11" t="s">
        <v>139</v>
      </c>
      <c r="B231" s="11" t="s">
        <v>212</v>
      </c>
      <c r="C231" s="56" t="s">
        <v>1656</v>
      </c>
      <c r="D231" s="11" t="s">
        <v>384</v>
      </c>
      <c r="E231" s="12">
        <v>12.006578947368421</v>
      </c>
      <c r="F231" s="12">
        <v>371</v>
      </c>
      <c r="G231" s="12">
        <v>249</v>
      </c>
      <c r="H231" s="12">
        <v>91</v>
      </c>
      <c r="I231" s="12">
        <v>19.322739726027397</v>
      </c>
      <c r="J231" s="12">
        <v>11.576986301369862</v>
      </c>
      <c r="K231" s="12">
        <v>9.9945205479452035</v>
      </c>
      <c r="L231" s="12">
        <v>10.744109589041095</v>
      </c>
      <c r="M231" s="15">
        <v>0.67115902964959573</v>
      </c>
      <c r="N231" s="42">
        <f t="shared" si="3"/>
        <v>1.0005482456140351</v>
      </c>
    </row>
    <row r="232" spans="1:14" x14ac:dyDescent="0.25">
      <c r="A232" s="11" t="s">
        <v>139</v>
      </c>
      <c r="B232" s="11" t="s">
        <v>213</v>
      </c>
      <c r="C232" s="56" t="s">
        <v>1657</v>
      </c>
      <c r="D232" s="11" t="s">
        <v>729</v>
      </c>
      <c r="E232" s="12">
        <v>12.006578947368421</v>
      </c>
      <c r="F232" s="12">
        <v>240</v>
      </c>
      <c r="G232" s="12">
        <v>215</v>
      </c>
      <c r="H232" s="12">
        <v>194</v>
      </c>
      <c r="I232" s="12">
        <v>15.241643835616436</v>
      </c>
      <c r="J232" s="12">
        <v>4.7473972602739725</v>
      </c>
      <c r="K232" s="12">
        <v>12.409863013698628</v>
      </c>
      <c r="L232" s="12">
        <v>5.496986301369863</v>
      </c>
      <c r="M232" s="15">
        <v>0.89583333333333337</v>
      </c>
      <c r="N232" s="42">
        <f t="shared" si="3"/>
        <v>1.0005482456140351</v>
      </c>
    </row>
    <row r="233" spans="1:14" x14ac:dyDescent="0.25">
      <c r="A233" s="11" t="s">
        <v>139</v>
      </c>
      <c r="B233" s="11" t="s">
        <v>213</v>
      </c>
      <c r="C233" s="56" t="s">
        <v>1658</v>
      </c>
      <c r="D233" s="11" t="s">
        <v>386</v>
      </c>
      <c r="E233" s="12">
        <v>12.006578947368421</v>
      </c>
      <c r="F233" s="12">
        <v>217</v>
      </c>
      <c r="G233" s="12">
        <v>142</v>
      </c>
      <c r="H233" s="12">
        <v>105</v>
      </c>
      <c r="I233" s="12">
        <v>12.743013698630136</v>
      </c>
      <c r="J233" s="12">
        <v>5.3304109589041095</v>
      </c>
      <c r="K233" s="12">
        <v>6.8295890410958906</v>
      </c>
      <c r="L233" s="12">
        <v>4.9972602739726026</v>
      </c>
      <c r="M233" s="15">
        <v>0.65437788018433185</v>
      </c>
      <c r="N233" s="42">
        <f t="shared" si="3"/>
        <v>1.0005482456140351</v>
      </c>
    </row>
    <row r="234" spans="1:14" x14ac:dyDescent="0.25">
      <c r="A234" s="11" t="s">
        <v>139</v>
      </c>
      <c r="B234" s="11" t="s">
        <v>214</v>
      </c>
      <c r="C234" s="56" t="s">
        <v>1659</v>
      </c>
      <c r="D234" s="11" t="s">
        <v>387</v>
      </c>
      <c r="E234" s="12">
        <v>12.006578947368421</v>
      </c>
      <c r="F234" s="12">
        <v>207</v>
      </c>
      <c r="G234" s="12">
        <v>224</v>
      </c>
      <c r="H234" s="12">
        <v>106</v>
      </c>
      <c r="I234" s="12">
        <v>13.242739726027395</v>
      </c>
      <c r="J234" s="12">
        <v>3.9978082191780824</v>
      </c>
      <c r="K234" s="12">
        <v>15.158356164383559</v>
      </c>
      <c r="L234" s="12">
        <v>3.498082191780822</v>
      </c>
      <c r="M234" s="15">
        <v>1.0821256038647342</v>
      </c>
      <c r="N234" s="42">
        <f t="shared" si="3"/>
        <v>1.0005482456140351</v>
      </c>
    </row>
    <row r="235" spans="1:14" x14ac:dyDescent="0.25">
      <c r="A235" s="13" t="s">
        <v>140</v>
      </c>
      <c r="B235" s="13"/>
      <c r="C235" s="57"/>
      <c r="D235" s="13"/>
      <c r="E235" s="14">
        <f>+AVERAGE(E214:E234)</f>
        <v>11.718358395989972</v>
      </c>
      <c r="F235" s="14">
        <v>7396</v>
      </c>
      <c r="G235" s="14">
        <v>7045</v>
      </c>
      <c r="H235" s="14">
        <v>4106</v>
      </c>
      <c r="I235" s="14">
        <v>15.727365098480558</v>
      </c>
      <c r="J235" s="14">
        <v>14.79395625900518</v>
      </c>
      <c r="K235" s="14">
        <v>14.986216688291051</v>
      </c>
      <c r="L235" s="14">
        <v>14.466456874284663</v>
      </c>
      <c r="M235" s="17">
        <v>0.95254191454840453</v>
      </c>
      <c r="N235" s="37">
        <f t="shared" si="3"/>
        <v>0.97652986633249761</v>
      </c>
    </row>
    <row r="236" spans="1:14" x14ac:dyDescent="0.25">
      <c r="A236" s="11" t="s">
        <v>141</v>
      </c>
      <c r="B236" s="11" t="s">
        <v>215</v>
      </c>
      <c r="C236" s="56" t="s">
        <v>1660</v>
      </c>
      <c r="D236" s="11" t="s">
        <v>390</v>
      </c>
      <c r="E236" s="12">
        <v>12.006578947368421</v>
      </c>
      <c r="F236" s="12">
        <v>268</v>
      </c>
      <c r="G236" s="12">
        <v>199</v>
      </c>
      <c r="H236" s="12">
        <v>72</v>
      </c>
      <c r="I236" s="12">
        <v>17.906849315068492</v>
      </c>
      <c r="J236" s="12">
        <v>4.4142465753424656</v>
      </c>
      <c r="K236" s="12">
        <v>12.992876712328766</v>
      </c>
      <c r="L236" s="12">
        <v>3.5813698630136983</v>
      </c>
      <c r="M236" s="15">
        <v>0.7425373134328358</v>
      </c>
      <c r="N236" s="42">
        <f t="shared" si="3"/>
        <v>1.0005482456140351</v>
      </c>
    </row>
    <row r="237" spans="1:14" x14ac:dyDescent="0.25">
      <c r="A237" s="11" t="s">
        <v>141</v>
      </c>
      <c r="B237" s="11" t="s">
        <v>534</v>
      </c>
      <c r="C237" s="56" t="s">
        <v>1661</v>
      </c>
      <c r="D237" s="11" t="s">
        <v>1662</v>
      </c>
      <c r="E237" s="12">
        <v>12.006578947368421</v>
      </c>
      <c r="F237" s="12">
        <v>229</v>
      </c>
      <c r="G237" s="12">
        <v>193</v>
      </c>
      <c r="H237" s="12">
        <v>119</v>
      </c>
      <c r="I237" s="12">
        <v>13.742465753424653</v>
      </c>
      <c r="J237" s="12">
        <v>5.3304109589041095</v>
      </c>
      <c r="K237" s="12">
        <v>11.660273972602736</v>
      </c>
      <c r="L237" s="12">
        <v>4.4142465753424656</v>
      </c>
      <c r="M237" s="15">
        <v>0.84279475982532748</v>
      </c>
      <c r="N237" s="42">
        <f t="shared" si="3"/>
        <v>1.0005482456140351</v>
      </c>
    </row>
    <row r="238" spans="1:14" x14ac:dyDescent="0.25">
      <c r="A238" s="11" t="s">
        <v>141</v>
      </c>
      <c r="B238" s="11" t="s">
        <v>217</v>
      </c>
      <c r="C238" s="56" t="s">
        <v>1663</v>
      </c>
      <c r="D238" s="11" t="s">
        <v>396</v>
      </c>
      <c r="E238" s="12">
        <v>12.006578947368421</v>
      </c>
      <c r="F238" s="12">
        <v>279</v>
      </c>
      <c r="G238" s="12">
        <v>257</v>
      </c>
      <c r="H238" s="12">
        <v>75</v>
      </c>
      <c r="I238" s="12">
        <v>17.073972602739723</v>
      </c>
      <c r="J238" s="12">
        <v>6.1632876712328768</v>
      </c>
      <c r="K238" s="12">
        <v>15.408219178082183</v>
      </c>
      <c r="L238" s="12">
        <v>5.9967123287671233</v>
      </c>
      <c r="M238" s="15">
        <v>0.92114695340501795</v>
      </c>
      <c r="N238" s="42">
        <f t="shared" si="3"/>
        <v>1.0005482456140351</v>
      </c>
    </row>
    <row r="239" spans="1:14" x14ac:dyDescent="0.25">
      <c r="A239" s="11" t="s">
        <v>141</v>
      </c>
      <c r="B239" s="11" t="s">
        <v>218</v>
      </c>
      <c r="C239" s="56" t="s">
        <v>1664</v>
      </c>
      <c r="D239" s="11" t="s">
        <v>397</v>
      </c>
      <c r="E239" s="12">
        <v>12.006578947368421</v>
      </c>
      <c r="F239" s="12">
        <v>748</v>
      </c>
      <c r="G239" s="12">
        <v>524</v>
      </c>
      <c r="H239" s="12">
        <v>275</v>
      </c>
      <c r="I239" s="12">
        <v>35.397260273972599</v>
      </c>
      <c r="J239" s="12">
        <v>26.901917808219174</v>
      </c>
      <c r="K239" s="12">
        <v>18.156712328767114</v>
      </c>
      <c r="L239" s="12">
        <v>25.486027397260273</v>
      </c>
      <c r="M239" s="15">
        <v>0.70053475935828879</v>
      </c>
      <c r="N239" s="42">
        <f t="shared" si="3"/>
        <v>1.0005482456140351</v>
      </c>
    </row>
    <row r="240" spans="1:14" x14ac:dyDescent="0.25">
      <c r="A240" s="11" t="s">
        <v>141</v>
      </c>
      <c r="B240" s="11" t="s">
        <v>218</v>
      </c>
      <c r="C240" s="56" t="s">
        <v>1665</v>
      </c>
      <c r="D240" s="11" t="s">
        <v>398</v>
      </c>
      <c r="E240" s="12">
        <v>12.006578947368421</v>
      </c>
      <c r="F240" s="12">
        <v>820</v>
      </c>
      <c r="G240" s="12">
        <v>627</v>
      </c>
      <c r="H240" s="12">
        <v>256</v>
      </c>
      <c r="I240" s="12">
        <v>41.560547945205478</v>
      </c>
      <c r="J240" s="12">
        <v>26.735342465753426</v>
      </c>
      <c r="K240" s="12">
        <v>27.484931506849318</v>
      </c>
      <c r="L240" s="12">
        <v>24.736438356164385</v>
      </c>
      <c r="M240" s="15">
        <v>0.76463414634146343</v>
      </c>
      <c r="N240" s="42">
        <f t="shared" si="3"/>
        <v>1.0005482456140351</v>
      </c>
    </row>
    <row r="241" spans="1:14" x14ac:dyDescent="0.25">
      <c r="A241" s="11" t="s">
        <v>141</v>
      </c>
      <c r="B241" s="11" t="s">
        <v>141</v>
      </c>
      <c r="C241" s="56" t="s">
        <v>1666</v>
      </c>
      <c r="D241" s="11" t="s">
        <v>739</v>
      </c>
      <c r="E241" s="12">
        <v>12.006578947368421</v>
      </c>
      <c r="F241" s="12">
        <v>579</v>
      </c>
      <c r="G241" s="12">
        <v>463</v>
      </c>
      <c r="H241" s="12">
        <v>107</v>
      </c>
      <c r="I241" s="12">
        <v>20.738630136986298</v>
      </c>
      <c r="J241" s="12">
        <v>27.484931506849318</v>
      </c>
      <c r="K241" s="12">
        <v>12.743013698630135</v>
      </c>
      <c r="L241" s="12">
        <v>25.819178082191783</v>
      </c>
      <c r="M241" s="15">
        <v>0.79965457685664942</v>
      </c>
      <c r="N241" s="42">
        <f t="shared" si="3"/>
        <v>1.0005482456140351</v>
      </c>
    </row>
    <row r="242" spans="1:14" x14ac:dyDescent="0.25">
      <c r="A242" s="11" t="s">
        <v>141</v>
      </c>
      <c r="B242" s="11" t="s">
        <v>141</v>
      </c>
      <c r="C242" s="56" t="s">
        <v>1667</v>
      </c>
      <c r="D242" s="11" t="s">
        <v>1668</v>
      </c>
      <c r="E242" s="12">
        <v>12.006578947368421</v>
      </c>
      <c r="F242" s="12">
        <v>653</v>
      </c>
      <c r="G242" s="12">
        <v>495</v>
      </c>
      <c r="H242" s="12">
        <v>152</v>
      </c>
      <c r="I242" s="12">
        <v>27.235068493150685</v>
      </c>
      <c r="J242" s="12">
        <v>27.151780821917807</v>
      </c>
      <c r="K242" s="12">
        <v>15.075068493150685</v>
      </c>
      <c r="L242" s="12">
        <v>26.152328767123286</v>
      </c>
      <c r="M242" s="15">
        <v>0.75803981623277183</v>
      </c>
      <c r="N242" s="42">
        <f t="shared" si="3"/>
        <v>1.0005482456140351</v>
      </c>
    </row>
    <row r="243" spans="1:14" x14ac:dyDescent="0.25">
      <c r="A243" s="11" t="s">
        <v>141</v>
      </c>
      <c r="B243" s="11" t="s">
        <v>141</v>
      </c>
      <c r="C243" s="56" t="s">
        <v>1669</v>
      </c>
      <c r="D243" s="11" t="s">
        <v>391</v>
      </c>
      <c r="E243" s="12">
        <v>12.006578947368421</v>
      </c>
      <c r="F243" s="12">
        <v>568</v>
      </c>
      <c r="G243" s="12">
        <v>498</v>
      </c>
      <c r="H243" s="12">
        <v>159</v>
      </c>
      <c r="I243" s="12">
        <v>20.57205479452055</v>
      </c>
      <c r="J243" s="12">
        <v>26.735342465753423</v>
      </c>
      <c r="K243" s="12">
        <v>15.408219178082192</v>
      </c>
      <c r="L243" s="12">
        <v>26.069041095890412</v>
      </c>
      <c r="M243" s="15">
        <v>0.87676056338028174</v>
      </c>
      <c r="N243" s="42">
        <f t="shared" si="3"/>
        <v>1.0005482456140351</v>
      </c>
    </row>
    <row r="244" spans="1:14" x14ac:dyDescent="0.25">
      <c r="A244" s="11" t="s">
        <v>141</v>
      </c>
      <c r="B244" s="11" t="s">
        <v>141</v>
      </c>
      <c r="C244" s="56" t="s">
        <v>1670</v>
      </c>
      <c r="D244" s="11" t="s">
        <v>392</v>
      </c>
      <c r="E244" s="12">
        <v>12.006578947368421</v>
      </c>
      <c r="F244" s="12">
        <v>579</v>
      </c>
      <c r="G244" s="12">
        <v>491</v>
      </c>
      <c r="H244" s="12">
        <v>124</v>
      </c>
      <c r="I244" s="12">
        <v>20.572054794520543</v>
      </c>
      <c r="J244" s="12">
        <v>27.651506849315069</v>
      </c>
      <c r="K244" s="12">
        <v>13.159452054794517</v>
      </c>
      <c r="L244" s="12">
        <v>27.734794520547943</v>
      </c>
      <c r="M244" s="15">
        <v>0.84801381692573408</v>
      </c>
      <c r="N244" s="42">
        <f t="shared" si="3"/>
        <v>1.0005482456140351</v>
      </c>
    </row>
    <row r="245" spans="1:14" x14ac:dyDescent="0.25">
      <c r="A245" s="11" t="s">
        <v>141</v>
      </c>
      <c r="B245" s="11" t="s">
        <v>141</v>
      </c>
      <c r="C245" s="56" t="s">
        <v>1671</v>
      </c>
      <c r="D245" s="11" t="s">
        <v>417</v>
      </c>
      <c r="E245" s="12">
        <v>12.006578947368421</v>
      </c>
      <c r="F245" s="12">
        <v>632</v>
      </c>
      <c r="G245" s="12">
        <v>546</v>
      </c>
      <c r="H245" s="12">
        <v>99</v>
      </c>
      <c r="I245" s="12">
        <v>25.652602739726024</v>
      </c>
      <c r="J245" s="12">
        <v>26.985205479452055</v>
      </c>
      <c r="K245" s="12">
        <v>18.239999999999998</v>
      </c>
      <c r="L245" s="12">
        <v>27.235068493150685</v>
      </c>
      <c r="M245" s="15">
        <v>0.86392405063291144</v>
      </c>
      <c r="N245" s="42">
        <f t="shared" si="3"/>
        <v>1.0005482456140351</v>
      </c>
    </row>
    <row r="246" spans="1:14" x14ac:dyDescent="0.25">
      <c r="A246" s="11" t="s">
        <v>141</v>
      </c>
      <c r="B246" s="11" t="s">
        <v>141</v>
      </c>
      <c r="C246" s="56" t="s">
        <v>1672</v>
      </c>
      <c r="D246" s="11" t="s">
        <v>747</v>
      </c>
      <c r="E246" s="12">
        <v>12.006578947368421</v>
      </c>
      <c r="F246" s="12">
        <v>582</v>
      </c>
      <c r="G246" s="12">
        <v>506</v>
      </c>
      <c r="H246" s="12">
        <v>144</v>
      </c>
      <c r="I246" s="12">
        <v>21.404931506849316</v>
      </c>
      <c r="J246" s="12">
        <v>27.06849315068493</v>
      </c>
      <c r="K246" s="12">
        <v>16.241095890410961</v>
      </c>
      <c r="L246" s="12">
        <v>25.902465753424657</v>
      </c>
      <c r="M246" s="15">
        <v>0.86941580756013748</v>
      </c>
      <c r="N246" s="42">
        <f t="shared" si="3"/>
        <v>1.0005482456140351</v>
      </c>
    </row>
    <row r="247" spans="1:14" x14ac:dyDescent="0.25">
      <c r="A247" s="11" t="s">
        <v>141</v>
      </c>
      <c r="B247" s="11" t="s">
        <v>216</v>
      </c>
      <c r="C247" s="56" t="s">
        <v>1673</v>
      </c>
      <c r="D247" s="11" t="s">
        <v>395</v>
      </c>
      <c r="E247" s="12">
        <v>12.006578947368421</v>
      </c>
      <c r="F247" s="12">
        <v>284</v>
      </c>
      <c r="G247" s="12">
        <v>212</v>
      </c>
      <c r="H247" s="12">
        <v>73</v>
      </c>
      <c r="I247" s="12">
        <v>14.991780821917807</v>
      </c>
      <c r="J247" s="12">
        <v>8.6619178082191777</v>
      </c>
      <c r="K247" s="12">
        <v>9.8279452054794501</v>
      </c>
      <c r="L247" s="12">
        <v>7.8290410958904113</v>
      </c>
      <c r="M247" s="15">
        <v>0.74647887323943662</v>
      </c>
      <c r="N247" s="42">
        <f t="shared" si="3"/>
        <v>1.0005482456140351</v>
      </c>
    </row>
    <row r="248" spans="1:14" x14ac:dyDescent="0.25">
      <c r="A248" s="11" t="s">
        <v>141</v>
      </c>
      <c r="B248" s="11" t="s">
        <v>219</v>
      </c>
      <c r="C248" s="56" t="s">
        <v>1674</v>
      </c>
      <c r="D248" s="11" t="s">
        <v>399</v>
      </c>
      <c r="E248" s="12">
        <v>12.006578947368421</v>
      </c>
      <c r="F248" s="12">
        <v>254</v>
      </c>
      <c r="G248" s="12">
        <v>274</v>
      </c>
      <c r="H248" s="12">
        <v>40</v>
      </c>
      <c r="I248" s="12">
        <v>10.327671232876705</v>
      </c>
      <c r="J248" s="12">
        <v>10.827397260273973</v>
      </c>
      <c r="K248" s="12">
        <v>11.993424657534238</v>
      </c>
      <c r="L248" s="12">
        <v>10.827397260273973</v>
      </c>
      <c r="M248" s="15">
        <v>1.078740157480315</v>
      </c>
      <c r="N248" s="42">
        <f t="shared" si="3"/>
        <v>1.0005482456140351</v>
      </c>
    </row>
    <row r="249" spans="1:14" x14ac:dyDescent="0.25">
      <c r="A249" s="13" t="s">
        <v>142</v>
      </c>
      <c r="B249" s="13"/>
      <c r="C249" s="57"/>
      <c r="D249" s="13"/>
      <c r="E249" s="14">
        <f>+AVERAGE(E236:E248)</f>
        <v>12.006578947368421</v>
      </c>
      <c r="F249" s="14">
        <v>6475</v>
      </c>
      <c r="G249" s="14">
        <v>5285</v>
      </c>
      <c r="H249" s="14">
        <v>1695</v>
      </c>
      <c r="I249" s="14">
        <v>22.090453108535296</v>
      </c>
      <c r="J249" s="14">
        <v>19.393213909378293</v>
      </c>
      <c r="K249" s="14">
        <v>15.260864067439403</v>
      </c>
      <c r="L249" s="14">
        <v>18.598777660695468</v>
      </c>
      <c r="M249" s="17">
        <v>0.81621621621621621</v>
      </c>
      <c r="N249" s="37">
        <f t="shared" si="3"/>
        <v>1.0005482456140351</v>
      </c>
    </row>
    <row r="250" spans="1:14" x14ac:dyDescent="0.25">
      <c r="A250" s="11" t="s">
        <v>27</v>
      </c>
      <c r="B250" s="11" t="s">
        <v>220</v>
      </c>
      <c r="C250" s="56" t="s">
        <v>1675</v>
      </c>
      <c r="D250" s="11" t="s">
        <v>400</v>
      </c>
      <c r="E250" s="12">
        <v>12.006578947368421</v>
      </c>
      <c r="F250" s="12">
        <v>613</v>
      </c>
      <c r="G250" s="12">
        <v>514</v>
      </c>
      <c r="H250" s="12">
        <v>200</v>
      </c>
      <c r="I250" s="12">
        <v>16.990684931506848</v>
      </c>
      <c r="J250" s="12">
        <v>34.064657534246571</v>
      </c>
      <c r="K250" s="12">
        <v>11.077260273972602</v>
      </c>
      <c r="L250" s="12">
        <v>31.732602739726026</v>
      </c>
      <c r="M250" s="15">
        <v>0.83849918433931481</v>
      </c>
      <c r="N250" s="42">
        <f t="shared" si="3"/>
        <v>1.0005482456140351</v>
      </c>
    </row>
    <row r="251" spans="1:14" x14ac:dyDescent="0.25">
      <c r="A251" s="11" t="s">
        <v>27</v>
      </c>
      <c r="B251" s="11" t="s">
        <v>220</v>
      </c>
      <c r="C251" s="56" t="s">
        <v>1676</v>
      </c>
      <c r="D251" s="11" t="s">
        <v>401</v>
      </c>
      <c r="E251" s="12">
        <v>12</v>
      </c>
      <c r="F251" s="12">
        <v>1174</v>
      </c>
      <c r="G251" s="12">
        <v>708</v>
      </c>
      <c r="H251" s="12">
        <v>308</v>
      </c>
      <c r="I251" s="12">
        <v>50.096176295413926</v>
      </c>
      <c r="J251" s="12">
        <v>55.303013698630139</v>
      </c>
      <c r="K251" s="12">
        <v>9.6532221560452633</v>
      </c>
      <c r="L251" s="12">
        <v>49.806027397260266</v>
      </c>
      <c r="M251" s="15">
        <v>0.60306643952299832</v>
      </c>
      <c r="N251" s="42">
        <f t="shared" si="3"/>
        <v>1</v>
      </c>
    </row>
    <row r="252" spans="1:14" x14ac:dyDescent="0.25">
      <c r="A252" s="11" t="s">
        <v>27</v>
      </c>
      <c r="B252" s="11" t="s">
        <v>535</v>
      </c>
      <c r="C252" s="56" t="s">
        <v>1677</v>
      </c>
      <c r="D252" s="11" t="s">
        <v>536</v>
      </c>
      <c r="E252" s="12">
        <v>9</v>
      </c>
      <c r="F252" s="12">
        <v>1018</v>
      </c>
      <c r="G252" s="12">
        <v>715</v>
      </c>
      <c r="H252" s="12">
        <v>247</v>
      </c>
      <c r="I252" s="12">
        <v>78.972750125691306</v>
      </c>
      <c r="J252" s="12">
        <v>35.249414637649927</v>
      </c>
      <c r="K252" s="12">
        <v>76.160482654600301</v>
      </c>
      <c r="L252" s="12">
        <v>17.148717948717948</v>
      </c>
      <c r="M252" s="15">
        <v>0.70235756385068759</v>
      </c>
      <c r="N252" s="42">
        <f t="shared" si="3"/>
        <v>0.75</v>
      </c>
    </row>
    <row r="253" spans="1:14" x14ac:dyDescent="0.25">
      <c r="A253" s="11" t="s">
        <v>27</v>
      </c>
      <c r="B253" s="11" t="s">
        <v>535</v>
      </c>
      <c r="C253" s="56" t="s">
        <v>1678</v>
      </c>
      <c r="D253" s="11" t="s">
        <v>537</v>
      </c>
      <c r="E253" s="12">
        <v>12.006578947368421</v>
      </c>
      <c r="F253" s="12">
        <v>970</v>
      </c>
      <c r="G253" s="12">
        <v>725</v>
      </c>
      <c r="H253" s="12">
        <v>138</v>
      </c>
      <c r="I253" s="12">
        <v>50.888767123287664</v>
      </c>
      <c r="J253" s="12">
        <v>29.90027397260274</v>
      </c>
      <c r="K253" s="12">
        <v>31.149589041095894</v>
      </c>
      <c r="L253" s="12">
        <v>29.233972602739726</v>
      </c>
      <c r="M253" s="15">
        <v>0.74742268041237114</v>
      </c>
      <c r="N253" s="42">
        <f t="shared" si="3"/>
        <v>1.0005482456140351</v>
      </c>
    </row>
    <row r="254" spans="1:14" x14ac:dyDescent="0.25">
      <c r="A254" s="11" t="s">
        <v>27</v>
      </c>
      <c r="B254" s="11" t="s">
        <v>221</v>
      </c>
      <c r="C254" s="56" t="s">
        <v>1679</v>
      </c>
      <c r="D254" s="11" t="s">
        <v>402</v>
      </c>
      <c r="E254" s="12">
        <v>12.006578947368421</v>
      </c>
      <c r="F254" s="12">
        <v>540</v>
      </c>
      <c r="G254" s="12">
        <v>336</v>
      </c>
      <c r="H254" s="12">
        <v>368</v>
      </c>
      <c r="I254" s="12">
        <v>27.984657534246573</v>
      </c>
      <c r="J254" s="12">
        <v>16.990684931506848</v>
      </c>
      <c r="K254" s="12">
        <v>12.826301369863012</v>
      </c>
      <c r="L254" s="12">
        <v>15.158356164383562</v>
      </c>
      <c r="M254" s="15">
        <v>0.62222222222222223</v>
      </c>
      <c r="N254" s="42">
        <f t="shared" si="3"/>
        <v>1.0005482456140351</v>
      </c>
    </row>
    <row r="255" spans="1:14" x14ac:dyDescent="0.25">
      <c r="A255" s="11" t="s">
        <v>27</v>
      </c>
      <c r="B255" s="11" t="s">
        <v>1885</v>
      </c>
      <c r="C255" s="56" t="s">
        <v>1890</v>
      </c>
      <c r="D255" s="11" t="s">
        <v>403</v>
      </c>
      <c r="E255" s="12">
        <v>12.006578947368421</v>
      </c>
      <c r="F255" s="12">
        <v>643</v>
      </c>
      <c r="G255" s="12">
        <v>365</v>
      </c>
      <c r="H255" s="12">
        <v>227</v>
      </c>
      <c r="I255" s="12">
        <v>29.567123287671233</v>
      </c>
      <c r="J255" s="12">
        <v>23.986849315068493</v>
      </c>
      <c r="K255" s="12">
        <v>12.576438356164383</v>
      </c>
      <c r="L255" s="12">
        <v>17.823561643835617</v>
      </c>
      <c r="M255" s="15">
        <v>0.56765163297045096</v>
      </c>
      <c r="N255" s="42">
        <f t="shared" si="3"/>
        <v>1.0005482456140351</v>
      </c>
    </row>
    <row r="256" spans="1:14" x14ac:dyDescent="0.25">
      <c r="A256" s="11" t="s">
        <v>27</v>
      </c>
      <c r="B256" s="11" t="s">
        <v>1885</v>
      </c>
      <c r="C256" s="56" t="s">
        <v>1891</v>
      </c>
      <c r="D256" s="11" t="s">
        <v>404</v>
      </c>
      <c r="E256" s="12">
        <v>12.006578947368421</v>
      </c>
      <c r="F256" s="12">
        <v>1032</v>
      </c>
      <c r="G256" s="12">
        <v>720</v>
      </c>
      <c r="H256" s="12">
        <v>226</v>
      </c>
      <c r="I256" s="12">
        <v>49.472876712328762</v>
      </c>
      <c r="J256" s="12">
        <v>36.479999999999997</v>
      </c>
      <c r="K256" s="12">
        <v>25.069589041095888</v>
      </c>
      <c r="L256" s="12">
        <v>34.89753424657534</v>
      </c>
      <c r="M256" s="15">
        <v>0.69767441860465118</v>
      </c>
      <c r="N256" s="42">
        <f t="shared" si="3"/>
        <v>1.0005482456140351</v>
      </c>
    </row>
    <row r="257" spans="1:14" x14ac:dyDescent="0.25">
      <c r="A257" s="11" t="s">
        <v>27</v>
      </c>
      <c r="B257" s="11" t="s">
        <v>27</v>
      </c>
      <c r="C257" s="56" t="s">
        <v>1680</v>
      </c>
      <c r="D257" s="11" t="s">
        <v>1681</v>
      </c>
      <c r="E257" s="12">
        <v>10.986842105263158</v>
      </c>
      <c r="F257" s="12">
        <v>1137</v>
      </c>
      <c r="G257" s="12">
        <v>1128</v>
      </c>
      <c r="H257" s="12">
        <v>480</v>
      </c>
      <c r="I257" s="12">
        <v>44.325748502994024</v>
      </c>
      <c r="J257" s="12">
        <v>59.161676646706596</v>
      </c>
      <c r="K257" s="12">
        <v>44.416766467065877</v>
      </c>
      <c r="L257" s="12">
        <v>58.251497005988021</v>
      </c>
      <c r="M257" s="15">
        <v>0.9920844327176781</v>
      </c>
      <c r="N257" s="42">
        <f t="shared" si="3"/>
        <v>0.91557017543859642</v>
      </c>
    </row>
    <row r="258" spans="1:14" x14ac:dyDescent="0.25">
      <c r="A258" s="11" t="s">
        <v>27</v>
      </c>
      <c r="B258" s="11" t="s">
        <v>27</v>
      </c>
      <c r="C258" s="56" t="s">
        <v>1682</v>
      </c>
      <c r="D258" s="11" t="s">
        <v>766</v>
      </c>
      <c r="E258" s="12">
        <v>12.006578947368421</v>
      </c>
      <c r="F258" s="12">
        <v>1340</v>
      </c>
      <c r="G258" s="12">
        <v>1056</v>
      </c>
      <c r="H258" s="12">
        <v>743</v>
      </c>
      <c r="I258" s="12">
        <v>49.722739726027399</v>
      </c>
      <c r="J258" s="12">
        <v>61.882739726027395</v>
      </c>
      <c r="K258" s="12">
        <v>26.735342465753423</v>
      </c>
      <c r="L258" s="12">
        <v>61.216438356164382</v>
      </c>
      <c r="M258" s="15">
        <v>0.78805970149253735</v>
      </c>
      <c r="N258" s="42">
        <f t="shared" si="3"/>
        <v>1.0005482456140351</v>
      </c>
    </row>
    <row r="259" spans="1:14" x14ac:dyDescent="0.25">
      <c r="A259" s="11" t="s">
        <v>27</v>
      </c>
      <c r="B259" s="11" t="s">
        <v>27</v>
      </c>
      <c r="C259" s="56" t="s">
        <v>1683</v>
      </c>
      <c r="D259" s="11" t="s">
        <v>330</v>
      </c>
      <c r="E259" s="12">
        <v>11.611842105263159</v>
      </c>
      <c r="F259" s="12">
        <v>1397</v>
      </c>
      <c r="G259" s="12">
        <v>1296</v>
      </c>
      <c r="H259" s="12">
        <v>368</v>
      </c>
      <c r="I259" s="12">
        <v>57.010764872521243</v>
      </c>
      <c r="J259" s="12">
        <v>63.297450424929167</v>
      </c>
      <c r="K259" s="12">
        <v>54.513314447592066</v>
      </c>
      <c r="L259" s="12">
        <v>57.096883852691214</v>
      </c>
      <c r="M259" s="15">
        <v>0.92770221904080175</v>
      </c>
      <c r="N259" s="42">
        <f t="shared" si="3"/>
        <v>0.9676535087719299</v>
      </c>
    </row>
    <row r="260" spans="1:14" x14ac:dyDescent="0.25">
      <c r="A260" s="11" t="s">
        <v>27</v>
      </c>
      <c r="B260" s="11" t="s">
        <v>27</v>
      </c>
      <c r="C260" s="56" t="s">
        <v>1684</v>
      </c>
      <c r="D260" s="11" t="s">
        <v>405</v>
      </c>
      <c r="E260" s="12">
        <v>12.006578947368421</v>
      </c>
      <c r="F260" s="12">
        <v>2043</v>
      </c>
      <c r="G260" s="12">
        <v>1908</v>
      </c>
      <c r="H260" s="12">
        <v>352</v>
      </c>
      <c r="I260" s="12">
        <v>62.382465753424654</v>
      </c>
      <c r="J260" s="12">
        <v>107.77424657534246</v>
      </c>
      <c r="K260" s="12">
        <v>54.386849315068481</v>
      </c>
      <c r="L260" s="12">
        <v>104.52602739726026</v>
      </c>
      <c r="M260" s="15">
        <v>0.93392070484581502</v>
      </c>
      <c r="N260" s="42">
        <f t="shared" si="3"/>
        <v>1.0005482456140351</v>
      </c>
    </row>
    <row r="261" spans="1:14" x14ac:dyDescent="0.25">
      <c r="A261" s="11" t="s">
        <v>27</v>
      </c>
      <c r="B261" s="11" t="s">
        <v>27</v>
      </c>
      <c r="C261" s="56" t="s">
        <v>1685</v>
      </c>
      <c r="D261" s="11" t="s">
        <v>406</v>
      </c>
      <c r="E261" s="12">
        <v>12.006578947368421</v>
      </c>
      <c r="F261" s="12">
        <v>2423</v>
      </c>
      <c r="G261" s="12">
        <v>2684</v>
      </c>
      <c r="H261" s="12">
        <v>359</v>
      </c>
      <c r="I261" s="12">
        <v>96.113972602739736</v>
      </c>
      <c r="J261" s="12">
        <v>105.69205479452054</v>
      </c>
      <c r="K261" s="12">
        <v>120.26739726027397</v>
      </c>
      <c r="L261" s="12">
        <v>103.27671232876712</v>
      </c>
      <c r="M261" s="15">
        <v>1.1077177053239786</v>
      </c>
      <c r="N261" s="42">
        <f t="shared" si="3"/>
        <v>1.0005482456140351</v>
      </c>
    </row>
    <row r="262" spans="1:14" x14ac:dyDescent="0.25">
      <c r="A262" s="11" t="s">
        <v>27</v>
      </c>
      <c r="B262" s="11" t="s">
        <v>27</v>
      </c>
      <c r="C262" s="56" t="s">
        <v>1686</v>
      </c>
      <c r="D262" s="11" t="s">
        <v>407</v>
      </c>
      <c r="E262" s="12">
        <v>5.9539473684210531</v>
      </c>
      <c r="F262" s="12">
        <v>985</v>
      </c>
      <c r="G262" s="12">
        <v>887</v>
      </c>
      <c r="H262" s="12">
        <v>159</v>
      </c>
      <c r="I262" s="12">
        <v>58.280662983425408</v>
      </c>
      <c r="J262" s="12">
        <v>107.15580110497237</v>
      </c>
      <c r="K262" s="12">
        <v>50.218784530386742</v>
      </c>
      <c r="L262" s="12">
        <v>98.758011049723748</v>
      </c>
      <c r="M262" s="15">
        <v>0.90050761421319792</v>
      </c>
      <c r="N262" s="42">
        <f t="shared" si="3"/>
        <v>0.49616228070175444</v>
      </c>
    </row>
    <row r="263" spans="1:14" x14ac:dyDescent="0.25">
      <c r="A263" s="11" t="s">
        <v>27</v>
      </c>
      <c r="B263" s="11" t="s">
        <v>27</v>
      </c>
      <c r="C263" s="56" t="s">
        <v>1687</v>
      </c>
      <c r="D263" s="11" t="s">
        <v>761</v>
      </c>
      <c r="E263" s="12">
        <v>12.006578947368421</v>
      </c>
      <c r="F263" s="12">
        <v>1577</v>
      </c>
      <c r="G263" s="12">
        <v>1198</v>
      </c>
      <c r="H263" s="12">
        <v>521</v>
      </c>
      <c r="I263" s="12">
        <v>71.044383561643826</v>
      </c>
      <c r="J263" s="12">
        <v>60.300273972602731</v>
      </c>
      <c r="K263" s="12">
        <v>38.229041095890409</v>
      </c>
      <c r="L263" s="12">
        <v>61.549589041095885</v>
      </c>
      <c r="M263" s="15">
        <v>0.75967025998731774</v>
      </c>
      <c r="N263" s="42">
        <f t="shared" si="3"/>
        <v>1.0005482456140351</v>
      </c>
    </row>
    <row r="264" spans="1:14" x14ac:dyDescent="0.25">
      <c r="A264" s="11" t="s">
        <v>27</v>
      </c>
      <c r="B264" s="11" t="s">
        <v>27</v>
      </c>
      <c r="C264" s="56" t="s">
        <v>1688</v>
      </c>
      <c r="D264" s="11" t="s">
        <v>408</v>
      </c>
      <c r="E264" s="12">
        <v>12.006578947368421</v>
      </c>
      <c r="F264" s="12">
        <v>1230</v>
      </c>
      <c r="G264" s="12">
        <v>1319</v>
      </c>
      <c r="H264" s="12">
        <v>738</v>
      </c>
      <c r="I264" s="12">
        <v>40.977534246575338</v>
      </c>
      <c r="J264" s="12">
        <v>61.466301369863011</v>
      </c>
      <c r="K264" s="12">
        <v>50.139178082191776</v>
      </c>
      <c r="L264" s="12">
        <v>59.717260273972606</v>
      </c>
      <c r="M264" s="15">
        <v>1.0723577235772357</v>
      </c>
      <c r="N264" s="42">
        <f t="shared" si="3"/>
        <v>1.0005482456140351</v>
      </c>
    </row>
    <row r="265" spans="1:14" x14ac:dyDescent="0.25">
      <c r="A265" s="11" t="s">
        <v>27</v>
      </c>
      <c r="B265" s="11" t="s">
        <v>27</v>
      </c>
      <c r="C265" s="56" t="s">
        <v>1689</v>
      </c>
      <c r="D265" s="11" t="s">
        <v>409</v>
      </c>
      <c r="E265" s="12">
        <v>12.006578947368421</v>
      </c>
      <c r="F265" s="12">
        <v>2177</v>
      </c>
      <c r="G265" s="12">
        <v>1925</v>
      </c>
      <c r="H265" s="12">
        <v>533</v>
      </c>
      <c r="I265" s="12">
        <v>72.710136986301379</v>
      </c>
      <c r="J265" s="12">
        <v>108.60712328767121</v>
      </c>
      <c r="K265" s="12">
        <v>56.8021917808219</v>
      </c>
      <c r="L265" s="12">
        <v>103.52657534246576</v>
      </c>
      <c r="M265" s="15">
        <v>0.88424437299035374</v>
      </c>
      <c r="N265" s="42">
        <f t="shared" si="3"/>
        <v>1.0005482456140351</v>
      </c>
    </row>
    <row r="266" spans="1:14" x14ac:dyDescent="0.25">
      <c r="A266" s="11" t="s">
        <v>27</v>
      </c>
      <c r="B266" s="11" t="s">
        <v>27</v>
      </c>
      <c r="C266" s="56" t="s">
        <v>1690</v>
      </c>
      <c r="D266" s="11" t="s">
        <v>1691</v>
      </c>
      <c r="E266" s="12">
        <v>12.006578947368421</v>
      </c>
      <c r="F266" s="12">
        <v>2353</v>
      </c>
      <c r="G266" s="12">
        <v>1983</v>
      </c>
      <c r="H266" s="12">
        <v>320</v>
      </c>
      <c r="I266" s="12">
        <v>88.284931506849333</v>
      </c>
      <c r="J266" s="12">
        <v>107.69095890410959</v>
      </c>
      <c r="K266" s="12">
        <v>59.967123287671221</v>
      </c>
      <c r="L266" s="12">
        <v>105.19232876712329</v>
      </c>
      <c r="M266" s="15">
        <v>0.84275393115172126</v>
      </c>
      <c r="N266" s="42">
        <f t="shared" si="3"/>
        <v>1.0005482456140351</v>
      </c>
    </row>
    <row r="267" spans="1:14" x14ac:dyDescent="0.25">
      <c r="A267" s="11" t="s">
        <v>27</v>
      </c>
      <c r="B267" s="11" t="s">
        <v>27</v>
      </c>
      <c r="C267" s="56" t="s">
        <v>1692</v>
      </c>
      <c r="D267" s="11" t="s">
        <v>410</v>
      </c>
      <c r="E267" s="12">
        <v>12.006578947368421</v>
      </c>
      <c r="F267" s="12">
        <v>1320</v>
      </c>
      <c r="G267" s="12">
        <v>1269</v>
      </c>
      <c r="H267" s="12">
        <v>412</v>
      </c>
      <c r="I267" s="12">
        <v>53.220821917808209</v>
      </c>
      <c r="J267" s="12">
        <v>56.71890410958904</v>
      </c>
      <c r="K267" s="12">
        <v>53.88712328767123</v>
      </c>
      <c r="L267" s="12">
        <v>51.804931506849314</v>
      </c>
      <c r="M267" s="15">
        <v>0.96136363636363631</v>
      </c>
      <c r="N267" s="42">
        <f t="shared" si="3"/>
        <v>1.0005482456140351</v>
      </c>
    </row>
    <row r="268" spans="1:14" x14ac:dyDescent="0.25">
      <c r="A268" s="11" t="s">
        <v>27</v>
      </c>
      <c r="B268" s="11" t="s">
        <v>27</v>
      </c>
      <c r="C268" s="56" t="s">
        <v>1693</v>
      </c>
      <c r="D268" s="11" t="s">
        <v>411</v>
      </c>
      <c r="E268" s="12">
        <v>12.006578947368421</v>
      </c>
      <c r="F268" s="12">
        <v>2227</v>
      </c>
      <c r="G268" s="12">
        <v>1918</v>
      </c>
      <c r="H268" s="12">
        <v>350</v>
      </c>
      <c r="I268" s="12">
        <v>74.042739726027406</v>
      </c>
      <c r="J268" s="12">
        <v>111.43890410958905</v>
      </c>
      <c r="K268" s="12">
        <v>57.468493150684935</v>
      </c>
      <c r="L268" s="12">
        <v>102.2772602739726</v>
      </c>
      <c r="M268" s="15">
        <v>0.86124831612034125</v>
      </c>
      <c r="N268" s="42">
        <f t="shared" si="3"/>
        <v>1.0005482456140351</v>
      </c>
    </row>
    <row r="269" spans="1:14" x14ac:dyDescent="0.25">
      <c r="A269" s="11" t="s">
        <v>27</v>
      </c>
      <c r="B269" s="11" t="s">
        <v>27</v>
      </c>
      <c r="C269" s="56" t="s">
        <v>1694</v>
      </c>
      <c r="D269" s="11" t="s">
        <v>412</v>
      </c>
      <c r="E269" s="12">
        <v>12.006578947368421</v>
      </c>
      <c r="F269" s="12">
        <v>2400</v>
      </c>
      <c r="G269" s="12">
        <v>2427</v>
      </c>
      <c r="H269" s="12">
        <v>308</v>
      </c>
      <c r="I269" s="12">
        <v>87.118904109589053</v>
      </c>
      <c r="J269" s="12">
        <v>112.77150684931507</v>
      </c>
      <c r="K269" s="12">
        <v>90.950136986301374</v>
      </c>
      <c r="L269" s="12">
        <v>111.1890410958904</v>
      </c>
      <c r="M269" s="15">
        <v>1.01125</v>
      </c>
      <c r="N269" s="42">
        <f t="shared" si="3"/>
        <v>1.0005482456140351</v>
      </c>
    </row>
    <row r="270" spans="1:14" x14ac:dyDescent="0.25">
      <c r="A270" s="11" t="s">
        <v>27</v>
      </c>
      <c r="B270" s="11" t="s">
        <v>27</v>
      </c>
      <c r="C270" s="56" t="s">
        <v>1695</v>
      </c>
      <c r="D270" s="11" t="s">
        <v>1696</v>
      </c>
      <c r="E270" s="12">
        <v>12.006578947368421</v>
      </c>
      <c r="F270" s="12">
        <v>2479</v>
      </c>
      <c r="G270" s="12">
        <v>2081</v>
      </c>
      <c r="H270" s="12">
        <v>385</v>
      </c>
      <c r="I270" s="12">
        <v>91.7830136986301</v>
      </c>
      <c r="J270" s="12">
        <v>114.68712328767123</v>
      </c>
      <c r="K270" s="12">
        <v>62.965479452054794</v>
      </c>
      <c r="L270" s="12">
        <v>110.35616438356163</v>
      </c>
      <c r="M270" s="15">
        <v>0.83945139169019767</v>
      </c>
      <c r="N270" s="42">
        <f t="shared" si="3"/>
        <v>1.0005482456140351</v>
      </c>
    </row>
    <row r="271" spans="1:14" x14ac:dyDescent="0.25">
      <c r="A271" s="11" t="s">
        <v>27</v>
      </c>
      <c r="B271" s="11" t="s">
        <v>27</v>
      </c>
      <c r="C271" s="56" t="s">
        <v>1697</v>
      </c>
      <c r="D271" s="11" t="s">
        <v>413</v>
      </c>
      <c r="E271" s="12">
        <v>10.986842105263158</v>
      </c>
      <c r="F271" s="12">
        <v>1222</v>
      </c>
      <c r="G271" s="12">
        <v>1239</v>
      </c>
      <c r="H271" s="12">
        <v>467</v>
      </c>
      <c r="I271" s="12">
        <v>54.064670658682637</v>
      </c>
      <c r="J271" s="12">
        <v>57.159281437125756</v>
      </c>
      <c r="K271" s="12">
        <v>59.52574850299402</v>
      </c>
      <c r="L271" s="12">
        <v>53.245508982035929</v>
      </c>
      <c r="M271" s="15">
        <v>1.013911620294599</v>
      </c>
      <c r="N271" s="42">
        <f t="shared" si="3"/>
        <v>0.91557017543859642</v>
      </c>
    </row>
    <row r="272" spans="1:14" x14ac:dyDescent="0.25">
      <c r="A272" s="11" t="s">
        <v>27</v>
      </c>
      <c r="B272" s="11" t="s">
        <v>27</v>
      </c>
      <c r="C272" s="56" t="s">
        <v>1698</v>
      </c>
      <c r="D272" s="11" t="s">
        <v>414</v>
      </c>
      <c r="E272" s="12">
        <v>12.006578947368421</v>
      </c>
      <c r="F272" s="12">
        <v>1241</v>
      </c>
      <c r="G272" s="12">
        <v>1242</v>
      </c>
      <c r="H272" s="12">
        <v>571</v>
      </c>
      <c r="I272" s="12">
        <v>43.642739726027401</v>
      </c>
      <c r="J272" s="12">
        <v>59.717260273972606</v>
      </c>
      <c r="K272" s="12">
        <v>47.140821917808211</v>
      </c>
      <c r="L272" s="12">
        <v>56.302465753424656</v>
      </c>
      <c r="M272" s="15">
        <v>1.0008058017727639</v>
      </c>
      <c r="N272" s="42">
        <f t="shared" si="3"/>
        <v>1.0005482456140351</v>
      </c>
    </row>
    <row r="273" spans="1:14" x14ac:dyDescent="0.25">
      <c r="A273" s="11" t="s">
        <v>27</v>
      </c>
      <c r="B273" s="11" t="s">
        <v>27</v>
      </c>
      <c r="C273" s="56" t="s">
        <v>1699</v>
      </c>
      <c r="D273" s="11" t="s">
        <v>415</v>
      </c>
      <c r="E273" s="12">
        <v>12.006578947368421</v>
      </c>
      <c r="F273" s="12">
        <v>1317</v>
      </c>
      <c r="G273" s="12">
        <v>1445</v>
      </c>
      <c r="H273" s="12">
        <v>365</v>
      </c>
      <c r="I273" s="12">
        <v>49.139726027397259</v>
      </c>
      <c r="J273" s="12">
        <v>60.550136986301375</v>
      </c>
      <c r="K273" s="12">
        <v>60.300273972602746</v>
      </c>
      <c r="L273" s="12">
        <v>60.050410958904109</v>
      </c>
      <c r="M273" s="15">
        <v>1.0971905846621108</v>
      </c>
      <c r="N273" s="42">
        <f t="shared" si="3"/>
        <v>1.0005482456140351</v>
      </c>
    </row>
    <row r="274" spans="1:14" x14ac:dyDescent="0.25">
      <c r="A274" s="13" t="s">
        <v>28</v>
      </c>
      <c r="B274" s="13"/>
      <c r="C274" s="57"/>
      <c r="D274" s="13"/>
      <c r="E274" s="14">
        <f>+AVERAGE(E250:E273)</f>
        <v>11.527412280701753</v>
      </c>
      <c r="F274" s="14">
        <v>34858</v>
      </c>
      <c r="G274" s="14">
        <v>31088</v>
      </c>
      <c r="H274" s="14">
        <v>9145</v>
      </c>
      <c r="I274" s="14">
        <v>58.243291359033783</v>
      </c>
      <c r="J274" s="14">
        <v>68.668609914583911</v>
      </c>
      <c r="K274" s="14">
        <v>48.601122870652922</v>
      </c>
      <c r="L274" s="14">
        <v>64.755744963047064</v>
      </c>
      <c r="M274" s="17">
        <v>0.89184692179700498</v>
      </c>
      <c r="N274" s="37">
        <f t="shared" si="3"/>
        <v>0.96061769005847941</v>
      </c>
    </row>
    <row r="275" spans="1:14" x14ac:dyDescent="0.25">
      <c r="A275" s="11" t="s">
        <v>143</v>
      </c>
      <c r="B275" s="11" t="s">
        <v>143</v>
      </c>
      <c r="C275" s="56" t="s">
        <v>1700</v>
      </c>
      <c r="D275" s="11" t="s">
        <v>416</v>
      </c>
      <c r="E275" s="12">
        <v>12.006578947368423</v>
      </c>
      <c r="F275" s="12">
        <v>706</v>
      </c>
      <c r="G275" s="12">
        <v>655</v>
      </c>
      <c r="H275" s="12">
        <v>48</v>
      </c>
      <c r="I275" s="12">
        <v>22.404383561643833</v>
      </c>
      <c r="J275" s="12">
        <v>36.396712328767123</v>
      </c>
      <c r="K275" s="12">
        <v>17.823561643835614</v>
      </c>
      <c r="L275" s="12">
        <v>36.729863013698633</v>
      </c>
      <c r="M275" s="15">
        <v>0.92776203966005666</v>
      </c>
      <c r="N275" s="42">
        <f t="shared" si="3"/>
        <v>1.0005482456140353</v>
      </c>
    </row>
    <row r="276" spans="1:14" ht="30" x14ac:dyDescent="0.25">
      <c r="A276" s="11" t="s">
        <v>143</v>
      </c>
      <c r="B276" s="11" t="s">
        <v>143</v>
      </c>
      <c r="C276" s="56" t="s">
        <v>1701</v>
      </c>
      <c r="D276" s="11" t="s">
        <v>1702</v>
      </c>
      <c r="E276" s="12">
        <v>12.006578947368421</v>
      </c>
      <c r="F276" s="12">
        <v>799</v>
      </c>
      <c r="G276" s="12">
        <v>841</v>
      </c>
      <c r="H276" s="12">
        <v>108</v>
      </c>
      <c r="I276" s="12">
        <v>27.984657534246573</v>
      </c>
      <c r="J276" s="12">
        <v>38.562191780821919</v>
      </c>
      <c r="K276" s="12">
        <v>30.066849315068495</v>
      </c>
      <c r="L276" s="12">
        <v>39.978082191780821</v>
      </c>
      <c r="M276" s="15">
        <v>1.0525657071339174</v>
      </c>
      <c r="N276" s="42">
        <f t="shared" si="3"/>
        <v>1.0005482456140351</v>
      </c>
    </row>
    <row r="277" spans="1:14" x14ac:dyDescent="0.25">
      <c r="A277" s="13" t="s">
        <v>144</v>
      </c>
      <c r="B277" s="13"/>
      <c r="C277" s="57"/>
      <c r="D277" s="13"/>
      <c r="E277" s="14">
        <f>+AVERAGE(E275:E276)</f>
        <v>12.006578947368421</v>
      </c>
      <c r="F277" s="14">
        <v>1505</v>
      </c>
      <c r="G277" s="14">
        <v>1496</v>
      </c>
      <c r="H277" s="14">
        <v>156</v>
      </c>
      <c r="I277" s="14">
        <v>25.194520547945203</v>
      </c>
      <c r="J277" s="14">
        <v>37.479452054794521</v>
      </c>
      <c r="K277" s="14">
        <v>23.945205479452056</v>
      </c>
      <c r="L277" s="14">
        <v>38.353972602739731</v>
      </c>
      <c r="M277" s="17">
        <v>0.99401993355481733</v>
      </c>
      <c r="N277" s="37">
        <f t="shared" ref="N277:N340" si="4">+E277/12</f>
        <v>1.0005482456140351</v>
      </c>
    </row>
    <row r="278" spans="1:14" x14ac:dyDescent="0.25">
      <c r="A278" s="11" t="s">
        <v>145</v>
      </c>
      <c r="B278" s="11" t="s">
        <v>222</v>
      </c>
      <c r="C278" s="56" t="s">
        <v>1703</v>
      </c>
      <c r="D278" s="11" t="s">
        <v>418</v>
      </c>
      <c r="E278" s="12">
        <v>12.006578947368421</v>
      </c>
      <c r="F278" s="12">
        <v>394</v>
      </c>
      <c r="G278" s="12">
        <v>379</v>
      </c>
      <c r="H278" s="12">
        <v>212</v>
      </c>
      <c r="I278" s="12">
        <v>24.319999999999997</v>
      </c>
      <c r="J278" s="12">
        <v>8.4953424657534242</v>
      </c>
      <c r="K278" s="12">
        <v>24.403287671232871</v>
      </c>
      <c r="L278" s="12">
        <v>7.1627397260273975</v>
      </c>
      <c r="M278" s="15">
        <v>0.96192893401015234</v>
      </c>
      <c r="N278" s="42">
        <f t="shared" si="4"/>
        <v>1.0005482456140351</v>
      </c>
    </row>
    <row r="279" spans="1:14" x14ac:dyDescent="0.25">
      <c r="A279" s="11" t="s">
        <v>145</v>
      </c>
      <c r="B279" s="11" t="s">
        <v>222</v>
      </c>
      <c r="C279" s="56" t="s">
        <v>1704</v>
      </c>
      <c r="D279" s="11" t="s">
        <v>419</v>
      </c>
      <c r="E279" s="12">
        <v>8.9802631578947381</v>
      </c>
      <c r="F279" s="12">
        <v>133</v>
      </c>
      <c r="G279" s="12">
        <v>488</v>
      </c>
      <c r="H279" s="12">
        <v>381</v>
      </c>
      <c r="I279" s="12">
        <v>7.4608058608058592</v>
      </c>
      <c r="J279" s="12">
        <v>7.3494505494505482</v>
      </c>
      <c r="K279" s="12">
        <v>46.212454212454212</v>
      </c>
      <c r="L279" s="12">
        <v>8.1289377289377285</v>
      </c>
      <c r="M279" s="15">
        <v>3.6691729323308269</v>
      </c>
      <c r="N279" s="42">
        <f t="shared" si="4"/>
        <v>0.7483552631578948</v>
      </c>
    </row>
    <row r="280" spans="1:14" x14ac:dyDescent="0.25">
      <c r="A280" s="11" t="s">
        <v>145</v>
      </c>
      <c r="B280" s="11" t="s">
        <v>223</v>
      </c>
      <c r="C280" s="56" t="s">
        <v>1705</v>
      </c>
      <c r="D280" s="11" t="s">
        <v>420</v>
      </c>
      <c r="E280" s="12">
        <v>10.986842105263158</v>
      </c>
      <c r="F280" s="12">
        <v>330</v>
      </c>
      <c r="G280" s="12">
        <v>905</v>
      </c>
      <c r="H280" s="12">
        <v>929</v>
      </c>
      <c r="I280" s="12">
        <v>21.662275449101795</v>
      </c>
      <c r="J280" s="12">
        <v>8.3736526946107777</v>
      </c>
      <c r="K280" s="12">
        <v>75.089820359281447</v>
      </c>
      <c r="L280" s="12">
        <v>7.2814371257485035</v>
      </c>
      <c r="M280" s="15">
        <v>2.7424242424242422</v>
      </c>
      <c r="N280" s="42">
        <f t="shared" si="4"/>
        <v>0.91557017543859642</v>
      </c>
    </row>
    <row r="281" spans="1:14" ht="30" x14ac:dyDescent="0.25">
      <c r="A281" s="11" t="s">
        <v>145</v>
      </c>
      <c r="B281" s="11" t="s">
        <v>145</v>
      </c>
      <c r="C281" s="56" t="s">
        <v>1711</v>
      </c>
      <c r="D281" s="11" t="s">
        <v>429</v>
      </c>
      <c r="E281" s="12">
        <v>12.006578947368421</v>
      </c>
      <c r="F281" s="12">
        <v>60</v>
      </c>
      <c r="G281" s="12">
        <v>47</v>
      </c>
      <c r="H281" s="12">
        <v>13</v>
      </c>
      <c r="I281" s="12">
        <v>4.9972602739726026</v>
      </c>
      <c r="J281" s="12"/>
      <c r="K281" s="12">
        <v>3.9145205479452052</v>
      </c>
      <c r="L281" s="12"/>
      <c r="M281" s="15">
        <v>0.78333333333333333</v>
      </c>
      <c r="N281" s="42">
        <f t="shared" si="4"/>
        <v>1.0005482456140351</v>
      </c>
    </row>
    <row r="282" spans="1:14" x14ac:dyDescent="0.25">
      <c r="A282" s="11" t="s">
        <v>145</v>
      </c>
      <c r="B282" s="11" t="s">
        <v>145</v>
      </c>
      <c r="C282" s="56" t="s">
        <v>1706</v>
      </c>
      <c r="D282" s="11" t="s">
        <v>1707</v>
      </c>
      <c r="E282" s="12">
        <v>12.006578947368421</v>
      </c>
      <c r="F282" s="12">
        <v>406</v>
      </c>
      <c r="G282" s="12">
        <v>1442</v>
      </c>
      <c r="H282" s="12">
        <v>74</v>
      </c>
      <c r="I282" s="12">
        <v>14.242191780821917</v>
      </c>
      <c r="J282" s="12">
        <v>19.572602739726026</v>
      </c>
      <c r="K282" s="12">
        <v>98.529315068493148</v>
      </c>
      <c r="L282" s="12">
        <v>21.571506849315067</v>
      </c>
      <c r="M282" s="15">
        <v>3.5517241379310347</v>
      </c>
      <c r="N282" s="42">
        <f t="shared" si="4"/>
        <v>1.0005482456140351</v>
      </c>
    </row>
    <row r="283" spans="1:14" ht="30" x14ac:dyDescent="0.25">
      <c r="A283" s="11" t="s">
        <v>145</v>
      </c>
      <c r="B283" s="11" t="s">
        <v>145</v>
      </c>
      <c r="C283" s="56" t="s">
        <v>1712</v>
      </c>
      <c r="D283" s="11" t="s">
        <v>430</v>
      </c>
      <c r="E283" s="12">
        <v>12.006578947368421</v>
      </c>
      <c r="F283" s="12">
        <v>158</v>
      </c>
      <c r="G283" s="12">
        <v>111</v>
      </c>
      <c r="H283" s="12">
        <v>157</v>
      </c>
      <c r="I283" s="12">
        <v>13.159452054794519</v>
      </c>
      <c r="J283" s="12"/>
      <c r="K283" s="12">
        <v>9.2449315068493156</v>
      </c>
      <c r="L283" s="12"/>
      <c r="M283" s="15">
        <v>0.70253164556962022</v>
      </c>
      <c r="N283" s="42">
        <f t="shared" si="4"/>
        <v>1.0005482456140351</v>
      </c>
    </row>
    <row r="284" spans="1:14" x14ac:dyDescent="0.25">
      <c r="A284" s="11" t="s">
        <v>145</v>
      </c>
      <c r="B284" s="11" t="s">
        <v>145</v>
      </c>
      <c r="C284" s="56" t="s">
        <v>1708</v>
      </c>
      <c r="D284" s="11" t="s">
        <v>425</v>
      </c>
      <c r="E284" s="12">
        <v>12.006578947368421</v>
      </c>
      <c r="F284" s="12">
        <v>288</v>
      </c>
      <c r="G284" s="12">
        <v>416</v>
      </c>
      <c r="H284" s="12">
        <v>71</v>
      </c>
      <c r="I284" s="12">
        <v>1.9156164383561642</v>
      </c>
      <c r="J284" s="12">
        <v>22.07123287671233</v>
      </c>
      <c r="K284" s="12">
        <v>12.909589041095888</v>
      </c>
      <c r="L284" s="12">
        <v>21.738082191780819</v>
      </c>
      <c r="M284" s="15">
        <v>1.4444444444444444</v>
      </c>
      <c r="N284" s="42">
        <f t="shared" si="4"/>
        <v>1.0005482456140351</v>
      </c>
    </row>
    <row r="285" spans="1:14" x14ac:dyDescent="0.25">
      <c r="A285" s="11" t="s">
        <v>145</v>
      </c>
      <c r="B285" s="11" t="s">
        <v>145</v>
      </c>
      <c r="C285" s="56" t="s">
        <v>1709</v>
      </c>
      <c r="D285" s="11" t="s">
        <v>426</v>
      </c>
      <c r="E285" s="12">
        <v>12.006578947368421</v>
      </c>
      <c r="F285" s="12">
        <v>611</v>
      </c>
      <c r="G285" s="12">
        <v>492</v>
      </c>
      <c r="H285" s="12">
        <v>129</v>
      </c>
      <c r="I285" s="12">
        <v>27.235068493150688</v>
      </c>
      <c r="J285" s="12">
        <v>23.653698630136986</v>
      </c>
      <c r="K285" s="12">
        <v>18.40657534246575</v>
      </c>
      <c r="L285" s="12">
        <v>22.570958904109592</v>
      </c>
      <c r="M285" s="15">
        <v>0.80523731587561376</v>
      </c>
      <c r="N285" s="42">
        <f t="shared" si="4"/>
        <v>1.0005482456140351</v>
      </c>
    </row>
    <row r="286" spans="1:14" x14ac:dyDescent="0.25">
      <c r="A286" s="11" t="s">
        <v>145</v>
      </c>
      <c r="B286" s="11" t="s">
        <v>145</v>
      </c>
      <c r="C286" s="56" t="s">
        <v>1710</v>
      </c>
      <c r="D286" s="11" t="s">
        <v>420</v>
      </c>
      <c r="E286" s="12">
        <v>12.006578947368421</v>
      </c>
      <c r="F286" s="12">
        <v>603</v>
      </c>
      <c r="G286" s="12">
        <v>486</v>
      </c>
      <c r="H286" s="12">
        <v>168</v>
      </c>
      <c r="I286" s="12">
        <v>27.235068493150681</v>
      </c>
      <c r="J286" s="12">
        <v>22.987397260273969</v>
      </c>
      <c r="K286" s="12">
        <v>16.324383561643831</v>
      </c>
      <c r="L286" s="12">
        <v>24.153424657534245</v>
      </c>
      <c r="M286" s="15">
        <v>0.80597014925373134</v>
      </c>
      <c r="N286" s="42">
        <f t="shared" si="4"/>
        <v>1.0005482456140351</v>
      </c>
    </row>
    <row r="287" spans="1:14" x14ac:dyDescent="0.25">
      <c r="A287" s="11" t="s">
        <v>145</v>
      </c>
      <c r="B287" s="11" t="s">
        <v>224</v>
      </c>
      <c r="C287" s="56" t="s">
        <v>1713</v>
      </c>
      <c r="D287" s="11" t="s">
        <v>427</v>
      </c>
      <c r="E287" s="12">
        <v>12.006578947368421</v>
      </c>
      <c r="F287" s="12">
        <v>384</v>
      </c>
      <c r="G287" s="12">
        <v>262</v>
      </c>
      <c r="H287" s="12">
        <v>252</v>
      </c>
      <c r="I287" s="12">
        <v>25.819178082191776</v>
      </c>
      <c r="J287" s="12">
        <v>6.1632876712328768</v>
      </c>
      <c r="K287" s="12">
        <v>16.824109589041086</v>
      </c>
      <c r="L287" s="12">
        <v>4.9972602739726026</v>
      </c>
      <c r="M287" s="15">
        <v>0.68229166666666663</v>
      </c>
      <c r="N287" s="42">
        <f t="shared" si="4"/>
        <v>1.0005482456140351</v>
      </c>
    </row>
    <row r="288" spans="1:14" x14ac:dyDescent="0.25">
      <c r="A288" s="13" t="s">
        <v>146</v>
      </c>
      <c r="B288" s="13"/>
      <c r="C288" s="57"/>
      <c r="D288" s="13"/>
      <c r="E288" s="14">
        <f>+AVERAGE(E278:E287)</f>
        <v>11.601973684210529</v>
      </c>
      <c r="F288" s="14">
        <v>3367</v>
      </c>
      <c r="G288" s="14">
        <v>5028</v>
      </c>
      <c r="H288" s="14">
        <v>2386</v>
      </c>
      <c r="I288" s="14">
        <v>16.804691692634599</v>
      </c>
      <c r="J288" s="14">
        <v>14.833333110987118</v>
      </c>
      <c r="K288" s="14">
        <v>32.18589869005028</v>
      </c>
      <c r="L288" s="14">
        <v>14.700543432178243</v>
      </c>
      <c r="M288" s="17">
        <v>1.4933174933174933</v>
      </c>
      <c r="N288" s="37">
        <f t="shared" si="4"/>
        <v>0.96683114035087747</v>
      </c>
    </row>
    <row r="289" spans="1:14" x14ac:dyDescent="0.25">
      <c r="A289" s="11" t="s">
        <v>147</v>
      </c>
      <c r="B289" s="11" t="s">
        <v>225</v>
      </c>
      <c r="C289" s="56" t="s">
        <v>1714</v>
      </c>
      <c r="D289" s="11" t="s">
        <v>1296</v>
      </c>
      <c r="E289" s="12">
        <v>8.9144736842105274</v>
      </c>
      <c r="F289" s="12">
        <v>198</v>
      </c>
      <c r="G289" s="12">
        <v>105</v>
      </c>
      <c r="H289" s="12">
        <v>178</v>
      </c>
      <c r="I289" s="12">
        <v>16.265682656826566</v>
      </c>
      <c r="J289" s="12">
        <v>5.9453874538745382</v>
      </c>
      <c r="K289" s="12">
        <v>6.1697416974169723</v>
      </c>
      <c r="L289" s="12">
        <v>5.6088560885608842</v>
      </c>
      <c r="M289" s="15">
        <v>0.53030303030303028</v>
      </c>
      <c r="N289" s="42">
        <f t="shared" si="4"/>
        <v>0.74287280701754399</v>
      </c>
    </row>
    <row r="290" spans="1:14" x14ac:dyDescent="0.25">
      <c r="A290" s="11" t="s">
        <v>147</v>
      </c>
      <c r="B290" s="11" t="s">
        <v>225</v>
      </c>
      <c r="C290" s="56" t="s">
        <v>1715</v>
      </c>
      <c r="D290" s="11" t="s">
        <v>431</v>
      </c>
      <c r="E290" s="12">
        <v>10.986842105263158</v>
      </c>
      <c r="F290" s="12">
        <v>304</v>
      </c>
      <c r="G290" s="12">
        <v>199</v>
      </c>
      <c r="H290" s="12">
        <v>201</v>
      </c>
      <c r="I290" s="12">
        <v>22.299401197604791</v>
      </c>
      <c r="J290" s="12">
        <v>5.3700598802395216</v>
      </c>
      <c r="K290" s="12">
        <v>13.015568862275449</v>
      </c>
      <c r="L290" s="12">
        <v>5.0970059880239527</v>
      </c>
      <c r="M290" s="15">
        <v>0.65460526315789469</v>
      </c>
      <c r="N290" s="42">
        <f t="shared" si="4"/>
        <v>0.91557017543859642</v>
      </c>
    </row>
    <row r="291" spans="1:14" x14ac:dyDescent="0.25">
      <c r="A291" s="11" t="s">
        <v>147</v>
      </c>
      <c r="B291" s="11" t="s">
        <v>147</v>
      </c>
      <c r="C291" s="56" t="s">
        <v>1716</v>
      </c>
      <c r="D291" s="11" t="s">
        <v>432</v>
      </c>
      <c r="E291" s="12">
        <v>12.006578947368421</v>
      </c>
      <c r="F291" s="12">
        <v>583</v>
      </c>
      <c r="G291" s="12">
        <v>452</v>
      </c>
      <c r="H291" s="12">
        <v>579</v>
      </c>
      <c r="I291" s="12">
        <v>28.067945205479447</v>
      </c>
      <c r="J291" s="12">
        <v>20.488767123287669</v>
      </c>
      <c r="K291" s="12">
        <v>17.573698630136981</v>
      </c>
      <c r="L291" s="12">
        <v>20.072328767123288</v>
      </c>
      <c r="M291" s="15">
        <v>0.77530017152658659</v>
      </c>
      <c r="N291" s="42">
        <f t="shared" si="4"/>
        <v>1.0005482456140351</v>
      </c>
    </row>
    <row r="292" spans="1:14" x14ac:dyDescent="0.25">
      <c r="A292" s="11" t="s">
        <v>147</v>
      </c>
      <c r="B292" s="11" t="s">
        <v>147</v>
      </c>
      <c r="C292" s="56" t="s">
        <v>1717</v>
      </c>
      <c r="D292" s="11" t="s">
        <v>433</v>
      </c>
      <c r="E292" s="12">
        <v>12.006578947368421</v>
      </c>
      <c r="F292" s="12">
        <v>502</v>
      </c>
      <c r="G292" s="12">
        <v>497</v>
      </c>
      <c r="H292" s="12">
        <v>272</v>
      </c>
      <c r="I292" s="12">
        <v>20.488767123287669</v>
      </c>
      <c r="J292" s="12">
        <v>21.321643835616438</v>
      </c>
      <c r="K292" s="12">
        <v>18.656438356164379</v>
      </c>
      <c r="L292" s="12">
        <v>22.737534246575343</v>
      </c>
      <c r="M292" s="15">
        <v>0.99003984063745021</v>
      </c>
      <c r="N292" s="42">
        <f t="shared" si="4"/>
        <v>1.0005482456140351</v>
      </c>
    </row>
    <row r="293" spans="1:14" x14ac:dyDescent="0.25">
      <c r="A293" s="11" t="s">
        <v>147</v>
      </c>
      <c r="B293" s="11" t="s">
        <v>147</v>
      </c>
      <c r="C293" s="56" t="s">
        <v>1718</v>
      </c>
      <c r="D293" s="11" t="s">
        <v>434</v>
      </c>
      <c r="E293" s="12">
        <v>10.986842105263158</v>
      </c>
      <c r="F293" s="12">
        <v>523</v>
      </c>
      <c r="G293" s="12">
        <v>413</v>
      </c>
      <c r="H293" s="12">
        <v>278</v>
      </c>
      <c r="I293" s="12">
        <v>23.755688622754491</v>
      </c>
      <c r="J293" s="12">
        <v>23.84670658682635</v>
      </c>
      <c r="K293" s="12">
        <v>14.926946107784431</v>
      </c>
      <c r="L293" s="12">
        <v>22.663473053892218</v>
      </c>
      <c r="M293" s="15">
        <v>0.78967495219885275</v>
      </c>
      <c r="N293" s="42">
        <f t="shared" si="4"/>
        <v>0.91557017543859642</v>
      </c>
    </row>
    <row r="294" spans="1:14" x14ac:dyDescent="0.25">
      <c r="A294" s="11" t="s">
        <v>147</v>
      </c>
      <c r="B294" s="11" t="s">
        <v>147</v>
      </c>
      <c r="C294" s="56" t="s">
        <v>1719</v>
      </c>
      <c r="D294" s="11" t="s">
        <v>435</v>
      </c>
      <c r="E294" s="12">
        <v>12.006578947368421</v>
      </c>
      <c r="F294" s="12">
        <v>475</v>
      </c>
      <c r="G294" s="12">
        <v>375</v>
      </c>
      <c r="H294" s="12">
        <v>220</v>
      </c>
      <c r="I294" s="12">
        <v>17.1572602739726</v>
      </c>
      <c r="J294" s="12">
        <v>22.404383561643833</v>
      </c>
      <c r="K294" s="12">
        <v>9.8279452054794501</v>
      </c>
      <c r="L294" s="12">
        <v>21.404931506849316</v>
      </c>
      <c r="M294" s="15">
        <v>0.78947368421052633</v>
      </c>
      <c r="N294" s="42">
        <f t="shared" si="4"/>
        <v>1.0005482456140351</v>
      </c>
    </row>
    <row r="295" spans="1:14" x14ac:dyDescent="0.25">
      <c r="A295" s="11" t="s">
        <v>147</v>
      </c>
      <c r="B295" s="11" t="s">
        <v>147</v>
      </c>
      <c r="C295" s="56" t="s">
        <v>1720</v>
      </c>
      <c r="D295" s="11" t="s">
        <v>436</v>
      </c>
      <c r="E295" s="12">
        <v>12.006578947368421</v>
      </c>
      <c r="F295" s="12">
        <v>470</v>
      </c>
      <c r="G295" s="12">
        <v>463</v>
      </c>
      <c r="H295" s="12">
        <v>411</v>
      </c>
      <c r="I295" s="12">
        <v>17.656986301369855</v>
      </c>
      <c r="J295" s="12">
        <v>21.48821917808219</v>
      </c>
      <c r="K295" s="12">
        <v>18.98958904109589</v>
      </c>
      <c r="L295" s="12">
        <v>19.57260273972603</v>
      </c>
      <c r="M295" s="15">
        <v>0.98510638297872344</v>
      </c>
      <c r="N295" s="42">
        <f t="shared" si="4"/>
        <v>1.0005482456140351</v>
      </c>
    </row>
    <row r="296" spans="1:14" x14ac:dyDescent="0.25">
      <c r="A296" s="11" t="s">
        <v>147</v>
      </c>
      <c r="B296" s="11" t="s">
        <v>226</v>
      </c>
      <c r="C296" s="56" t="s">
        <v>1721</v>
      </c>
      <c r="D296" s="11" t="s">
        <v>437</v>
      </c>
      <c r="E296" s="12">
        <v>12.006578947368421</v>
      </c>
      <c r="F296" s="12">
        <v>261</v>
      </c>
      <c r="G296" s="12">
        <v>164</v>
      </c>
      <c r="H296" s="12">
        <v>95</v>
      </c>
      <c r="I296" s="12">
        <v>14.242191780821914</v>
      </c>
      <c r="J296" s="12">
        <v>7.4958904109589044</v>
      </c>
      <c r="K296" s="12">
        <v>6.2465753424657535</v>
      </c>
      <c r="L296" s="12">
        <v>7.4126027397260277</v>
      </c>
      <c r="M296" s="15">
        <v>0.62835249042145591</v>
      </c>
      <c r="N296" s="42">
        <f t="shared" si="4"/>
        <v>1.0005482456140351</v>
      </c>
    </row>
    <row r="297" spans="1:14" x14ac:dyDescent="0.25">
      <c r="A297" s="11" t="s">
        <v>147</v>
      </c>
      <c r="B297" s="11" t="s">
        <v>226</v>
      </c>
      <c r="C297" s="56" t="s">
        <v>1722</v>
      </c>
      <c r="D297" s="11" t="s">
        <v>438</v>
      </c>
      <c r="E297" s="12">
        <v>12.006578947368421</v>
      </c>
      <c r="F297" s="12">
        <v>276</v>
      </c>
      <c r="G297" s="12">
        <v>166</v>
      </c>
      <c r="H297" s="12">
        <v>169</v>
      </c>
      <c r="I297" s="12">
        <v>14.825205479452046</v>
      </c>
      <c r="J297" s="12">
        <v>8.1621917808219173</v>
      </c>
      <c r="K297" s="12">
        <v>5.9134246575342466</v>
      </c>
      <c r="L297" s="12">
        <v>7.912328767123288</v>
      </c>
      <c r="M297" s="15">
        <v>0.60144927536231885</v>
      </c>
      <c r="N297" s="42">
        <f t="shared" si="4"/>
        <v>1.0005482456140351</v>
      </c>
    </row>
    <row r="298" spans="1:14" x14ac:dyDescent="0.25">
      <c r="A298" s="13" t="s">
        <v>148</v>
      </c>
      <c r="B298" s="13"/>
      <c r="C298" s="57"/>
      <c r="D298" s="13"/>
      <c r="E298" s="14">
        <f>+AVERAGE(E289:E297)</f>
        <v>11.436403508771932</v>
      </c>
      <c r="F298" s="14">
        <v>3592</v>
      </c>
      <c r="G298" s="14">
        <v>2834</v>
      </c>
      <c r="H298" s="14">
        <v>2403</v>
      </c>
      <c r="I298" s="14">
        <v>19.417680960174376</v>
      </c>
      <c r="J298" s="14">
        <v>15.169249979039042</v>
      </c>
      <c r="K298" s="14">
        <v>12.368880877817061</v>
      </c>
      <c r="L298" s="14">
        <v>14.720184877511148</v>
      </c>
      <c r="M298" s="17">
        <v>0.78897550111358572</v>
      </c>
      <c r="N298" s="37">
        <f t="shared" si="4"/>
        <v>0.95303362573099426</v>
      </c>
    </row>
    <row r="299" spans="1:14" x14ac:dyDescent="0.25">
      <c r="A299" s="11" t="s">
        <v>149</v>
      </c>
      <c r="B299" s="11" t="s">
        <v>149</v>
      </c>
      <c r="C299" s="56" t="s">
        <v>1723</v>
      </c>
      <c r="D299" s="11" t="s">
        <v>439</v>
      </c>
      <c r="E299" s="12">
        <v>12.006578947368418</v>
      </c>
      <c r="F299" s="12">
        <v>179</v>
      </c>
      <c r="G299" s="12">
        <v>164</v>
      </c>
      <c r="H299" s="12">
        <v>68</v>
      </c>
      <c r="I299" s="12">
        <v>11.660273972602731</v>
      </c>
      <c r="J299" s="12">
        <v>3.2482191780821918</v>
      </c>
      <c r="K299" s="12">
        <v>10.327671232876703</v>
      </c>
      <c r="L299" s="12">
        <v>3.3315068493150681</v>
      </c>
      <c r="M299" s="15">
        <v>0.91620111731843579</v>
      </c>
      <c r="N299" s="42">
        <f t="shared" si="4"/>
        <v>1.0005482456140349</v>
      </c>
    </row>
    <row r="300" spans="1:14" x14ac:dyDescent="0.25">
      <c r="A300" s="11" t="s">
        <v>149</v>
      </c>
      <c r="B300" s="11" t="s">
        <v>149</v>
      </c>
      <c r="C300" s="56" t="s">
        <v>1724</v>
      </c>
      <c r="D300" s="11" t="s">
        <v>440</v>
      </c>
      <c r="E300" s="12">
        <v>12.006578947368425</v>
      </c>
      <c r="F300" s="12">
        <v>285</v>
      </c>
      <c r="G300" s="12">
        <v>157</v>
      </c>
      <c r="H300" s="12">
        <v>93</v>
      </c>
      <c r="I300" s="12">
        <v>18.823013698630135</v>
      </c>
      <c r="J300" s="12">
        <v>4.9139726027397259</v>
      </c>
      <c r="K300" s="12">
        <v>8.4120547945205466</v>
      </c>
      <c r="L300" s="12">
        <v>4.6641095890410957</v>
      </c>
      <c r="M300" s="15">
        <v>0.55087719298245619</v>
      </c>
      <c r="N300" s="42">
        <f t="shared" si="4"/>
        <v>1.0005482456140353</v>
      </c>
    </row>
    <row r="301" spans="1:14" x14ac:dyDescent="0.25">
      <c r="A301" s="13" t="s">
        <v>150</v>
      </c>
      <c r="B301" s="13"/>
      <c r="C301" s="57"/>
      <c r="D301" s="13"/>
      <c r="E301" s="14">
        <f>+AVERAGE(E299:E300)</f>
        <v>12.006578947368421</v>
      </c>
      <c r="F301" s="14">
        <v>464</v>
      </c>
      <c r="G301" s="14">
        <v>321</v>
      </c>
      <c r="H301" s="14">
        <v>161</v>
      </c>
      <c r="I301" s="14">
        <v>15.241643835616433</v>
      </c>
      <c r="J301" s="14">
        <v>4.0810958904109587</v>
      </c>
      <c r="K301" s="14">
        <v>9.369863013698625</v>
      </c>
      <c r="L301" s="14">
        <v>3.9978082191780819</v>
      </c>
      <c r="M301" s="17">
        <v>0.69181034482758619</v>
      </c>
      <c r="N301" s="37">
        <f t="shared" si="4"/>
        <v>1.0005482456140351</v>
      </c>
    </row>
    <row r="302" spans="1:14" x14ac:dyDescent="0.25">
      <c r="A302" s="11" t="s">
        <v>151</v>
      </c>
      <c r="B302" s="11" t="s">
        <v>227</v>
      </c>
      <c r="C302" s="56" t="s">
        <v>1725</v>
      </c>
      <c r="D302" s="11" t="s">
        <v>538</v>
      </c>
      <c r="E302" s="12">
        <v>12.006578947368421</v>
      </c>
      <c r="F302" s="12">
        <v>145</v>
      </c>
      <c r="G302" s="12">
        <v>114</v>
      </c>
      <c r="H302" s="12">
        <v>63</v>
      </c>
      <c r="I302" s="12">
        <v>7.8290410958904113</v>
      </c>
      <c r="J302" s="12">
        <v>4.2476712328767121</v>
      </c>
      <c r="K302" s="12">
        <v>5.5802739726027397</v>
      </c>
      <c r="L302" s="12">
        <v>3.9145205479452052</v>
      </c>
      <c r="M302" s="15">
        <v>0.78620689655172415</v>
      </c>
      <c r="N302" s="42">
        <f t="shared" si="4"/>
        <v>1.0005482456140351</v>
      </c>
    </row>
    <row r="303" spans="1:14" x14ac:dyDescent="0.25">
      <c r="A303" s="11" t="s">
        <v>151</v>
      </c>
      <c r="B303" s="11" t="s">
        <v>227</v>
      </c>
      <c r="C303" s="56" t="s">
        <v>1726</v>
      </c>
      <c r="D303" s="11" t="s">
        <v>441</v>
      </c>
      <c r="E303" s="12">
        <v>12.006578947368421</v>
      </c>
      <c r="F303" s="12">
        <v>130</v>
      </c>
      <c r="G303" s="12">
        <v>506</v>
      </c>
      <c r="H303" s="12">
        <v>57</v>
      </c>
      <c r="I303" s="12">
        <v>6.7463013698630139</v>
      </c>
      <c r="J303" s="12">
        <v>4.0810958904109587</v>
      </c>
      <c r="K303" s="12">
        <v>38.062465753424654</v>
      </c>
      <c r="L303" s="12">
        <v>4.0810958904109587</v>
      </c>
      <c r="M303" s="15">
        <v>3.8923076923076922</v>
      </c>
      <c r="N303" s="42">
        <f t="shared" si="4"/>
        <v>1.0005482456140351</v>
      </c>
    </row>
    <row r="304" spans="1:14" x14ac:dyDescent="0.25">
      <c r="A304" s="11" t="s">
        <v>151</v>
      </c>
      <c r="B304" s="11" t="s">
        <v>540</v>
      </c>
      <c r="C304" s="56" t="s">
        <v>1727</v>
      </c>
      <c r="D304" s="11" t="s">
        <v>539</v>
      </c>
      <c r="E304" s="12">
        <v>8.9802631578947381</v>
      </c>
      <c r="F304" s="12">
        <v>45</v>
      </c>
      <c r="G304" s="12">
        <v>48</v>
      </c>
      <c r="H304" s="12">
        <v>69</v>
      </c>
      <c r="I304" s="12">
        <v>3.3406593406593403</v>
      </c>
      <c r="J304" s="12">
        <v>1.6703296703296702</v>
      </c>
      <c r="K304" s="12">
        <v>3.4520146520146517</v>
      </c>
      <c r="L304" s="12">
        <v>1.8930402930402925</v>
      </c>
      <c r="M304" s="15">
        <v>1.0666666666666667</v>
      </c>
      <c r="N304" s="42">
        <f t="shared" si="4"/>
        <v>0.7483552631578948</v>
      </c>
    </row>
    <row r="305" spans="1:14" ht="30" x14ac:dyDescent="0.25">
      <c r="A305" s="11" t="s">
        <v>151</v>
      </c>
      <c r="B305" s="11" t="s">
        <v>151</v>
      </c>
      <c r="C305" s="56" t="s">
        <v>1732</v>
      </c>
      <c r="D305" s="11" t="s">
        <v>1857</v>
      </c>
      <c r="E305" s="12">
        <v>12.006578947368421</v>
      </c>
      <c r="F305" s="12">
        <v>181</v>
      </c>
      <c r="G305" s="12">
        <v>179</v>
      </c>
      <c r="H305" s="12">
        <v>144</v>
      </c>
      <c r="I305" s="12">
        <v>11.66027397260274</v>
      </c>
      <c r="J305" s="12">
        <v>3.4147945205479453</v>
      </c>
      <c r="K305" s="12">
        <v>11.993424657534247</v>
      </c>
      <c r="L305" s="12">
        <v>2.9150684931506849</v>
      </c>
      <c r="M305" s="15">
        <v>0.98895027624309395</v>
      </c>
      <c r="N305" s="42">
        <f t="shared" si="4"/>
        <v>1.0005482456140351</v>
      </c>
    </row>
    <row r="306" spans="1:14" x14ac:dyDescent="0.25">
      <c r="A306" s="11" t="s">
        <v>151</v>
      </c>
      <c r="B306" s="11" t="s">
        <v>151</v>
      </c>
      <c r="C306" s="56" t="s">
        <v>1728</v>
      </c>
      <c r="D306" s="11" t="s">
        <v>442</v>
      </c>
      <c r="E306" s="12">
        <v>12.006578947368421</v>
      </c>
      <c r="F306" s="12">
        <v>383</v>
      </c>
      <c r="G306" s="12">
        <v>396</v>
      </c>
      <c r="H306" s="12">
        <v>131</v>
      </c>
      <c r="I306" s="12">
        <v>20.405479452054792</v>
      </c>
      <c r="J306" s="12">
        <v>11.493698630136986</v>
      </c>
      <c r="K306" s="12">
        <v>20.821917808219176</v>
      </c>
      <c r="L306" s="12">
        <v>12.16</v>
      </c>
      <c r="M306" s="15">
        <v>1.0339425587467364</v>
      </c>
      <c r="N306" s="42">
        <f t="shared" si="4"/>
        <v>1.0005482456140351</v>
      </c>
    </row>
    <row r="307" spans="1:14" x14ac:dyDescent="0.25">
      <c r="A307" s="11" t="s">
        <v>151</v>
      </c>
      <c r="B307" s="11" t="s">
        <v>151</v>
      </c>
      <c r="C307" s="56" t="s">
        <v>1729</v>
      </c>
      <c r="D307" s="11" t="s">
        <v>443</v>
      </c>
      <c r="E307" s="12">
        <v>12.006578947368421</v>
      </c>
      <c r="F307" s="12">
        <v>312</v>
      </c>
      <c r="G307" s="12">
        <v>232</v>
      </c>
      <c r="H307" s="12">
        <v>138</v>
      </c>
      <c r="I307" s="12">
        <v>14.325479452054788</v>
      </c>
      <c r="J307" s="12">
        <v>11.66027397260274</v>
      </c>
      <c r="K307" s="12">
        <v>8.911780821917807</v>
      </c>
      <c r="L307" s="12">
        <v>10.410958904109588</v>
      </c>
      <c r="M307" s="15">
        <v>0.74358974358974361</v>
      </c>
      <c r="N307" s="42">
        <f t="shared" si="4"/>
        <v>1.0005482456140351</v>
      </c>
    </row>
    <row r="308" spans="1:14" x14ac:dyDescent="0.25">
      <c r="A308" s="11" t="s">
        <v>151</v>
      </c>
      <c r="B308" s="11" t="s">
        <v>151</v>
      </c>
      <c r="C308" s="56" t="s">
        <v>1730</v>
      </c>
      <c r="D308" s="11" t="s">
        <v>444</v>
      </c>
      <c r="E308" s="12">
        <v>12.006578947368421</v>
      </c>
      <c r="F308" s="12">
        <v>318</v>
      </c>
      <c r="G308" s="12">
        <v>244</v>
      </c>
      <c r="H308" s="12">
        <v>230</v>
      </c>
      <c r="I308" s="12">
        <v>14.492054794520543</v>
      </c>
      <c r="J308" s="12">
        <v>11.993424657534247</v>
      </c>
      <c r="K308" s="12">
        <v>8.911780821917807</v>
      </c>
      <c r="L308" s="12">
        <v>11.410410958904109</v>
      </c>
      <c r="M308" s="15">
        <v>0.76729559748427678</v>
      </c>
      <c r="N308" s="42">
        <f t="shared" si="4"/>
        <v>1.0005482456140351</v>
      </c>
    </row>
    <row r="309" spans="1:14" x14ac:dyDescent="0.25">
      <c r="A309" s="11" t="s">
        <v>151</v>
      </c>
      <c r="B309" s="11" t="s">
        <v>151</v>
      </c>
      <c r="C309" s="56" t="s">
        <v>1731</v>
      </c>
      <c r="D309" s="11" t="s">
        <v>445</v>
      </c>
      <c r="E309" s="12">
        <v>12.006578947368421</v>
      </c>
      <c r="F309" s="12">
        <v>351</v>
      </c>
      <c r="G309" s="12">
        <v>295</v>
      </c>
      <c r="H309" s="12">
        <v>131</v>
      </c>
      <c r="I309" s="12">
        <v>17.240547945205474</v>
      </c>
      <c r="J309" s="12">
        <v>11.993424657534245</v>
      </c>
      <c r="K309" s="12">
        <v>13.659178082191778</v>
      </c>
      <c r="L309" s="12">
        <v>10.91068493150685</v>
      </c>
      <c r="M309" s="15">
        <v>0.84045584045584043</v>
      </c>
      <c r="N309" s="42">
        <f t="shared" si="4"/>
        <v>1.0005482456140351</v>
      </c>
    </row>
    <row r="310" spans="1:14" ht="30" x14ac:dyDescent="0.25">
      <c r="A310" s="11" t="s">
        <v>151</v>
      </c>
      <c r="B310" s="11" t="s">
        <v>228</v>
      </c>
      <c r="C310" s="56" t="s">
        <v>1735</v>
      </c>
      <c r="D310" s="11" t="s">
        <v>448</v>
      </c>
      <c r="E310" s="12">
        <v>12.006578947368421</v>
      </c>
      <c r="F310" s="12">
        <v>162</v>
      </c>
      <c r="G310" s="12">
        <v>145</v>
      </c>
      <c r="H310" s="12">
        <v>140</v>
      </c>
      <c r="I310" s="12">
        <v>13.492602739726028</v>
      </c>
      <c r="J310" s="12"/>
      <c r="K310" s="12">
        <v>12.076712328767123</v>
      </c>
      <c r="L310" s="12"/>
      <c r="M310" s="15">
        <v>0.89506172839506171</v>
      </c>
      <c r="N310" s="42">
        <f t="shared" si="4"/>
        <v>1.0005482456140351</v>
      </c>
    </row>
    <row r="311" spans="1:14" x14ac:dyDescent="0.25">
      <c r="A311" s="11" t="s">
        <v>151</v>
      </c>
      <c r="B311" s="11" t="s">
        <v>228</v>
      </c>
      <c r="C311" s="56" t="s">
        <v>1733</v>
      </c>
      <c r="D311" s="11" t="s">
        <v>446</v>
      </c>
      <c r="E311" s="12">
        <v>12.006578947368421</v>
      </c>
      <c r="F311" s="12">
        <v>120</v>
      </c>
      <c r="G311" s="12">
        <v>111</v>
      </c>
      <c r="H311" s="12">
        <v>23</v>
      </c>
      <c r="I311" s="12">
        <v>3.2482191780821918</v>
      </c>
      <c r="J311" s="12">
        <v>6.7463013698630139</v>
      </c>
      <c r="K311" s="12">
        <v>2.581917808219178</v>
      </c>
      <c r="L311" s="12">
        <v>6.6630136986301371</v>
      </c>
      <c r="M311" s="15">
        <v>0.92500000000000004</v>
      </c>
      <c r="N311" s="42">
        <f t="shared" si="4"/>
        <v>1.0005482456140351</v>
      </c>
    </row>
    <row r="312" spans="1:14" x14ac:dyDescent="0.25">
      <c r="A312" s="11" t="s">
        <v>151</v>
      </c>
      <c r="B312" s="11" t="s">
        <v>228</v>
      </c>
      <c r="C312" s="56" t="s">
        <v>1734</v>
      </c>
      <c r="D312" s="11" t="s">
        <v>541</v>
      </c>
      <c r="E312" s="12">
        <v>8.9802631578947381</v>
      </c>
      <c r="F312" s="12">
        <v>107</v>
      </c>
      <c r="G312" s="12">
        <v>141</v>
      </c>
      <c r="H312" s="12">
        <v>187</v>
      </c>
      <c r="I312" s="12">
        <v>4.4542124542124535</v>
      </c>
      <c r="J312" s="12">
        <v>7.4608058608058601</v>
      </c>
      <c r="K312" s="12">
        <v>8.5743589743589741</v>
      </c>
      <c r="L312" s="12">
        <v>7.1267399267399254</v>
      </c>
      <c r="M312" s="15">
        <v>1.3177570093457944</v>
      </c>
      <c r="N312" s="42">
        <f t="shared" si="4"/>
        <v>0.7483552631578948</v>
      </c>
    </row>
    <row r="313" spans="1:14" x14ac:dyDescent="0.25">
      <c r="A313" s="11" t="s">
        <v>151</v>
      </c>
      <c r="B313" s="11" t="s">
        <v>229</v>
      </c>
      <c r="C313" s="56" t="s">
        <v>1736</v>
      </c>
      <c r="D313" s="11" t="s">
        <v>447</v>
      </c>
      <c r="E313" s="12">
        <v>12.006578947368421</v>
      </c>
      <c r="F313" s="12">
        <v>284</v>
      </c>
      <c r="G313" s="12">
        <v>242</v>
      </c>
      <c r="H313" s="12">
        <v>248</v>
      </c>
      <c r="I313" s="12">
        <v>20.738630136986302</v>
      </c>
      <c r="J313" s="12">
        <v>2.9150684931506849</v>
      </c>
      <c r="K313" s="12">
        <v>17.240547945205478</v>
      </c>
      <c r="L313" s="12">
        <v>2.9150684931506849</v>
      </c>
      <c r="M313" s="15">
        <v>0.852112676056338</v>
      </c>
      <c r="N313" s="42">
        <f t="shared" si="4"/>
        <v>1.0005482456140351</v>
      </c>
    </row>
    <row r="314" spans="1:14" x14ac:dyDescent="0.25">
      <c r="A314" s="13" t="s">
        <v>152</v>
      </c>
      <c r="B314" s="13"/>
      <c r="C314" s="57"/>
      <c r="D314" s="13"/>
      <c r="E314" s="14">
        <f>+AVERAGE(E302:E313)</f>
        <v>11.502192982456142</v>
      </c>
      <c r="F314" s="14">
        <v>2538</v>
      </c>
      <c r="G314" s="14">
        <v>2653</v>
      </c>
      <c r="H314" s="14">
        <v>1561</v>
      </c>
      <c r="I314" s="14">
        <v>11.497791827654842</v>
      </c>
      <c r="J314" s="14">
        <v>7.0615353596175519</v>
      </c>
      <c r="K314" s="14">
        <v>12.655531135531135</v>
      </c>
      <c r="L314" s="14">
        <v>6.7636911034171305</v>
      </c>
      <c r="M314" s="17">
        <v>1.0453112687155239</v>
      </c>
      <c r="N314" s="37">
        <f t="shared" si="4"/>
        <v>0.95851608187134518</v>
      </c>
    </row>
    <row r="315" spans="1:14" x14ac:dyDescent="0.25">
      <c r="A315" s="11" t="s">
        <v>153</v>
      </c>
      <c r="B315" s="11" t="s">
        <v>230</v>
      </c>
      <c r="C315" s="56" t="s">
        <v>1737</v>
      </c>
      <c r="D315" s="11" t="s">
        <v>449</v>
      </c>
      <c r="E315" s="12">
        <v>12.006578947368423</v>
      </c>
      <c r="F315" s="12">
        <v>425</v>
      </c>
      <c r="G315" s="12">
        <v>338</v>
      </c>
      <c r="H315" s="12">
        <v>239</v>
      </c>
      <c r="I315" s="12">
        <v>15.324931506849312</v>
      </c>
      <c r="J315" s="12">
        <v>20.072328767123288</v>
      </c>
      <c r="K315" s="12">
        <v>10.244383561643835</v>
      </c>
      <c r="L315" s="12">
        <v>17.906849315068492</v>
      </c>
      <c r="M315" s="15">
        <v>0.79529411764705882</v>
      </c>
      <c r="N315" s="42">
        <f t="shared" si="4"/>
        <v>1.0005482456140353</v>
      </c>
    </row>
    <row r="316" spans="1:14" x14ac:dyDescent="0.25">
      <c r="A316" s="11" t="s">
        <v>153</v>
      </c>
      <c r="B316" s="11" t="s">
        <v>153</v>
      </c>
      <c r="C316" s="56" t="s">
        <v>1738</v>
      </c>
      <c r="D316" s="11" t="s">
        <v>450</v>
      </c>
      <c r="E316" s="12">
        <v>12.006578947368418</v>
      </c>
      <c r="F316" s="12">
        <v>891</v>
      </c>
      <c r="G316" s="12">
        <v>636</v>
      </c>
      <c r="H316" s="12">
        <v>447</v>
      </c>
      <c r="I316" s="12">
        <v>51.38849315068493</v>
      </c>
      <c r="J316" s="12">
        <v>22.820821917808217</v>
      </c>
      <c r="K316" s="12">
        <v>37.97917808219178</v>
      </c>
      <c r="L316" s="12">
        <v>14.991780821917807</v>
      </c>
      <c r="M316" s="15">
        <v>0.71380471380471378</v>
      </c>
      <c r="N316" s="42">
        <f t="shared" si="4"/>
        <v>1.0005482456140349</v>
      </c>
    </row>
    <row r="317" spans="1:14" x14ac:dyDescent="0.25">
      <c r="A317" s="11" t="s">
        <v>153</v>
      </c>
      <c r="B317" s="11" t="s">
        <v>153</v>
      </c>
      <c r="C317" s="56" t="s">
        <v>1739</v>
      </c>
      <c r="D317" s="11" t="s">
        <v>451</v>
      </c>
      <c r="E317" s="12">
        <v>12.006578947368419</v>
      </c>
      <c r="F317" s="12">
        <v>495</v>
      </c>
      <c r="G317" s="12">
        <v>423</v>
      </c>
      <c r="H317" s="12">
        <v>324</v>
      </c>
      <c r="I317" s="12">
        <v>17.573698630136985</v>
      </c>
      <c r="J317" s="12">
        <v>23.653698630136986</v>
      </c>
      <c r="K317" s="12">
        <v>12.326575342465754</v>
      </c>
      <c r="L317" s="12">
        <v>22.904109589041095</v>
      </c>
      <c r="M317" s="15">
        <v>0.8545454545454545</v>
      </c>
      <c r="N317" s="42">
        <f t="shared" si="4"/>
        <v>1.0005482456140349</v>
      </c>
    </row>
    <row r="318" spans="1:14" x14ac:dyDescent="0.25">
      <c r="A318" s="11" t="s">
        <v>153</v>
      </c>
      <c r="B318" s="11" t="s">
        <v>153</v>
      </c>
      <c r="C318" s="56" t="s">
        <v>1740</v>
      </c>
      <c r="D318" s="11" t="s">
        <v>452</v>
      </c>
      <c r="E318" s="12">
        <v>12.006578947368418</v>
      </c>
      <c r="F318" s="12">
        <v>486</v>
      </c>
      <c r="G318" s="12">
        <v>470</v>
      </c>
      <c r="H318" s="12">
        <v>242</v>
      </c>
      <c r="I318" s="12">
        <v>17.323835616438355</v>
      </c>
      <c r="J318" s="12">
        <v>23.153972602739728</v>
      </c>
      <c r="K318" s="12">
        <v>17.490410958904111</v>
      </c>
      <c r="L318" s="12">
        <v>21.654794520547945</v>
      </c>
      <c r="M318" s="15">
        <v>0.96707818930041156</v>
      </c>
      <c r="N318" s="42">
        <f t="shared" si="4"/>
        <v>1.0005482456140349</v>
      </c>
    </row>
    <row r="319" spans="1:14" x14ac:dyDescent="0.25">
      <c r="A319" s="11" t="s">
        <v>153</v>
      </c>
      <c r="B319" s="11" t="s">
        <v>153</v>
      </c>
      <c r="C319" s="56" t="s">
        <v>1741</v>
      </c>
      <c r="D319" s="11" t="s">
        <v>453</v>
      </c>
      <c r="E319" s="12">
        <v>12.006578947368418</v>
      </c>
      <c r="F319" s="12">
        <v>500</v>
      </c>
      <c r="G319" s="12">
        <v>415</v>
      </c>
      <c r="H319" s="12">
        <v>411</v>
      </c>
      <c r="I319" s="12">
        <v>18.323287671232869</v>
      </c>
      <c r="J319" s="12">
        <v>23.32054794520548</v>
      </c>
      <c r="K319" s="12">
        <v>12.16</v>
      </c>
      <c r="L319" s="12">
        <v>22.404383561643836</v>
      </c>
      <c r="M319" s="15">
        <v>0.83</v>
      </c>
      <c r="N319" s="42">
        <f t="shared" si="4"/>
        <v>1.0005482456140349</v>
      </c>
    </row>
    <row r="320" spans="1:14" x14ac:dyDescent="0.25">
      <c r="A320" s="11" t="s">
        <v>153</v>
      </c>
      <c r="B320" s="11" t="s">
        <v>153</v>
      </c>
      <c r="C320" s="56" t="s">
        <v>1742</v>
      </c>
      <c r="D320" s="11" t="s">
        <v>454</v>
      </c>
      <c r="E320" s="12">
        <v>12.006578947368421</v>
      </c>
      <c r="F320" s="12">
        <v>559</v>
      </c>
      <c r="G320" s="12">
        <v>450</v>
      </c>
      <c r="H320" s="12">
        <v>199</v>
      </c>
      <c r="I320" s="12">
        <v>22.487671232876711</v>
      </c>
      <c r="J320" s="12">
        <v>24.070136986301371</v>
      </c>
      <c r="K320" s="12">
        <v>14.075616438356162</v>
      </c>
      <c r="L320" s="12">
        <v>23.403835616438354</v>
      </c>
      <c r="M320" s="15">
        <v>0.80500894454382832</v>
      </c>
      <c r="N320" s="42">
        <f t="shared" si="4"/>
        <v>1.0005482456140351</v>
      </c>
    </row>
    <row r="321" spans="1:14" x14ac:dyDescent="0.25">
      <c r="A321" s="11" t="s">
        <v>153</v>
      </c>
      <c r="B321" s="11" t="s">
        <v>231</v>
      </c>
      <c r="C321" s="56" t="s">
        <v>1743</v>
      </c>
      <c r="D321" s="11" t="s">
        <v>455</v>
      </c>
      <c r="E321" s="12">
        <v>12.006578947368423</v>
      </c>
      <c r="F321" s="12">
        <v>606</v>
      </c>
      <c r="G321" s="12">
        <v>426</v>
      </c>
      <c r="H321" s="12">
        <v>88</v>
      </c>
      <c r="I321" s="12">
        <v>31.232876712328761</v>
      </c>
      <c r="J321" s="12">
        <v>19.239452054794519</v>
      </c>
      <c r="K321" s="12">
        <v>18.906301369863009</v>
      </c>
      <c r="L321" s="12">
        <v>16.574246575342467</v>
      </c>
      <c r="M321" s="15">
        <v>0.70297029702970293</v>
      </c>
      <c r="N321" s="42">
        <f t="shared" si="4"/>
        <v>1.0005482456140353</v>
      </c>
    </row>
    <row r="322" spans="1:14" x14ac:dyDescent="0.25">
      <c r="A322" s="13" t="s">
        <v>154</v>
      </c>
      <c r="B322" s="13"/>
      <c r="C322" s="57"/>
      <c r="D322" s="13"/>
      <c r="E322" s="14">
        <f>+AVERAGE(E315:E321)</f>
        <v>12.006578947368421</v>
      </c>
      <c r="F322" s="14">
        <v>3962</v>
      </c>
      <c r="G322" s="14">
        <v>3158</v>
      </c>
      <c r="H322" s="14">
        <v>1950</v>
      </c>
      <c r="I322" s="14">
        <v>24.807827788649707</v>
      </c>
      <c r="J322" s="14">
        <v>22.332994129158514</v>
      </c>
      <c r="K322" s="14">
        <v>17.597495107632092</v>
      </c>
      <c r="L322" s="14">
        <v>19.977142857142859</v>
      </c>
      <c r="M322" s="17">
        <v>0.79707218576476524</v>
      </c>
      <c r="N322" s="37">
        <f t="shared" si="4"/>
        <v>1.0005482456140351</v>
      </c>
    </row>
    <row r="323" spans="1:14" x14ac:dyDescent="0.25">
      <c r="A323" s="11" t="s">
        <v>155</v>
      </c>
      <c r="B323" s="11" t="s">
        <v>233</v>
      </c>
      <c r="C323" s="56" t="s">
        <v>1744</v>
      </c>
      <c r="D323" s="11" t="s">
        <v>457</v>
      </c>
      <c r="E323" s="12">
        <v>12</v>
      </c>
      <c r="F323" s="12">
        <v>109</v>
      </c>
      <c r="G323" s="12">
        <v>94</v>
      </c>
      <c r="H323" s="12">
        <v>30</v>
      </c>
      <c r="I323" s="12">
        <v>7.3792876712328779</v>
      </c>
      <c r="J323" s="12">
        <v>2.026161892901619</v>
      </c>
      <c r="K323" s="12">
        <v>6.1602590286425905</v>
      </c>
      <c r="L323" s="12">
        <v>1.8595865504358653</v>
      </c>
      <c r="M323" s="15">
        <v>0.86238532110091748</v>
      </c>
      <c r="N323" s="42">
        <f t="shared" si="4"/>
        <v>1</v>
      </c>
    </row>
    <row r="324" spans="1:14" ht="30" x14ac:dyDescent="0.25">
      <c r="A324" s="11" t="s">
        <v>155</v>
      </c>
      <c r="B324" s="11" t="s">
        <v>155</v>
      </c>
      <c r="C324" s="56" t="s">
        <v>1751</v>
      </c>
      <c r="D324" s="11" t="s">
        <v>428</v>
      </c>
      <c r="E324" s="12">
        <v>12.006578947368421</v>
      </c>
      <c r="F324" s="12">
        <v>199</v>
      </c>
      <c r="G324" s="12">
        <v>162</v>
      </c>
      <c r="H324" s="12">
        <v>43</v>
      </c>
      <c r="I324" s="12">
        <v>16.574246575342464</v>
      </c>
      <c r="J324" s="12"/>
      <c r="K324" s="12">
        <v>13.492602739726026</v>
      </c>
      <c r="L324" s="12"/>
      <c r="M324" s="15">
        <v>0.81407035175879394</v>
      </c>
      <c r="N324" s="42">
        <f t="shared" si="4"/>
        <v>1.0005482456140351</v>
      </c>
    </row>
    <row r="325" spans="1:14" x14ac:dyDescent="0.25">
      <c r="A325" s="11" t="s">
        <v>155</v>
      </c>
      <c r="B325" s="11" t="s">
        <v>155</v>
      </c>
      <c r="C325" s="56" t="s">
        <v>1745</v>
      </c>
      <c r="D325" s="11" t="s">
        <v>421</v>
      </c>
      <c r="E325" s="12">
        <v>12.006578947368421</v>
      </c>
      <c r="F325" s="12">
        <v>315</v>
      </c>
      <c r="G325" s="12">
        <v>395</v>
      </c>
      <c r="H325" s="12">
        <v>142</v>
      </c>
      <c r="I325" s="12">
        <v>14.15890410958904</v>
      </c>
      <c r="J325" s="12">
        <v>12.076712328767123</v>
      </c>
      <c r="K325" s="12">
        <v>21.155068493150683</v>
      </c>
      <c r="L325" s="12">
        <v>11.743561643835616</v>
      </c>
      <c r="M325" s="15">
        <v>1.253968253968254</v>
      </c>
      <c r="N325" s="42">
        <f t="shared" si="4"/>
        <v>1.0005482456140351</v>
      </c>
    </row>
    <row r="326" spans="1:14" x14ac:dyDescent="0.25">
      <c r="A326" s="11" t="s">
        <v>155</v>
      </c>
      <c r="B326" s="11" t="s">
        <v>155</v>
      </c>
      <c r="C326" s="56" t="s">
        <v>1746</v>
      </c>
      <c r="D326" s="11" t="s">
        <v>1858</v>
      </c>
      <c r="E326" s="12">
        <v>12.006578947368421</v>
      </c>
      <c r="F326" s="12">
        <v>300</v>
      </c>
      <c r="G326" s="12">
        <v>233</v>
      </c>
      <c r="H326" s="12">
        <v>139</v>
      </c>
      <c r="I326" s="12">
        <v>12.992876712328764</v>
      </c>
      <c r="J326" s="12">
        <v>11.993424657534245</v>
      </c>
      <c r="K326" s="12">
        <v>8.4120547945205484</v>
      </c>
      <c r="L326" s="12">
        <v>10.993972602739726</v>
      </c>
      <c r="M326" s="15">
        <v>0.77666666666666662</v>
      </c>
      <c r="N326" s="42">
        <f t="shared" si="4"/>
        <v>1.0005482456140351</v>
      </c>
    </row>
    <row r="327" spans="1:14" x14ac:dyDescent="0.25">
      <c r="A327" s="11" t="s">
        <v>155</v>
      </c>
      <c r="B327" s="11" t="s">
        <v>155</v>
      </c>
      <c r="C327" s="56" t="s">
        <v>1747</v>
      </c>
      <c r="D327" s="11" t="s">
        <v>542</v>
      </c>
      <c r="E327" s="12">
        <v>12.006578947368421</v>
      </c>
      <c r="F327" s="12">
        <v>376</v>
      </c>
      <c r="G327" s="12">
        <v>284</v>
      </c>
      <c r="H327" s="12">
        <v>138</v>
      </c>
      <c r="I327" s="12">
        <v>20.155616438356166</v>
      </c>
      <c r="J327" s="12">
        <v>11.160547945205479</v>
      </c>
      <c r="K327" s="12">
        <v>13.326027397260273</v>
      </c>
      <c r="L327" s="12">
        <v>10.327671232876712</v>
      </c>
      <c r="M327" s="15">
        <v>0.75531914893617025</v>
      </c>
      <c r="N327" s="42">
        <f t="shared" si="4"/>
        <v>1.0005482456140351</v>
      </c>
    </row>
    <row r="328" spans="1:14" x14ac:dyDescent="0.25">
      <c r="A328" s="11" t="s">
        <v>155</v>
      </c>
      <c r="B328" s="11" t="s">
        <v>155</v>
      </c>
      <c r="C328" s="56" t="s">
        <v>1748</v>
      </c>
      <c r="D328" s="11" t="s">
        <v>422</v>
      </c>
      <c r="E328" s="12">
        <v>12.006578947368421</v>
      </c>
      <c r="F328" s="12">
        <v>254</v>
      </c>
      <c r="G328" s="12">
        <v>390</v>
      </c>
      <c r="H328" s="12">
        <v>119</v>
      </c>
      <c r="I328" s="12">
        <v>11.243835616438352</v>
      </c>
      <c r="J328" s="12">
        <v>9.9112328767123294</v>
      </c>
      <c r="K328" s="12">
        <v>22.487671232876711</v>
      </c>
      <c r="L328" s="12">
        <v>9.9945205479452053</v>
      </c>
      <c r="M328" s="15">
        <v>1.5354330708661417</v>
      </c>
      <c r="N328" s="42">
        <f t="shared" si="4"/>
        <v>1.0005482456140351</v>
      </c>
    </row>
    <row r="329" spans="1:14" x14ac:dyDescent="0.25">
      <c r="A329" s="11" t="s">
        <v>155</v>
      </c>
      <c r="B329" s="11" t="s">
        <v>155</v>
      </c>
      <c r="C329" s="56" t="s">
        <v>1749</v>
      </c>
      <c r="D329" s="11" t="s">
        <v>423</v>
      </c>
      <c r="E329" s="12">
        <v>12.006578947368421</v>
      </c>
      <c r="F329" s="12">
        <v>364</v>
      </c>
      <c r="G329" s="12">
        <v>273</v>
      </c>
      <c r="H329" s="12">
        <v>63</v>
      </c>
      <c r="I329" s="12">
        <v>19.489315068493145</v>
      </c>
      <c r="J329" s="12">
        <v>10.827397260273973</v>
      </c>
      <c r="K329" s="12">
        <v>12.159999999999995</v>
      </c>
      <c r="L329" s="12">
        <v>10.577534246575341</v>
      </c>
      <c r="M329" s="15">
        <v>0.75</v>
      </c>
      <c r="N329" s="42">
        <f t="shared" si="4"/>
        <v>1.0005482456140351</v>
      </c>
    </row>
    <row r="330" spans="1:14" x14ac:dyDescent="0.25">
      <c r="A330" s="11" t="s">
        <v>155</v>
      </c>
      <c r="B330" s="11" t="s">
        <v>155</v>
      </c>
      <c r="C330" s="56" t="s">
        <v>1750</v>
      </c>
      <c r="D330" s="11" t="s">
        <v>424</v>
      </c>
      <c r="E330" s="12">
        <v>12.006578947368421</v>
      </c>
      <c r="F330" s="12">
        <v>292</v>
      </c>
      <c r="G330" s="12">
        <v>245</v>
      </c>
      <c r="H330" s="12">
        <v>191</v>
      </c>
      <c r="I330" s="12">
        <v>13.825753424657528</v>
      </c>
      <c r="J330" s="12">
        <v>10.494246575342466</v>
      </c>
      <c r="K330" s="12">
        <v>10.494246575342464</v>
      </c>
      <c r="L330" s="12">
        <v>9.9112328767123277</v>
      </c>
      <c r="M330" s="15">
        <v>0.83904109589041098</v>
      </c>
      <c r="N330" s="42">
        <f t="shared" si="4"/>
        <v>1.0005482456140351</v>
      </c>
    </row>
    <row r="331" spans="1:14" x14ac:dyDescent="0.25">
      <c r="A331" s="11" t="s">
        <v>155</v>
      </c>
      <c r="B331" s="11" t="s">
        <v>232</v>
      </c>
      <c r="C331" s="56" t="s">
        <v>1752</v>
      </c>
      <c r="D331" s="11" t="s">
        <v>456</v>
      </c>
      <c r="E331" s="12">
        <v>12.006578947368421</v>
      </c>
      <c r="F331" s="12">
        <v>152</v>
      </c>
      <c r="G331" s="12">
        <v>162</v>
      </c>
      <c r="H331" s="12">
        <v>71</v>
      </c>
      <c r="I331" s="12">
        <v>5.5802739726027397</v>
      </c>
      <c r="J331" s="12">
        <v>7.0794520547945208</v>
      </c>
      <c r="K331" s="12">
        <v>6.1632876712328768</v>
      </c>
      <c r="L331" s="12">
        <v>7.3293150684931501</v>
      </c>
      <c r="M331" s="15">
        <v>1.0657894736842106</v>
      </c>
      <c r="N331" s="42">
        <f t="shared" si="4"/>
        <v>1.0005482456140351</v>
      </c>
    </row>
    <row r="332" spans="1:14" ht="30" x14ac:dyDescent="0.25">
      <c r="A332" s="11" t="s">
        <v>155</v>
      </c>
      <c r="B332" s="11" t="s">
        <v>234</v>
      </c>
      <c r="C332" s="56" t="s">
        <v>1753</v>
      </c>
      <c r="D332" s="11" t="s">
        <v>543</v>
      </c>
      <c r="E332" s="12">
        <v>12</v>
      </c>
      <c r="F332" s="12">
        <v>195</v>
      </c>
      <c r="G332" s="12">
        <v>117</v>
      </c>
      <c r="H332" s="12">
        <v>121</v>
      </c>
      <c r="I332" s="12">
        <v>48.621575757575762</v>
      </c>
      <c r="J332" s="12">
        <v>13.382141414141413</v>
      </c>
      <c r="K332" s="12">
        <v>24.086626262626261</v>
      </c>
      <c r="L332" s="12">
        <v>12.479353535353532</v>
      </c>
      <c r="M332" s="15">
        <v>0.6</v>
      </c>
      <c r="N332" s="42">
        <f t="shared" si="4"/>
        <v>1</v>
      </c>
    </row>
    <row r="333" spans="1:14" ht="30" x14ac:dyDescent="0.25">
      <c r="A333" s="11" t="s">
        <v>155</v>
      </c>
      <c r="B333" s="11" t="s">
        <v>234</v>
      </c>
      <c r="C333" s="56" t="s">
        <v>1754</v>
      </c>
      <c r="D333" s="11" t="s">
        <v>458</v>
      </c>
      <c r="E333" s="12">
        <v>12.006578947368421</v>
      </c>
      <c r="F333" s="12">
        <v>175</v>
      </c>
      <c r="G333" s="12">
        <v>139</v>
      </c>
      <c r="H333" s="12">
        <v>138</v>
      </c>
      <c r="I333" s="12">
        <v>10.910684931506847</v>
      </c>
      <c r="J333" s="12">
        <v>3.664657534246575</v>
      </c>
      <c r="K333" s="12">
        <v>7.6624657534246579</v>
      </c>
      <c r="L333" s="12">
        <v>3.9145205479452052</v>
      </c>
      <c r="M333" s="15">
        <v>0.79428571428571426</v>
      </c>
      <c r="N333" s="42">
        <f t="shared" si="4"/>
        <v>1.0005482456140351</v>
      </c>
    </row>
    <row r="334" spans="1:14" x14ac:dyDescent="0.25">
      <c r="A334" s="13" t="s">
        <v>156</v>
      </c>
      <c r="B334" s="13"/>
      <c r="C334" s="57"/>
      <c r="D334" s="13"/>
      <c r="E334" s="14">
        <f>+AVERAGE(E323:E333)</f>
        <v>12.005382775119619</v>
      </c>
      <c r="F334" s="14">
        <v>2731</v>
      </c>
      <c r="G334" s="14">
        <v>2494</v>
      </c>
      <c r="H334" s="14">
        <v>1195</v>
      </c>
      <c r="I334" s="14">
        <v>16.448397298011244</v>
      </c>
      <c r="J334" s="14">
        <v>9.2615974539919748</v>
      </c>
      <c r="K334" s="14">
        <v>13.236391813527554</v>
      </c>
      <c r="L334" s="14">
        <v>8.9131268852912662</v>
      </c>
      <c r="M334" s="17">
        <v>0.91321860124496523</v>
      </c>
      <c r="N334" s="37">
        <f t="shared" si="4"/>
        <v>1.0004485645933017</v>
      </c>
    </row>
    <row r="335" spans="1:14" x14ac:dyDescent="0.25">
      <c r="A335" s="11" t="s">
        <v>157</v>
      </c>
      <c r="B335" s="11" t="s">
        <v>235</v>
      </c>
      <c r="C335" s="56" t="s">
        <v>1755</v>
      </c>
      <c r="D335" s="11" t="s">
        <v>459</v>
      </c>
      <c r="E335" s="12">
        <v>12.006578947368421</v>
      </c>
      <c r="F335" s="12">
        <v>177</v>
      </c>
      <c r="G335" s="12">
        <v>271</v>
      </c>
      <c r="H335" s="12">
        <v>1107</v>
      </c>
      <c r="I335" s="12">
        <v>12.243287671232874</v>
      </c>
      <c r="J335" s="12">
        <v>2.4986301369863013</v>
      </c>
      <c r="K335" s="12">
        <v>20.322191780821917</v>
      </c>
      <c r="L335" s="12">
        <v>2.2487671232876711</v>
      </c>
      <c r="M335" s="15">
        <v>1.5310734463276836</v>
      </c>
      <c r="N335" s="42">
        <f t="shared" si="4"/>
        <v>1.0005482456140351</v>
      </c>
    </row>
    <row r="336" spans="1:14" ht="30" x14ac:dyDescent="0.25">
      <c r="A336" s="11" t="s">
        <v>157</v>
      </c>
      <c r="B336" s="11" t="s">
        <v>157</v>
      </c>
      <c r="C336" s="56" t="s">
        <v>1757</v>
      </c>
      <c r="D336" s="11" t="s">
        <v>461</v>
      </c>
      <c r="E336" s="12">
        <v>11.578947368421053</v>
      </c>
      <c r="F336" s="12">
        <v>109</v>
      </c>
      <c r="G336" s="12">
        <v>72</v>
      </c>
      <c r="H336" s="12">
        <v>76</v>
      </c>
      <c r="I336" s="12">
        <v>9.4136363636363622</v>
      </c>
      <c r="J336" s="12"/>
      <c r="K336" s="12">
        <v>6.2181818181818178</v>
      </c>
      <c r="L336" s="12"/>
      <c r="M336" s="15">
        <v>0.66055045871559637</v>
      </c>
      <c r="N336" s="42">
        <f t="shared" si="4"/>
        <v>0.96491228070175439</v>
      </c>
    </row>
    <row r="337" spans="1:14" x14ac:dyDescent="0.25">
      <c r="A337" s="11" t="s">
        <v>157</v>
      </c>
      <c r="B337" s="11" t="s">
        <v>157</v>
      </c>
      <c r="C337" s="56" t="s">
        <v>1756</v>
      </c>
      <c r="D337" s="11" t="s">
        <v>460</v>
      </c>
      <c r="E337" s="12">
        <v>12.006578947368421</v>
      </c>
      <c r="F337" s="12">
        <v>388</v>
      </c>
      <c r="G337" s="12">
        <v>555</v>
      </c>
      <c r="H337" s="12">
        <v>428</v>
      </c>
      <c r="I337" s="12">
        <v>24.319999999999997</v>
      </c>
      <c r="J337" s="12">
        <v>7.9956164383561648</v>
      </c>
      <c r="K337" s="12">
        <v>38.89534246575343</v>
      </c>
      <c r="L337" s="12">
        <v>7.329315068493151</v>
      </c>
      <c r="M337" s="15">
        <v>1.4304123711340206</v>
      </c>
      <c r="N337" s="42">
        <f t="shared" si="4"/>
        <v>1.0005482456140351</v>
      </c>
    </row>
    <row r="338" spans="1:14" x14ac:dyDescent="0.25">
      <c r="A338" s="13" t="s">
        <v>158</v>
      </c>
      <c r="B338" s="13"/>
      <c r="C338" s="57"/>
      <c r="D338" s="13"/>
      <c r="E338" s="14">
        <f>+AVERAGE(E335:E337)</f>
        <v>11.864035087719296</v>
      </c>
      <c r="F338" s="14">
        <v>674</v>
      </c>
      <c r="G338" s="14">
        <v>898</v>
      </c>
      <c r="H338" s="14">
        <v>1611</v>
      </c>
      <c r="I338" s="14">
        <v>15.325641344956409</v>
      </c>
      <c r="J338" s="14">
        <v>5.2471232876712328</v>
      </c>
      <c r="K338" s="14">
        <v>21.811905354919059</v>
      </c>
      <c r="L338" s="14">
        <v>4.7890410958904113</v>
      </c>
      <c r="M338" s="17">
        <v>1.3323442136498516</v>
      </c>
      <c r="N338" s="37">
        <f t="shared" si="4"/>
        <v>0.98866959064327464</v>
      </c>
    </row>
    <row r="339" spans="1:14" x14ac:dyDescent="0.25">
      <c r="A339" s="11" t="s">
        <v>159</v>
      </c>
      <c r="B339" s="11" t="s">
        <v>159</v>
      </c>
      <c r="C339" s="56" t="s">
        <v>1758</v>
      </c>
      <c r="D339" s="11" t="s">
        <v>462</v>
      </c>
      <c r="E339" s="12">
        <v>8.9802631578947381</v>
      </c>
      <c r="F339" s="12">
        <v>194</v>
      </c>
      <c r="G339" s="12">
        <v>132</v>
      </c>
      <c r="H339" s="12">
        <v>112</v>
      </c>
      <c r="I339" s="12">
        <v>15.14432234432234</v>
      </c>
      <c r="J339" s="12">
        <v>6.458608058608057</v>
      </c>
      <c r="K339" s="12">
        <v>9.4652014652014635</v>
      </c>
      <c r="L339" s="12">
        <v>5.2336996336996329</v>
      </c>
      <c r="M339" s="15">
        <v>0.68041237113402064</v>
      </c>
      <c r="N339" s="42">
        <f t="shared" si="4"/>
        <v>0.7483552631578948</v>
      </c>
    </row>
    <row r="340" spans="1:14" x14ac:dyDescent="0.25">
      <c r="A340" s="11" t="s">
        <v>159</v>
      </c>
      <c r="B340" s="11" t="s">
        <v>159</v>
      </c>
      <c r="C340" s="56" t="s">
        <v>1759</v>
      </c>
      <c r="D340" s="11" t="s">
        <v>463</v>
      </c>
      <c r="E340" s="12">
        <v>8.9802631578947381</v>
      </c>
      <c r="F340" s="12">
        <v>185</v>
      </c>
      <c r="G340" s="12">
        <v>140</v>
      </c>
      <c r="H340" s="12">
        <v>77</v>
      </c>
      <c r="I340" s="12">
        <v>13.473992673992669</v>
      </c>
      <c r="J340" s="12">
        <v>7.1267399267399263</v>
      </c>
      <c r="K340" s="12">
        <v>9.2424908424908399</v>
      </c>
      <c r="L340" s="12">
        <v>6.347252747252746</v>
      </c>
      <c r="M340" s="15">
        <v>0.7567567567567568</v>
      </c>
      <c r="N340" s="42">
        <f t="shared" si="4"/>
        <v>0.7483552631578948</v>
      </c>
    </row>
    <row r="341" spans="1:14" x14ac:dyDescent="0.25">
      <c r="A341" s="13" t="s">
        <v>160</v>
      </c>
      <c r="B341" s="13"/>
      <c r="C341" s="57"/>
      <c r="D341" s="13"/>
      <c r="E341" s="14">
        <f>+AVERAGE(E339:E340)</f>
        <v>8.9802631578947381</v>
      </c>
      <c r="F341" s="14">
        <v>379</v>
      </c>
      <c r="G341" s="14">
        <v>272</v>
      </c>
      <c r="H341" s="14">
        <v>189</v>
      </c>
      <c r="I341" s="14">
        <v>14.309157509157505</v>
      </c>
      <c r="J341" s="14">
        <v>6.7926739926739916</v>
      </c>
      <c r="K341" s="14">
        <v>9.3538461538461526</v>
      </c>
      <c r="L341" s="14">
        <v>5.7904761904761894</v>
      </c>
      <c r="M341" s="17">
        <v>0.71767810026385226</v>
      </c>
      <c r="N341" s="37">
        <f t="shared" ref="N341:N404" si="5">+E341/12</f>
        <v>0.7483552631578948</v>
      </c>
    </row>
    <row r="342" spans="1:14" x14ac:dyDescent="0.25">
      <c r="A342" s="11" t="s">
        <v>161</v>
      </c>
      <c r="B342" s="11" t="s">
        <v>544</v>
      </c>
      <c r="C342" s="56" t="s">
        <v>1760</v>
      </c>
      <c r="D342" s="11" t="s">
        <v>545</v>
      </c>
      <c r="E342" s="12">
        <v>5.9539473684210531</v>
      </c>
      <c r="F342" s="12">
        <v>81</v>
      </c>
      <c r="G342" s="12">
        <v>75</v>
      </c>
      <c r="H342" s="12">
        <v>104</v>
      </c>
      <c r="I342" s="12">
        <v>10.749171270718231</v>
      </c>
      <c r="J342" s="12">
        <v>2.8552486187845303</v>
      </c>
      <c r="K342" s="12">
        <v>10.581215469613261</v>
      </c>
      <c r="L342" s="12">
        <v>2.0154696132596683</v>
      </c>
      <c r="M342" s="15">
        <v>0.92592592592592593</v>
      </c>
      <c r="N342" s="42">
        <f t="shared" si="5"/>
        <v>0.49616228070175444</v>
      </c>
    </row>
    <row r="343" spans="1:14" x14ac:dyDescent="0.25">
      <c r="A343" s="11" t="s">
        <v>161</v>
      </c>
      <c r="B343" s="11" t="s">
        <v>161</v>
      </c>
      <c r="C343" s="56" t="s">
        <v>1761</v>
      </c>
      <c r="D343" s="11" t="s">
        <v>464</v>
      </c>
      <c r="E343" s="12">
        <v>12.006578947368421</v>
      </c>
      <c r="F343" s="12">
        <v>256</v>
      </c>
      <c r="G343" s="12">
        <v>209</v>
      </c>
      <c r="H343" s="12">
        <v>135</v>
      </c>
      <c r="I343" s="12">
        <v>14.492054794520545</v>
      </c>
      <c r="J343" s="12">
        <v>6.8295890410958897</v>
      </c>
      <c r="K343" s="12">
        <v>10.993972602739724</v>
      </c>
      <c r="L343" s="12">
        <v>6.413150684931507</v>
      </c>
      <c r="M343" s="15">
        <v>0.81640625</v>
      </c>
      <c r="N343" s="42">
        <f t="shared" si="5"/>
        <v>1.0005482456140351</v>
      </c>
    </row>
    <row r="344" spans="1:14" x14ac:dyDescent="0.25">
      <c r="A344" s="11" t="s">
        <v>161</v>
      </c>
      <c r="B344" s="11" t="s">
        <v>161</v>
      </c>
      <c r="C344" s="56" t="s">
        <v>1762</v>
      </c>
      <c r="D344" s="11" t="s">
        <v>465</v>
      </c>
      <c r="E344" s="12">
        <v>12.006578947368421</v>
      </c>
      <c r="F344" s="12">
        <v>136</v>
      </c>
      <c r="G344" s="12">
        <v>127</v>
      </c>
      <c r="H344" s="12">
        <v>543</v>
      </c>
      <c r="I344" s="12">
        <v>3.9978082191780824</v>
      </c>
      <c r="J344" s="12">
        <v>7.329315068493151</v>
      </c>
      <c r="K344" s="12">
        <v>3.8312328767123289</v>
      </c>
      <c r="L344" s="12">
        <v>6.7463013698630139</v>
      </c>
      <c r="M344" s="15">
        <v>0.93382352941176472</v>
      </c>
      <c r="N344" s="42">
        <f t="shared" si="5"/>
        <v>1.0005482456140351</v>
      </c>
    </row>
    <row r="345" spans="1:14" x14ac:dyDescent="0.25">
      <c r="A345" s="11" t="s">
        <v>161</v>
      </c>
      <c r="B345" s="11" t="s">
        <v>236</v>
      </c>
      <c r="C345" s="56" t="s">
        <v>1763</v>
      </c>
      <c r="D345" s="11" t="s">
        <v>586</v>
      </c>
      <c r="E345" s="12">
        <v>12.006578947368421</v>
      </c>
      <c r="F345" s="12">
        <v>177</v>
      </c>
      <c r="G345" s="12">
        <v>413</v>
      </c>
      <c r="H345" s="12">
        <v>127</v>
      </c>
      <c r="I345" s="12">
        <v>10.993972602739721</v>
      </c>
      <c r="J345" s="12">
        <v>3.7479452054794522</v>
      </c>
      <c r="K345" s="12">
        <v>30.400000000000006</v>
      </c>
      <c r="L345" s="12">
        <v>3.9978082191780819</v>
      </c>
      <c r="M345" s="15">
        <v>2.3333333333333335</v>
      </c>
      <c r="N345" s="42">
        <f t="shared" si="5"/>
        <v>1.0005482456140351</v>
      </c>
    </row>
    <row r="346" spans="1:14" x14ac:dyDescent="0.25">
      <c r="A346" s="11" t="s">
        <v>161</v>
      </c>
      <c r="B346" s="11" t="s">
        <v>236</v>
      </c>
      <c r="C346" s="56" t="s">
        <v>1764</v>
      </c>
      <c r="D346" s="11" t="s">
        <v>466</v>
      </c>
      <c r="E346" s="12">
        <v>12.006578947368421</v>
      </c>
      <c r="F346" s="12">
        <v>163</v>
      </c>
      <c r="G346" s="12">
        <v>125</v>
      </c>
      <c r="H346" s="12">
        <v>86</v>
      </c>
      <c r="I346" s="12">
        <v>9.8279452054794483</v>
      </c>
      <c r="J346" s="12">
        <v>3.7479452054794518</v>
      </c>
      <c r="K346" s="12">
        <v>6.6630136986301371</v>
      </c>
      <c r="L346" s="12">
        <v>3.7479452054794518</v>
      </c>
      <c r="M346" s="15">
        <v>0.76687116564417179</v>
      </c>
      <c r="N346" s="42">
        <f t="shared" si="5"/>
        <v>1.0005482456140351</v>
      </c>
    </row>
    <row r="347" spans="1:14" x14ac:dyDescent="0.25">
      <c r="A347" s="11" t="s">
        <v>161</v>
      </c>
      <c r="B347" s="11" t="s">
        <v>237</v>
      </c>
      <c r="C347" s="56" t="s">
        <v>1765</v>
      </c>
      <c r="D347" s="11" t="s">
        <v>467</v>
      </c>
      <c r="E347" s="12">
        <v>8.9802631578947381</v>
      </c>
      <c r="F347" s="12">
        <v>174</v>
      </c>
      <c r="G347" s="12">
        <v>86</v>
      </c>
      <c r="H347" s="12">
        <v>94</v>
      </c>
      <c r="I347" s="12">
        <v>16.257875457875453</v>
      </c>
      <c r="J347" s="12">
        <v>3.1179487179487175</v>
      </c>
      <c r="K347" s="12">
        <v>6.9040293040293017</v>
      </c>
      <c r="L347" s="12">
        <v>2.6725274725274719</v>
      </c>
      <c r="M347" s="15">
        <v>0.4942528735632184</v>
      </c>
      <c r="N347" s="42">
        <f t="shared" si="5"/>
        <v>0.7483552631578948</v>
      </c>
    </row>
    <row r="348" spans="1:14" x14ac:dyDescent="0.25">
      <c r="A348" s="11" t="s">
        <v>161</v>
      </c>
      <c r="B348" s="11" t="s">
        <v>237</v>
      </c>
      <c r="C348" s="56" t="s">
        <v>1766</v>
      </c>
      <c r="D348" s="11" t="s">
        <v>546</v>
      </c>
      <c r="E348" s="12">
        <v>8.9802631578947381</v>
      </c>
      <c r="F348" s="12">
        <v>51</v>
      </c>
      <c r="G348" s="12">
        <v>31</v>
      </c>
      <c r="H348" s="12">
        <v>13</v>
      </c>
      <c r="I348" s="12">
        <v>3.5633699633699627</v>
      </c>
      <c r="J348" s="12">
        <v>2.1157509157509153</v>
      </c>
      <c r="K348" s="12">
        <v>1.7816849816849814</v>
      </c>
      <c r="L348" s="12">
        <v>1.6703296703296702</v>
      </c>
      <c r="M348" s="15">
        <v>0.60784313725490191</v>
      </c>
      <c r="N348" s="42">
        <f t="shared" si="5"/>
        <v>0.7483552631578948</v>
      </c>
    </row>
    <row r="349" spans="1:14" x14ac:dyDescent="0.25">
      <c r="A349" s="13" t="s">
        <v>162</v>
      </c>
      <c r="B349" s="13"/>
      <c r="C349" s="57"/>
      <c r="D349" s="13"/>
      <c r="E349" s="14">
        <f>+AVERAGE(E342:E348)</f>
        <v>10.277255639097746</v>
      </c>
      <c r="F349" s="14">
        <v>1038</v>
      </c>
      <c r="G349" s="14">
        <v>1066</v>
      </c>
      <c r="H349" s="14">
        <v>1102</v>
      </c>
      <c r="I349" s="14">
        <v>9.9831710734116363</v>
      </c>
      <c r="J349" s="14">
        <v>4.249106110433158</v>
      </c>
      <c r="K349" s="14">
        <v>10.16502127620139</v>
      </c>
      <c r="L349" s="14">
        <v>3.8947903193669808</v>
      </c>
      <c r="M349" s="17">
        <v>1.0269749518304432</v>
      </c>
      <c r="N349" s="37">
        <f t="shared" si="5"/>
        <v>0.85643796992481214</v>
      </c>
    </row>
    <row r="350" spans="1:14" x14ac:dyDescent="0.25">
      <c r="A350" s="11" t="s">
        <v>163</v>
      </c>
      <c r="B350" s="11" t="s">
        <v>238</v>
      </c>
      <c r="C350" s="56" t="s">
        <v>1767</v>
      </c>
      <c r="D350" s="11" t="s">
        <v>1768</v>
      </c>
      <c r="E350" s="12">
        <v>8.9802631578947381</v>
      </c>
      <c r="F350" s="12">
        <v>151</v>
      </c>
      <c r="G350" s="12">
        <v>131</v>
      </c>
      <c r="H350" s="12">
        <v>227</v>
      </c>
      <c r="I350" s="12">
        <v>10.244688644688644</v>
      </c>
      <c r="J350" s="12">
        <v>6.5699633699633688</v>
      </c>
      <c r="K350" s="12">
        <v>7.7948717948717938</v>
      </c>
      <c r="L350" s="12">
        <v>6.7926739926739916</v>
      </c>
      <c r="M350" s="15">
        <v>0.86754966887417218</v>
      </c>
      <c r="N350" s="42">
        <f t="shared" si="5"/>
        <v>0.7483552631578948</v>
      </c>
    </row>
    <row r="351" spans="1:14" x14ac:dyDescent="0.25">
      <c r="A351" s="11" t="s">
        <v>163</v>
      </c>
      <c r="B351" s="11" t="s">
        <v>238</v>
      </c>
      <c r="C351" s="56" t="s">
        <v>1769</v>
      </c>
      <c r="D351" s="11" t="s">
        <v>468</v>
      </c>
      <c r="E351" s="12">
        <v>12.006578947368421</v>
      </c>
      <c r="F351" s="12">
        <v>159</v>
      </c>
      <c r="G351" s="12">
        <v>124</v>
      </c>
      <c r="H351" s="12">
        <v>65</v>
      </c>
      <c r="I351" s="12">
        <v>8.8284931506849293</v>
      </c>
      <c r="J351" s="12">
        <v>4.4142465753424656</v>
      </c>
      <c r="K351" s="12">
        <v>6.7463013698630139</v>
      </c>
      <c r="L351" s="12">
        <v>3.5813698630136983</v>
      </c>
      <c r="M351" s="15">
        <v>0.77987421383647804</v>
      </c>
      <c r="N351" s="42">
        <f t="shared" si="5"/>
        <v>1.0005482456140351</v>
      </c>
    </row>
    <row r="352" spans="1:14" x14ac:dyDescent="0.25">
      <c r="A352" s="11" t="s">
        <v>163</v>
      </c>
      <c r="B352" s="11" t="s">
        <v>547</v>
      </c>
      <c r="C352" s="56" t="s">
        <v>1770</v>
      </c>
      <c r="D352" s="11" t="s">
        <v>549</v>
      </c>
      <c r="E352" s="12">
        <v>12.006578947368421</v>
      </c>
      <c r="F352" s="12">
        <v>138</v>
      </c>
      <c r="G352" s="12">
        <v>124</v>
      </c>
      <c r="H352" s="12">
        <v>118</v>
      </c>
      <c r="I352" s="12">
        <v>6.4964383561643837</v>
      </c>
      <c r="J352" s="12">
        <v>4.9972602739726026</v>
      </c>
      <c r="K352" s="12">
        <v>5.9967123287671233</v>
      </c>
      <c r="L352" s="12">
        <v>4.3309589041095888</v>
      </c>
      <c r="M352" s="15">
        <v>0.89855072463768115</v>
      </c>
      <c r="N352" s="42">
        <f t="shared" si="5"/>
        <v>1.0005482456140351</v>
      </c>
    </row>
    <row r="353" spans="1:14" x14ac:dyDescent="0.25">
      <c r="A353" s="11" t="s">
        <v>163</v>
      </c>
      <c r="B353" s="11" t="s">
        <v>548</v>
      </c>
      <c r="C353" s="56" t="s">
        <v>1771</v>
      </c>
      <c r="D353" s="11" t="s">
        <v>1772</v>
      </c>
      <c r="E353" s="12">
        <v>12.006578947368421</v>
      </c>
      <c r="F353" s="12">
        <v>141</v>
      </c>
      <c r="G353" s="12">
        <v>208</v>
      </c>
      <c r="H353" s="12">
        <v>155</v>
      </c>
      <c r="I353" s="12">
        <v>6.2465753424657535</v>
      </c>
      <c r="J353" s="12">
        <v>5.496986301369863</v>
      </c>
      <c r="K353" s="12">
        <v>11.57698630136986</v>
      </c>
      <c r="L353" s="12">
        <v>5.7468493150684932</v>
      </c>
      <c r="M353" s="15">
        <v>1.4751773049645389</v>
      </c>
      <c r="N353" s="42">
        <f t="shared" si="5"/>
        <v>1.0005482456140351</v>
      </c>
    </row>
    <row r="354" spans="1:14" ht="30" x14ac:dyDescent="0.25">
      <c r="A354" s="11" t="s">
        <v>163</v>
      </c>
      <c r="B354" s="11" t="s">
        <v>163</v>
      </c>
      <c r="C354" s="56" t="s">
        <v>1781</v>
      </c>
      <c r="D354" s="11" t="s">
        <v>550</v>
      </c>
      <c r="E354" s="12">
        <v>8.9802631578947381</v>
      </c>
      <c r="F354" s="12">
        <v>90</v>
      </c>
      <c r="G354" s="12">
        <v>69</v>
      </c>
      <c r="H354" s="12">
        <v>18</v>
      </c>
      <c r="I354" s="12">
        <v>10.02197802197802</v>
      </c>
      <c r="J354" s="12"/>
      <c r="K354" s="12">
        <v>7.6835164835164829</v>
      </c>
      <c r="L354" s="12"/>
      <c r="M354" s="15">
        <v>0.76666666666666672</v>
      </c>
      <c r="N354" s="42">
        <f t="shared" si="5"/>
        <v>0.7483552631578948</v>
      </c>
    </row>
    <row r="355" spans="1:14" x14ac:dyDescent="0.25">
      <c r="A355" s="11" t="s">
        <v>163</v>
      </c>
      <c r="B355" s="11" t="s">
        <v>163</v>
      </c>
      <c r="C355" s="56" t="s">
        <v>1773</v>
      </c>
      <c r="D355" s="11" t="s">
        <v>1774</v>
      </c>
      <c r="E355" s="12">
        <v>12.006578947368421</v>
      </c>
      <c r="F355" s="12">
        <v>422</v>
      </c>
      <c r="G355" s="12">
        <v>352</v>
      </c>
      <c r="H355" s="12">
        <v>234</v>
      </c>
      <c r="I355" s="12">
        <v>18.323287671232872</v>
      </c>
      <c r="J355" s="12">
        <v>16.824109589041097</v>
      </c>
      <c r="K355" s="12">
        <v>13.409315068493145</v>
      </c>
      <c r="L355" s="12">
        <v>15.907945205479452</v>
      </c>
      <c r="M355" s="15">
        <v>0.83412322274881512</v>
      </c>
      <c r="N355" s="42">
        <f t="shared" si="5"/>
        <v>1.0005482456140351</v>
      </c>
    </row>
    <row r="356" spans="1:14" ht="30" x14ac:dyDescent="0.25">
      <c r="A356" s="11" t="s">
        <v>163</v>
      </c>
      <c r="B356" s="11" t="s">
        <v>163</v>
      </c>
      <c r="C356" s="56" t="s">
        <v>1782</v>
      </c>
      <c r="D356" s="11" t="s">
        <v>471</v>
      </c>
      <c r="E356" s="12">
        <v>12.006578947368421</v>
      </c>
      <c r="F356" s="12">
        <v>73</v>
      </c>
      <c r="G356" s="12">
        <v>52</v>
      </c>
      <c r="H356" s="12">
        <v>25</v>
      </c>
      <c r="I356" s="12">
        <v>6.08</v>
      </c>
      <c r="J356" s="12"/>
      <c r="K356" s="12">
        <v>4.3309589041095888</v>
      </c>
      <c r="L356" s="12"/>
      <c r="M356" s="15">
        <v>0.71232876712328763</v>
      </c>
      <c r="N356" s="42">
        <f t="shared" si="5"/>
        <v>1.0005482456140351</v>
      </c>
    </row>
    <row r="357" spans="1:14" x14ac:dyDescent="0.25">
      <c r="A357" s="11" t="s">
        <v>163</v>
      </c>
      <c r="B357" s="11" t="s">
        <v>163</v>
      </c>
      <c r="C357" s="56" t="s">
        <v>1775</v>
      </c>
      <c r="D357" s="11" t="s">
        <v>469</v>
      </c>
      <c r="E357" s="12">
        <v>12.006578947368421</v>
      </c>
      <c r="F357" s="12">
        <v>380</v>
      </c>
      <c r="G357" s="12">
        <v>295</v>
      </c>
      <c r="H357" s="12">
        <v>169</v>
      </c>
      <c r="I357" s="12">
        <v>15.991232876712328</v>
      </c>
      <c r="J357" s="12">
        <v>15.658082191780823</v>
      </c>
      <c r="K357" s="12">
        <v>9.161643835616438</v>
      </c>
      <c r="L357" s="12">
        <v>15.408219178082192</v>
      </c>
      <c r="M357" s="15">
        <v>0.77631578947368418</v>
      </c>
      <c r="N357" s="42">
        <f t="shared" si="5"/>
        <v>1.0005482456140351</v>
      </c>
    </row>
    <row r="358" spans="1:14" x14ac:dyDescent="0.25">
      <c r="A358" s="11" t="s">
        <v>163</v>
      </c>
      <c r="B358" s="11" t="s">
        <v>163</v>
      </c>
      <c r="C358" s="56" t="s">
        <v>1776</v>
      </c>
      <c r="D358" s="11" t="s">
        <v>470</v>
      </c>
      <c r="E358" s="12">
        <v>12.006578947368421</v>
      </c>
      <c r="F358" s="12">
        <v>545</v>
      </c>
      <c r="G358" s="12">
        <v>387</v>
      </c>
      <c r="H358" s="12">
        <v>387</v>
      </c>
      <c r="I358" s="12">
        <v>24.403287671232874</v>
      </c>
      <c r="J358" s="12">
        <v>20.988493150684931</v>
      </c>
      <c r="K358" s="12">
        <v>13.492602739726026</v>
      </c>
      <c r="L358" s="12">
        <v>18.739726027397261</v>
      </c>
      <c r="M358" s="15">
        <v>0.71009174311926604</v>
      </c>
      <c r="N358" s="42">
        <f t="shared" si="5"/>
        <v>1.0005482456140351</v>
      </c>
    </row>
    <row r="359" spans="1:14" x14ac:dyDescent="0.25">
      <c r="A359" s="11" t="s">
        <v>163</v>
      </c>
      <c r="B359" s="11" t="s">
        <v>163</v>
      </c>
      <c r="C359" s="56" t="s">
        <v>1777</v>
      </c>
      <c r="D359" s="11" t="s">
        <v>1778</v>
      </c>
      <c r="E359" s="12">
        <v>8.9802631578947381</v>
      </c>
      <c r="F359" s="12">
        <v>336</v>
      </c>
      <c r="G359" s="12">
        <v>277</v>
      </c>
      <c r="H359" s="12">
        <v>175</v>
      </c>
      <c r="I359" s="12">
        <v>14.698901098901096</v>
      </c>
      <c r="J359" s="12">
        <v>22.716483516483514</v>
      </c>
      <c r="K359" s="12">
        <v>8.9084249084249052</v>
      </c>
      <c r="L359" s="12">
        <v>21.936996336996334</v>
      </c>
      <c r="M359" s="15">
        <v>0.82440476190476186</v>
      </c>
      <c r="N359" s="42">
        <f t="shared" si="5"/>
        <v>0.7483552631578948</v>
      </c>
    </row>
    <row r="360" spans="1:14" x14ac:dyDescent="0.25">
      <c r="A360" s="11" t="s">
        <v>163</v>
      </c>
      <c r="B360" s="11" t="s">
        <v>163</v>
      </c>
      <c r="C360" s="56" t="s">
        <v>1779</v>
      </c>
      <c r="D360" s="11" t="s">
        <v>1780</v>
      </c>
      <c r="E360" s="12">
        <v>8.9802631578947381</v>
      </c>
      <c r="F360" s="12">
        <v>307</v>
      </c>
      <c r="G360" s="12">
        <v>283</v>
      </c>
      <c r="H360" s="12">
        <v>234</v>
      </c>
      <c r="I360" s="12">
        <v>14.364835164835164</v>
      </c>
      <c r="J360" s="12">
        <v>19.821245421245418</v>
      </c>
      <c r="K360" s="12">
        <v>13.028571428571425</v>
      </c>
      <c r="L360" s="12">
        <v>18.484981684981683</v>
      </c>
      <c r="M360" s="15">
        <v>0.92182410423452765</v>
      </c>
      <c r="N360" s="42">
        <f t="shared" si="5"/>
        <v>0.7483552631578948</v>
      </c>
    </row>
    <row r="361" spans="1:14" x14ac:dyDescent="0.25">
      <c r="A361" s="13" t="s">
        <v>164</v>
      </c>
      <c r="B361" s="13"/>
      <c r="C361" s="57"/>
      <c r="D361" s="13"/>
      <c r="E361" s="14">
        <f>+AVERAGE(E350:E360)</f>
        <v>10.906100478468902</v>
      </c>
      <c r="F361" s="14">
        <v>2742</v>
      </c>
      <c r="G361" s="14">
        <v>2302</v>
      </c>
      <c r="H361" s="14">
        <v>1807</v>
      </c>
      <c r="I361" s="14">
        <v>12.336337999899643</v>
      </c>
      <c r="J361" s="14">
        <v>13.054096709987121</v>
      </c>
      <c r="K361" s="14">
        <v>9.284536833029982</v>
      </c>
      <c r="L361" s="14">
        <v>12.325524500866967</v>
      </c>
      <c r="M361" s="17">
        <v>0.83953318745441285</v>
      </c>
      <c r="N361" s="37">
        <f t="shared" si="5"/>
        <v>0.90884170653907514</v>
      </c>
    </row>
    <row r="362" spans="1:14" ht="30" x14ac:dyDescent="0.25">
      <c r="A362" s="11" t="s">
        <v>165</v>
      </c>
      <c r="B362" s="11" t="s">
        <v>165</v>
      </c>
      <c r="C362" s="56" t="s">
        <v>1788</v>
      </c>
      <c r="D362" s="11" t="s">
        <v>476</v>
      </c>
      <c r="E362" s="12">
        <v>12.006578947368421</v>
      </c>
      <c r="F362" s="12">
        <v>196</v>
      </c>
      <c r="G362" s="12">
        <v>73</v>
      </c>
      <c r="H362" s="12">
        <v>77</v>
      </c>
      <c r="I362" s="12">
        <v>12.243287671232876</v>
      </c>
      <c r="J362" s="12">
        <v>4.0810958904109587</v>
      </c>
      <c r="K362" s="12">
        <v>2.2487671232876711</v>
      </c>
      <c r="L362" s="12">
        <v>3.8312328767123285</v>
      </c>
      <c r="M362" s="15">
        <v>0.37244897959183676</v>
      </c>
      <c r="N362" s="42">
        <f t="shared" si="5"/>
        <v>1.0005482456140351</v>
      </c>
    </row>
    <row r="363" spans="1:14" x14ac:dyDescent="0.25">
      <c r="A363" s="11" t="s">
        <v>165</v>
      </c>
      <c r="B363" s="11" t="s">
        <v>165</v>
      </c>
      <c r="C363" s="56" t="s">
        <v>1783</v>
      </c>
      <c r="D363" s="11" t="s">
        <v>472</v>
      </c>
      <c r="E363" s="12">
        <v>12.006578947368421</v>
      </c>
      <c r="F363" s="12">
        <v>254</v>
      </c>
      <c r="G363" s="12">
        <v>354</v>
      </c>
      <c r="H363" s="12">
        <v>559</v>
      </c>
      <c r="I363" s="12">
        <v>9.3282191780821897</v>
      </c>
      <c r="J363" s="12">
        <v>11.826849315068493</v>
      </c>
      <c r="K363" s="12">
        <v>17.656986301369866</v>
      </c>
      <c r="L363" s="12">
        <v>11.826849315068493</v>
      </c>
      <c r="M363" s="15">
        <v>1.3937007874015748</v>
      </c>
      <c r="N363" s="42">
        <f t="shared" si="5"/>
        <v>1.0005482456140351</v>
      </c>
    </row>
    <row r="364" spans="1:14" ht="30" x14ac:dyDescent="0.25">
      <c r="A364" s="11" t="s">
        <v>165</v>
      </c>
      <c r="B364" s="11" t="s">
        <v>165</v>
      </c>
      <c r="C364" s="56" t="s">
        <v>1789</v>
      </c>
      <c r="D364" s="11" t="s">
        <v>1790</v>
      </c>
      <c r="E364" s="12">
        <v>12.006578947368421</v>
      </c>
      <c r="F364" s="12">
        <v>174</v>
      </c>
      <c r="G364" s="12">
        <v>69</v>
      </c>
      <c r="H364" s="12">
        <v>81</v>
      </c>
      <c r="I364" s="12">
        <v>10.410958904109583</v>
      </c>
      <c r="J364" s="12">
        <v>4.0810958904109587</v>
      </c>
      <c r="K364" s="12">
        <v>1.5824657534246576</v>
      </c>
      <c r="L364" s="12">
        <v>4.1643835616438354</v>
      </c>
      <c r="M364" s="15">
        <v>0.39655172413793105</v>
      </c>
      <c r="N364" s="42">
        <f t="shared" si="5"/>
        <v>1.0005482456140351</v>
      </c>
    </row>
    <row r="365" spans="1:14" x14ac:dyDescent="0.25">
      <c r="A365" s="11" t="s">
        <v>165</v>
      </c>
      <c r="B365" s="11" t="s">
        <v>165</v>
      </c>
      <c r="C365" s="56" t="s">
        <v>1784</v>
      </c>
      <c r="D365" s="11" t="s">
        <v>473</v>
      </c>
      <c r="E365" s="12">
        <v>12.006578947368421</v>
      </c>
      <c r="F365" s="12">
        <v>208</v>
      </c>
      <c r="G365" s="12">
        <v>260</v>
      </c>
      <c r="H365" s="12">
        <v>371</v>
      </c>
      <c r="I365" s="12">
        <v>4.4975342465753423</v>
      </c>
      <c r="J365" s="12">
        <v>12.826301369863014</v>
      </c>
      <c r="K365" s="12">
        <v>9.3282191780821915</v>
      </c>
      <c r="L365" s="12">
        <v>12.326575342465754</v>
      </c>
      <c r="M365" s="15">
        <v>1.25</v>
      </c>
      <c r="N365" s="42">
        <f t="shared" si="5"/>
        <v>1.0005482456140351</v>
      </c>
    </row>
    <row r="366" spans="1:14" ht="30" x14ac:dyDescent="0.25">
      <c r="A366" s="11" t="s">
        <v>165</v>
      </c>
      <c r="B366" s="11" t="s">
        <v>165</v>
      </c>
      <c r="C366" s="56" t="s">
        <v>1791</v>
      </c>
      <c r="D366" s="11" t="s">
        <v>477</v>
      </c>
      <c r="E366" s="12">
        <v>11.611842105263159</v>
      </c>
      <c r="F366" s="12">
        <v>205</v>
      </c>
      <c r="G366" s="12">
        <v>72</v>
      </c>
      <c r="H366" s="12">
        <v>82</v>
      </c>
      <c r="I366" s="12">
        <v>13.520679886685551</v>
      </c>
      <c r="J366" s="12">
        <v>4.1337110481586397</v>
      </c>
      <c r="K366" s="12">
        <v>2.2390934844192634</v>
      </c>
      <c r="L366" s="12">
        <v>3.9614730878186961</v>
      </c>
      <c r="M366" s="15">
        <v>0.35121951219512193</v>
      </c>
      <c r="N366" s="42">
        <f t="shared" si="5"/>
        <v>0.9676535087719299</v>
      </c>
    </row>
    <row r="367" spans="1:14" x14ac:dyDescent="0.25">
      <c r="A367" s="11" t="s">
        <v>165</v>
      </c>
      <c r="B367" s="11" t="s">
        <v>165</v>
      </c>
      <c r="C367" s="56" t="s">
        <v>1785</v>
      </c>
      <c r="D367" s="11" t="s">
        <v>1786</v>
      </c>
      <c r="E367" s="12">
        <v>8.9802631578947381</v>
      </c>
      <c r="F367" s="12">
        <v>149</v>
      </c>
      <c r="G367" s="12">
        <v>381</v>
      </c>
      <c r="H367" s="12">
        <v>507</v>
      </c>
      <c r="I367" s="12">
        <v>6.0131868131868131</v>
      </c>
      <c r="J367" s="12">
        <v>10.578754578754577</v>
      </c>
      <c r="K367" s="12">
        <v>29.620512820512815</v>
      </c>
      <c r="L367" s="12">
        <v>12.805860805860805</v>
      </c>
      <c r="M367" s="15">
        <v>2.5570469798657718</v>
      </c>
      <c r="N367" s="42">
        <f t="shared" si="5"/>
        <v>0.7483552631578948</v>
      </c>
    </row>
    <row r="368" spans="1:14" ht="30" x14ac:dyDescent="0.25">
      <c r="A368" s="11" t="s">
        <v>165</v>
      </c>
      <c r="B368" s="11" t="s">
        <v>165</v>
      </c>
      <c r="C368" s="56" t="s">
        <v>1792</v>
      </c>
      <c r="D368" s="11" t="s">
        <v>478</v>
      </c>
      <c r="E368" s="12">
        <v>12.006578947368421</v>
      </c>
      <c r="F368" s="12">
        <v>182</v>
      </c>
      <c r="G368" s="12">
        <v>66</v>
      </c>
      <c r="H368" s="12">
        <v>32</v>
      </c>
      <c r="I368" s="12">
        <v>11.077260273972604</v>
      </c>
      <c r="J368" s="12">
        <v>4.0810958904109587</v>
      </c>
      <c r="K368" s="12">
        <v>2.8317808219178082</v>
      </c>
      <c r="L368" s="12">
        <v>2.6652054794520548</v>
      </c>
      <c r="M368" s="15">
        <v>0.36263736263736263</v>
      </c>
      <c r="N368" s="42">
        <f t="shared" si="5"/>
        <v>1.0005482456140351</v>
      </c>
    </row>
    <row r="369" spans="1:14" x14ac:dyDescent="0.25">
      <c r="A369" s="11" t="s">
        <v>165</v>
      </c>
      <c r="B369" s="11" t="s">
        <v>165</v>
      </c>
      <c r="C369" s="56" t="s">
        <v>1787</v>
      </c>
      <c r="D369" s="11" t="s">
        <v>475</v>
      </c>
      <c r="E369" s="12">
        <v>12.006578947368421</v>
      </c>
      <c r="F369" s="12">
        <v>246</v>
      </c>
      <c r="G369" s="12">
        <v>307</v>
      </c>
      <c r="H369" s="12">
        <v>299</v>
      </c>
      <c r="I369" s="12">
        <v>7.9956164383561648</v>
      </c>
      <c r="J369" s="12">
        <v>12.493150684931507</v>
      </c>
      <c r="K369" s="12">
        <v>12.992876712328764</v>
      </c>
      <c r="L369" s="12">
        <v>12.576438356164385</v>
      </c>
      <c r="M369" s="15">
        <v>1.2479674796747968</v>
      </c>
      <c r="N369" s="42">
        <f t="shared" si="5"/>
        <v>1.0005482456140351</v>
      </c>
    </row>
    <row r="370" spans="1:14" x14ac:dyDescent="0.25">
      <c r="A370" s="13" t="s">
        <v>166</v>
      </c>
      <c r="B370" s="13"/>
      <c r="C370" s="57"/>
      <c r="D370" s="13"/>
      <c r="E370" s="14">
        <f>+AVERAGE(E362:E369)</f>
        <v>11.578947368421053</v>
      </c>
      <c r="F370" s="14">
        <v>1614</v>
      </c>
      <c r="G370" s="14">
        <v>1582</v>
      </c>
      <c r="H370" s="14">
        <v>2008</v>
      </c>
      <c r="I370" s="14">
        <v>9.3858429265251395</v>
      </c>
      <c r="J370" s="14">
        <v>8.0127568335011379</v>
      </c>
      <c r="K370" s="14">
        <v>9.8125877744178798</v>
      </c>
      <c r="L370" s="14">
        <v>8.0197523531482933</v>
      </c>
      <c r="M370" s="17">
        <v>0.9801734820322181</v>
      </c>
      <c r="N370" s="37">
        <f t="shared" si="5"/>
        <v>0.96491228070175439</v>
      </c>
    </row>
    <row r="371" spans="1:14" x14ac:dyDescent="0.25">
      <c r="A371" s="11" t="s">
        <v>167</v>
      </c>
      <c r="B371" s="11" t="s">
        <v>239</v>
      </c>
      <c r="C371" s="56" t="s">
        <v>1793</v>
      </c>
      <c r="D371" s="11" t="s">
        <v>479</v>
      </c>
      <c r="E371" s="12">
        <v>12.006578947368421</v>
      </c>
      <c r="F371" s="12">
        <v>165</v>
      </c>
      <c r="G371" s="12">
        <v>177</v>
      </c>
      <c r="H371" s="12">
        <v>82</v>
      </c>
      <c r="I371" s="12">
        <v>8.6619178082191759</v>
      </c>
      <c r="J371" s="12">
        <v>5.0805479452054794</v>
      </c>
      <c r="K371" s="12">
        <v>10.161095890410955</v>
      </c>
      <c r="L371" s="12">
        <v>4.580821917808219</v>
      </c>
      <c r="M371" s="15">
        <v>1.0727272727272728</v>
      </c>
      <c r="N371" s="42">
        <f t="shared" si="5"/>
        <v>1.0005482456140351</v>
      </c>
    </row>
    <row r="372" spans="1:14" x14ac:dyDescent="0.25">
      <c r="A372" s="11" t="s">
        <v>167</v>
      </c>
      <c r="B372" s="11" t="s">
        <v>239</v>
      </c>
      <c r="C372" s="56" t="s">
        <v>1794</v>
      </c>
      <c r="D372" s="11" t="s">
        <v>480</v>
      </c>
      <c r="E372" s="12">
        <v>12.006578947368421</v>
      </c>
      <c r="F372" s="12">
        <v>179</v>
      </c>
      <c r="G372" s="12">
        <v>483</v>
      </c>
      <c r="H372" s="12">
        <v>226</v>
      </c>
      <c r="I372" s="12">
        <v>10.161095890410959</v>
      </c>
      <c r="J372" s="12">
        <v>4.7473972602739725</v>
      </c>
      <c r="K372" s="12">
        <v>36.480000000000004</v>
      </c>
      <c r="L372" s="12">
        <v>3.7479452054794518</v>
      </c>
      <c r="M372" s="15">
        <v>2.6983240223463687</v>
      </c>
      <c r="N372" s="42">
        <f t="shared" si="5"/>
        <v>1.0005482456140351</v>
      </c>
    </row>
    <row r="373" spans="1:14" x14ac:dyDescent="0.25">
      <c r="A373" s="11" t="s">
        <v>167</v>
      </c>
      <c r="B373" s="11" t="s">
        <v>239</v>
      </c>
      <c r="C373" s="56" t="s">
        <v>1795</v>
      </c>
      <c r="D373" s="11" t="s">
        <v>1796</v>
      </c>
      <c r="E373" s="12">
        <v>8.9802631578947381</v>
      </c>
      <c r="F373" s="12">
        <v>169</v>
      </c>
      <c r="G373" s="12">
        <v>521</v>
      </c>
      <c r="H373" s="12">
        <v>345</v>
      </c>
      <c r="I373" s="12">
        <v>14.030769230769227</v>
      </c>
      <c r="J373" s="12">
        <v>4.7882783882783873</v>
      </c>
      <c r="K373" s="12">
        <v>53.116483516483505</v>
      </c>
      <c r="L373" s="12">
        <v>4.8996336996336991</v>
      </c>
      <c r="M373" s="15">
        <v>3.0828402366863905</v>
      </c>
      <c r="N373" s="42">
        <f t="shared" si="5"/>
        <v>0.7483552631578948</v>
      </c>
    </row>
    <row r="374" spans="1:14" x14ac:dyDescent="0.25">
      <c r="A374" s="11" t="s">
        <v>167</v>
      </c>
      <c r="B374" s="11" t="s">
        <v>240</v>
      </c>
      <c r="C374" s="56" t="s">
        <v>1797</v>
      </c>
      <c r="D374" s="11" t="s">
        <v>481</v>
      </c>
      <c r="E374" s="12">
        <v>12.006578947368421</v>
      </c>
      <c r="F374" s="12">
        <v>217</v>
      </c>
      <c r="G374" s="12">
        <v>211</v>
      </c>
      <c r="H374" s="12">
        <v>268</v>
      </c>
      <c r="I374" s="12">
        <v>13.076164383561643</v>
      </c>
      <c r="J374" s="12">
        <v>4.9972602739726026</v>
      </c>
      <c r="K374" s="12">
        <v>11.826849315068493</v>
      </c>
      <c r="L374" s="12">
        <v>5.7468493150684932</v>
      </c>
      <c r="M374" s="15">
        <v>0.97235023041474655</v>
      </c>
      <c r="N374" s="42">
        <f t="shared" si="5"/>
        <v>1.0005482456140351</v>
      </c>
    </row>
    <row r="375" spans="1:14" x14ac:dyDescent="0.25">
      <c r="A375" s="11" t="s">
        <v>167</v>
      </c>
      <c r="B375" s="11" t="s">
        <v>240</v>
      </c>
      <c r="C375" s="56" t="s">
        <v>1798</v>
      </c>
      <c r="D375" s="11" t="s">
        <v>482</v>
      </c>
      <c r="E375" s="12">
        <v>12.006578947368421</v>
      </c>
      <c r="F375" s="12">
        <v>265</v>
      </c>
      <c r="G375" s="12">
        <v>195</v>
      </c>
      <c r="H375" s="12">
        <v>167</v>
      </c>
      <c r="I375" s="12">
        <v>17.573698630136985</v>
      </c>
      <c r="J375" s="12">
        <v>4.4975342465753423</v>
      </c>
      <c r="K375" s="12">
        <v>11.82684931506849</v>
      </c>
      <c r="L375" s="12">
        <v>4.4142465753424656</v>
      </c>
      <c r="M375" s="15">
        <v>0.73584905660377353</v>
      </c>
      <c r="N375" s="42">
        <f t="shared" si="5"/>
        <v>1.0005482456140351</v>
      </c>
    </row>
    <row r="376" spans="1:14" x14ac:dyDescent="0.25">
      <c r="A376" s="11" t="s">
        <v>167</v>
      </c>
      <c r="B376" s="11" t="s">
        <v>240</v>
      </c>
      <c r="C376" s="56" t="s">
        <v>1799</v>
      </c>
      <c r="D376" s="11" t="s">
        <v>483</v>
      </c>
      <c r="E376" s="12">
        <v>12.006578947368421</v>
      </c>
      <c r="F376" s="12">
        <v>236</v>
      </c>
      <c r="G376" s="12">
        <v>142</v>
      </c>
      <c r="H376" s="12">
        <v>302</v>
      </c>
      <c r="I376" s="12">
        <v>15.158356164383559</v>
      </c>
      <c r="J376" s="12">
        <v>4.4975342465753423</v>
      </c>
      <c r="K376" s="12">
        <v>7.5791780821917811</v>
      </c>
      <c r="L376" s="12">
        <v>4.2476712328767121</v>
      </c>
      <c r="M376" s="15">
        <v>0.60169491525423724</v>
      </c>
      <c r="N376" s="42">
        <f t="shared" si="5"/>
        <v>1.0005482456140351</v>
      </c>
    </row>
    <row r="377" spans="1:14" x14ac:dyDescent="0.25">
      <c r="A377" s="13" t="s">
        <v>168</v>
      </c>
      <c r="B377" s="13"/>
      <c r="C377" s="57"/>
      <c r="D377" s="13"/>
      <c r="E377" s="14">
        <f>+AVERAGE(E371:E376)</f>
        <v>11.502192982456142</v>
      </c>
      <c r="F377" s="14">
        <v>1231</v>
      </c>
      <c r="G377" s="14">
        <v>1729</v>
      </c>
      <c r="H377" s="14">
        <v>1390</v>
      </c>
      <c r="I377" s="14">
        <v>13.11033368458026</v>
      </c>
      <c r="J377" s="14">
        <v>4.7680920601468539</v>
      </c>
      <c r="K377" s="14">
        <v>21.831742686537201</v>
      </c>
      <c r="L377" s="14">
        <v>4.6061946577015069</v>
      </c>
      <c r="M377" s="17">
        <v>1.4045491470349309</v>
      </c>
      <c r="N377" s="37">
        <f t="shared" si="5"/>
        <v>0.95851608187134518</v>
      </c>
    </row>
    <row r="378" spans="1:14" x14ac:dyDescent="0.25">
      <c r="A378" s="11" t="s">
        <v>169</v>
      </c>
      <c r="B378" s="11" t="s">
        <v>241</v>
      </c>
      <c r="C378" s="56" t="s">
        <v>1800</v>
      </c>
      <c r="D378" s="11" t="s">
        <v>493</v>
      </c>
      <c r="E378" s="12">
        <v>8.0921052631578956</v>
      </c>
      <c r="F378" s="12">
        <v>120</v>
      </c>
      <c r="G378" s="12">
        <v>62</v>
      </c>
      <c r="H378" s="12">
        <v>36</v>
      </c>
      <c r="I378" s="12">
        <v>8.7739837398373979</v>
      </c>
      <c r="J378" s="12">
        <v>6.0552845528455279</v>
      </c>
      <c r="K378" s="12">
        <v>1.9772357723577234</v>
      </c>
      <c r="L378" s="12">
        <v>5.6845528455284553</v>
      </c>
      <c r="M378" s="15">
        <v>0.51666666666666672</v>
      </c>
      <c r="N378" s="42">
        <f t="shared" si="5"/>
        <v>0.67434210526315796</v>
      </c>
    </row>
    <row r="379" spans="1:14" x14ac:dyDescent="0.25">
      <c r="A379" s="11" t="s">
        <v>169</v>
      </c>
      <c r="B379" s="11" t="s">
        <v>241</v>
      </c>
      <c r="C379" s="56" t="s">
        <v>1800</v>
      </c>
      <c r="D379" s="11" t="s">
        <v>484</v>
      </c>
      <c r="E379" s="12">
        <v>3.9144736842105265</v>
      </c>
      <c r="F379" s="12">
        <v>92</v>
      </c>
      <c r="G379" s="12">
        <v>99</v>
      </c>
      <c r="H379" s="12">
        <v>48</v>
      </c>
      <c r="I379" s="12">
        <v>6.6630136986301363</v>
      </c>
      <c r="J379" s="12">
        <v>0.99945205479452048</v>
      </c>
      <c r="K379" s="12">
        <v>6.9128767123287673</v>
      </c>
      <c r="L379" s="12">
        <v>1.3326027397260274</v>
      </c>
      <c r="M379" s="15">
        <v>1.076086956521739</v>
      </c>
      <c r="N379" s="42">
        <f t="shared" si="5"/>
        <v>0.32620614035087719</v>
      </c>
    </row>
    <row r="380" spans="1:14" x14ac:dyDescent="0.25">
      <c r="A380" s="11" t="s">
        <v>169</v>
      </c>
      <c r="B380" s="11" t="s">
        <v>241</v>
      </c>
      <c r="C380" s="56" t="s">
        <v>1801</v>
      </c>
      <c r="D380" s="11" t="s">
        <v>485</v>
      </c>
      <c r="E380" s="12">
        <v>12.006578947368421</v>
      </c>
      <c r="F380" s="12">
        <v>215</v>
      </c>
      <c r="G380" s="12">
        <v>87</v>
      </c>
      <c r="H380" s="12">
        <v>204</v>
      </c>
      <c r="I380" s="12">
        <v>16.074520547945205</v>
      </c>
      <c r="J380" s="12">
        <v>1.8323287671232875</v>
      </c>
      <c r="K380" s="12">
        <v>5.5802739726027397</v>
      </c>
      <c r="L380" s="12">
        <v>1.6657534246575343</v>
      </c>
      <c r="M380" s="15">
        <v>0.40465116279069768</v>
      </c>
      <c r="N380" s="42">
        <f t="shared" si="5"/>
        <v>1.0005482456140351</v>
      </c>
    </row>
    <row r="381" spans="1:14" x14ac:dyDescent="0.25">
      <c r="A381" s="11" t="s">
        <v>169</v>
      </c>
      <c r="B381" s="11" t="s">
        <v>242</v>
      </c>
      <c r="C381" s="56" t="s">
        <v>1802</v>
      </c>
      <c r="D381" s="11" t="s">
        <v>486</v>
      </c>
      <c r="E381" s="12">
        <v>12.006578947368421</v>
      </c>
      <c r="F381" s="12">
        <v>64</v>
      </c>
      <c r="G381" s="12">
        <v>61</v>
      </c>
      <c r="H381" s="12">
        <v>27</v>
      </c>
      <c r="I381" s="12">
        <v>4.3309589041095888</v>
      </c>
      <c r="J381" s="12">
        <v>0.99945205479452048</v>
      </c>
      <c r="K381" s="12">
        <v>4.2476712328767121</v>
      </c>
      <c r="L381" s="12">
        <v>0.83287671232876714</v>
      </c>
      <c r="M381" s="15">
        <v>0.953125</v>
      </c>
      <c r="N381" s="42">
        <f t="shared" si="5"/>
        <v>1.0005482456140351</v>
      </c>
    </row>
    <row r="382" spans="1:14" x14ac:dyDescent="0.25">
      <c r="A382" s="11" t="s">
        <v>169</v>
      </c>
      <c r="B382" s="11" t="s">
        <v>243</v>
      </c>
      <c r="C382" s="56" t="s">
        <v>1803</v>
      </c>
      <c r="D382" s="11" t="s">
        <v>487</v>
      </c>
      <c r="E382" s="12">
        <v>12.006578947368421</v>
      </c>
      <c r="F382" s="12">
        <v>119</v>
      </c>
      <c r="G382" s="12">
        <v>94</v>
      </c>
      <c r="H382" s="12">
        <v>71</v>
      </c>
      <c r="I382" s="12">
        <v>8.4953424657534242</v>
      </c>
      <c r="J382" s="12">
        <v>1.4158904109589041</v>
      </c>
      <c r="K382" s="12">
        <v>6.7463013698630139</v>
      </c>
      <c r="L382" s="12">
        <v>1.0827397260273972</v>
      </c>
      <c r="M382" s="15">
        <v>0.78991596638655459</v>
      </c>
      <c r="N382" s="42">
        <f t="shared" si="5"/>
        <v>1.0005482456140351</v>
      </c>
    </row>
    <row r="383" spans="1:14" x14ac:dyDescent="0.25">
      <c r="A383" s="11" t="s">
        <v>169</v>
      </c>
      <c r="B383" s="11" t="s">
        <v>244</v>
      </c>
      <c r="C383" s="56" t="s">
        <v>1804</v>
      </c>
      <c r="D383" s="11" t="s">
        <v>488</v>
      </c>
      <c r="E383" s="12">
        <v>12.006578947368421</v>
      </c>
      <c r="F383" s="12">
        <v>184</v>
      </c>
      <c r="G383" s="12">
        <v>198</v>
      </c>
      <c r="H383" s="12">
        <v>153</v>
      </c>
      <c r="I383" s="12">
        <v>11.910136986301364</v>
      </c>
      <c r="J383" s="12">
        <v>3.4147945205479453</v>
      </c>
      <c r="K383" s="12">
        <v>13.159452054794519</v>
      </c>
      <c r="L383" s="12">
        <v>3.3315068493150686</v>
      </c>
      <c r="M383" s="15">
        <v>1.076086956521739</v>
      </c>
      <c r="N383" s="42">
        <f t="shared" si="5"/>
        <v>1.0005482456140351</v>
      </c>
    </row>
    <row r="384" spans="1:14" x14ac:dyDescent="0.25">
      <c r="A384" s="11" t="s">
        <v>169</v>
      </c>
      <c r="B384" s="11" t="s">
        <v>245</v>
      </c>
      <c r="C384" s="56" t="s">
        <v>1805</v>
      </c>
      <c r="D384" s="11" t="s">
        <v>489</v>
      </c>
      <c r="E384" s="12">
        <v>8.9802631578947381</v>
      </c>
      <c r="F384" s="12">
        <v>172</v>
      </c>
      <c r="G384" s="12">
        <v>140</v>
      </c>
      <c r="H384" s="12">
        <v>1012</v>
      </c>
      <c r="I384" s="12">
        <v>17.81684981684981</v>
      </c>
      <c r="J384" s="12">
        <v>1.336263736263736</v>
      </c>
      <c r="K384" s="12">
        <v>14.587545787545784</v>
      </c>
      <c r="L384" s="12">
        <v>1.002197802197802</v>
      </c>
      <c r="M384" s="15">
        <v>0.81395348837209303</v>
      </c>
      <c r="N384" s="42">
        <f t="shared" si="5"/>
        <v>0.7483552631578948</v>
      </c>
    </row>
    <row r="385" spans="1:14" x14ac:dyDescent="0.25">
      <c r="A385" s="11" t="s">
        <v>169</v>
      </c>
      <c r="B385" s="11" t="s">
        <v>169</v>
      </c>
      <c r="C385" s="56" t="s">
        <v>1806</v>
      </c>
      <c r="D385" s="11" t="s">
        <v>490</v>
      </c>
      <c r="E385" s="12">
        <v>12.006578947368421</v>
      </c>
      <c r="F385" s="12">
        <v>327</v>
      </c>
      <c r="G385" s="12">
        <v>284</v>
      </c>
      <c r="H385" s="12">
        <v>241</v>
      </c>
      <c r="I385" s="12">
        <v>20.405479452054788</v>
      </c>
      <c r="J385" s="12">
        <v>6.8295890410958906</v>
      </c>
      <c r="K385" s="12">
        <v>17.240547945205478</v>
      </c>
      <c r="L385" s="12">
        <v>6.413150684931507</v>
      </c>
      <c r="M385" s="15">
        <v>0.86850152905198774</v>
      </c>
      <c r="N385" s="42">
        <f t="shared" si="5"/>
        <v>1.0005482456140351</v>
      </c>
    </row>
    <row r="386" spans="1:14" x14ac:dyDescent="0.25">
      <c r="A386" s="11" t="s">
        <v>169</v>
      </c>
      <c r="B386" s="11" t="s">
        <v>169</v>
      </c>
      <c r="C386" s="56" t="s">
        <v>1807</v>
      </c>
      <c r="D386" s="11" t="s">
        <v>841</v>
      </c>
      <c r="E386" s="12">
        <v>10.296052631578949</v>
      </c>
      <c r="F386" s="12">
        <v>364</v>
      </c>
      <c r="G386" s="12">
        <v>191</v>
      </c>
      <c r="H386" s="12">
        <v>392</v>
      </c>
      <c r="I386" s="12">
        <v>31.274121405750794</v>
      </c>
      <c r="J386" s="12">
        <v>4.0792332268370597</v>
      </c>
      <c r="K386" s="12">
        <v>14.083067092651756</v>
      </c>
      <c r="L386" s="12">
        <v>4.4677316293929703</v>
      </c>
      <c r="M386" s="15">
        <v>0.52472527472527475</v>
      </c>
      <c r="N386" s="42">
        <f t="shared" si="5"/>
        <v>0.85800438596491235</v>
      </c>
    </row>
    <row r="387" spans="1:14" x14ac:dyDescent="0.25">
      <c r="A387" s="11" t="s">
        <v>169</v>
      </c>
      <c r="B387" s="11" t="s">
        <v>169</v>
      </c>
      <c r="C387" s="56" t="s">
        <v>1808</v>
      </c>
      <c r="D387" s="11" t="s">
        <v>491</v>
      </c>
      <c r="E387" s="12">
        <v>12</v>
      </c>
      <c r="F387" s="12">
        <v>374</v>
      </c>
      <c r="G387" s="12">
        <v>199</v>
      </c>
      <c r="H387" s="12">
        <v>75</v>
      </c>
      <c r="I387" s="12">
        <v>26.983174072836622</v>
      </c>
      <c r="J387" s="12">
        <v>15.689230426550839</v>
      </c>
      <c r="K387" s="12">
        <v>6.7595055128633499</v>
      </c>
      <c r="L387" s="12">
        <v>14.085434903664105</v>
      </c>
      <c r="M387" s="15">
        <v>0.53208556149732622</v>
      </c>
      <c r="N387" s="42">
        <f t="shared" si="5"/>
        <v>1</v>
      </c>
    </row>
    <row r="388" spans="1:14" x14ac:dyDescent="0.25">
      <c r="A388" s="11" t="s">
        <v>169</v>
      </c>
      <c r="B388" s="11" t="s">
        <v>169</v>
      </c>
      <c r="C388" s="56" t="s">
        <v>1809</v>
      </c>
      <c r="D388" s="11" t="s">
        <v>492</v>
      </c>
      <c r="E388" s="12">
        <v>12</v>
      </c>
      <c r="F388" s="12">
        <v>394</v>
      </c>
      <c r="G388" s="12">
        <v>243</v>
      </c>
      <c r="H388" s="12">
        <v>117</v>
      </c>
      <c r="I388" s="12">
        <v>29.823779012510798</v>
      </c>
      <c r="J388" s="12">
        <v>16.969504796410899</v>
      </c>
      <c r="K388" s="12">
        <v>10.326146214543643</v>
      </c>
      <c r="L388" s="12">
        <v>16.144906321049497</v>
      </c>
      <c r="M388" s="15">
        <v>0.61675126903553301</v>
      </c>
      <c r="N388" s="42">
        <f t="shared" si="5"/>
        <v>1</v>
      </c>
    </row>
    <row r="389" spans="1:14" x14ac:dyDescent="0.25">
      <c r="A389" s="13" t="s">
        <v>170</v>
      </c>
      <c r="B389" s="13"/>
      <c r="C389" s="57"/>
      <c r="D389" s="13"/>
      <c r="E389" s="14">
        <f>+AVERAGE(E378:E388)</f>
        <v>10.483253588516748</v>
      </c>
      <c r="F389" s="14">
        <v>2425</v>
      </c>
      <c r="G389" s="14">
        <v>1658</v>
      </c>
      <c r="H389" s="14">
        <v>2376</v>
      </c>
      <c r="I389" s="14">
        <v>16.595578191143627</v>
      </c>
      <c r="J389" s="14">
        <v>5.4200930534748304</v>
      </c>
      <c r="K389" s="14">
        <v>9.2382385152394093</v>
      </c>
      <c r="L389" s="14">
        <v>5.0948594217108303</v>
      </c>
      <c r="M389" s="17">
        <v>0.68371134020618551</v>
      </c>
      <c r="N389" s="37">
        <f t="shared" si="5"/>
        <v>0.87360446570972894</v>
      </c>
    </row>
    <row r="390" spans="1:14" x14ac:dyDescent="0.25">
      <c r="A390" s="11" t="s">
        <v>171</v>
      </c>
      <c r="B390" s="11" t="s">
        <v>246</v>
      </c>
      <c r="C390" s="56" t="s">
        <v>1810</v>
      </c>
      <c r="D390" s="11" t="s">
        <v>494</v>
      </c>
      <c r="E390" s="12">
        <v>12.006578947368421</v>
      </c>
      <c r="F390" s="12">
        <v>175</v>
      </c>
      <c r="G390" s="12">
        <v>209</v>
      </c>
      <c r="H390" s="12">
        <v>296</v>
      </c>
      <c r="I390" s="12">
        <v>8.6619178082191759</v>
      </c>
      <c r="J390" s="12">
        <v>5.9134246575342466</v>
      </c>
      <c r="K390" s="12">
        <v>11.910136986301366</v>
      </c>
      <c r="L390" s="12">
        <v>5.496986301369863</v>
      </c>
      <c r="M390" s="15">
        <v>1.1942857142857144</v>
      </c>
      <c r="N390" s="42">
        <f t="shared" si="5"/>
        <v>1.0005482456140351</v>
      </c>
    </row>
    <row r="391" spans="1:14" ht="30" x14ac:dyDescent="0.25">
      <c r="A391" s="11" t="s">
        <v>171</v>
      </c>
      <c r="B391" s="11" t="s">
        <v>171</v>
      </c>
      <c r="C391" s="56" t="s">
        <v>1817</v>
      </c>
      <c r="D391" s="11" t="s">
        <v>499</v>
      </c>
      <c r="E391" s="12">
        <v>11.611842105263159</v>
      </c>
      <c r="F391" s="12">
        <v>228</v>
      </c>
      <c r="G391" s="12">
        <v>205</v>
      </c>
      <c r="H391" s="12">
        <v>17</v>
      </c>
      <c r="I391" s="12">
        <v>19.635127478753535</v>
      </c>
      <c r="J391" s="12"/>
      <c r="K391" s="12">
        <v>17.654390934844191</v>
      </c>
      <c r="L391" s="12"/>
      <c r="M391" s="15">
        <v>0.89912280701754388</v>
      </c>
      <c r="N391" s="42">
        <f t="shared" si="5"/>
        <v>0.9676535087719299</v>
      </c>
    </row>
    <row r="392" spans="1:14" x14ac:dyDescent="0.25">
      <c r="A392" s="11" t="s">
        <v>171</v>
      </c>
      <c r="B392" s="11" t="s">
        <v>171</v>
      </c>
      <c r="C392" s="56" t="s">
        <v>1811</v>
      </c>
      <c r="D392" s="11" t="s">
        <v>495</v>
      </c>
      <c r="E392" s="12">
        <v>12.006578947368421</v>
      </c>
      <c r="F392" s="12">
        <v>515</v>
      </c>
      <c r="G392" s="12">
        <v>412</v>
      </c>
      <c r="H392" s="12">
        <v>235</v>
      </c>
      <c r="I392" s="12">
        <v>16.074520547945205</v>
      </c>
      <c r="J392" s="12">
        <v>26.8186301369863</v>
      </c>
      <c r="K392" s="12">
        <v>10.91068493150685</v>
      </c>
      <c r="L392" s="12">
        <v>23.403835616438357</v>
      </c>
      <c r="M392" s="15">
        <v>0.8</v>
      </c>
      <c r="N392" s="42">
        <f t="shared" si="5"/>
        <v>1.0005482456140351</v>
      </c>
    </row>
    <row r="393" spans="1:14" ht="30" x14ac:dyDescent="0.25">
      <c r="A393" s="11" t="s">
        <v>171</v>
      </c>
      <c r="B393" s="11" t="s">
        <v>171</v>
      </c>
      <c r="C393" s="56" t="s">
        <v>1818</v>
      </c>
      <c r="D393" s="11" t="s">
        <v>500</v>
      </c>
      <c r="E393" s="12">
        <v>12.006578947368421</v>
      </c>
      <c r="F393" s="12">
        <v>162</v>
      </c>
      <c r="G393" s="12">
        <v>137</v>
      </c>
      <c r="H393" s="12">
        <v>24</v>
      </c>
      <c r="I393" s="12">
        <v>13.492602739726026</v>
      </c>
      <c r="J393" s="12"/>
      <c r="K393" s="12">
        <v>11.410410958904109</v>
      </c>
      <c r="L393" s="12"/>
      <c r="M393" s="15">
        <v>0.84567901234567899</v>
      </c>
      <c r="N393" s="42">
        <f t="shared" si="5"/>
        <v>1.0005482456140351</v>
      </c>
    </row>
    <row r="394" spans="1:14" x14ac:dyDescent="0.25">
      <c r="A394" s="11" t="s">
        <v>171</v>
      </c>
      <c r="B394" s="11" t="s">
        <v>171</v>
      </c>
      <c r="C394" s="56" t="s">
        <v>1812</v>
      </c>
      <c r="D394" s="11" t="s">
        <v>496</v>
      </c>
      <c r="E394" s="12">
        <v>12.006578947368421</v>
      </c>
      <c r="F394" s="12">
        <v>312</v>
      </c>
      <c r="G394" s="12">
        <v>525</v>
      </c>
      <c r="H394" s="12">
        <v>334</v>
      </c>
      <c r="I394" s="12">
        <v>1.0827397260273972</v>
      </c>
      <c r="J394" s="12">
        <v>24.903013698630136</v>
      </c>
      <c r="K394" s="12">
        <v>13.159452054794519</v>
      </c>
      <c r="L394" s="12">
        <v>30.566575342465754</v>
      </c>
      <c r="M394" s="15">
        <v>1.6826923076923077</v>
      </c>
      <c r="N394" s="42">
        <f t="shared" si="5"/>
        <v>1.0005482456140351</v>
      </c>
    </row>
    <row r="395" spans="1:14" ht="30" x14ac:dyDescent="0.25">
      <c r="A395" s="11" t="s">
        <v>171</v>
      </c>
      <c r="B395" s="11" t="s">
        <v>171</v>
      </c>
      <c r="C395" s="56" t="s">
        <v>1819</v>
      </c>
      <c r="D395" s="11" t="s">
        <v>501</v>
      </c>
      <c r="E395" s="12">
        <v>12.006578947368421</v>
      </c>
      <c r="F395" s="12">
        <v>208</v>
      </c>
      <c r="G395" s="12">
        <v>203</v>
      </c>
      <c r="H395" s="12">
        <v>26</v>
      </c>
      <c r="I395" s="12">
        <v>17.323835616438355</v>
      </c>
      <c r="J395" s="12"/>
      <c r="K395" s="12">
        <v>16.907397260273974</v>
      </c>
      <c r="L395" s="12"/>
      <c r="M395" s="15">
        <v>0.97596153846153844</v>
      </c>
      <c r="N395" s="42">
        <f t="shared" si="5"/>
        <v>1.0005482456140351</v>
      </c>
    </row>
    <row r="396" spans="1:14" x14ac:dyDescent="0.25">
      <c r="A396" s="11" t="s">
        <v>171</v>
      </c>
      <c r="B396" s="11" t="s">
        <v>171</v>
      </c>
      <c r="C396" s="56" t="s">
        <v>1813</v>
      </c>
      <c r="D396" s="11" t="s">
        <v>497</v>
      </c>
      <c r="E396" s="12">
        <v>12.006578947368421</v>
      </c>
      <c r="F396" s="12">
        <v>510</v>
      </c>
      <c r="G396" s="12">
        <v>1070</v>
      </c>
      <c r="H396" s="12">
        <v>327</v>
      </c>
      <c r="I396" s="12">
        <v>16.657534246575342</v>
      </c>
      <c r="J396" s="12">
        <v>25.819178082191783</v>
      </c>
      <c r="K396" s="12">
        <v>66.963287671232877</v>
      </c>
      <c r="L396" s="12">
        <v>22.154520547945207</v>
      </c>
      <c r="M396" s="15">
        <v>2.0980392156862746</v>
      </c>
      <c r="N396" s="42">
        <f t="shared" si="5"/>
        <v>1.0005482456140351</v>
      </c>
    </row>
    <row r="397" spans="1:14" x14ac:dyDescent="0.25">
      <c r="A397" s="11" t="s">
        <v>171</v>
      </c>
      <c r="B397" s="11" t="s">
        <v>171</v>
      </c>
      <c r="C397" s="56" t="s">
        <v>1814</v>
      </c>
      <c r="D397" s="11" t="s">
        <v>498</v>
      </c>
      <c r="E397" s="12">
        <v>12.006578947368421</v>
      </c>
      <c r="F397" s="12">
        <v>463</v>
      </c>
      <c r="G397" s="12">
        <v>322</v>
      </c>
      <c r="H397" s="12">
        <v>230</v>
      </c>
      <c r="I397" s="12">
        <v>17.74027397260274</v>
      </c>
      <c r="J397" s="12">
        <v>20.821917808219176</v>
      </c>
      <c r="K397" s="12">
        <v>8.4120547945205466</v>
      </c>
      <c r="L397" s="12">
        <v>18.406575342465754</v>
      </c>
      <c r="M397" s="15">
        <v>0.69546436285097191</v>
      </c>
      <c r="N397" s="42">
        <f t="shared" si="5"/>
        <v>1.0005482456140351</v>
      </c>
    </row>
    <row r="398" spans="1:14" x14ac:dyDescent="0.25">
      <c r="A398" s="11" t="s">
        <v>171</v>
      </c>
      <c r="B398" s="11" t="s">
        <v>171</v>
      </c>
      <c r="C398" s="56" t="s">
        <v>1815</v>
      </c>
      <c r="D398" s="11" t="s">
        <v>1816</v>
      </c>
      <c r="E398" s="12">
        <v>12.006578947368421</v>
      </c>
      <c r="F398" s="12">
        <v>482</v>
      </c>
      <c r="G398" s="12">
        <v>503</v>
      </c>
      <c r="H398" s="12">
        <v>107</v>
      </c>
      <c r="I398" s="12">
        <v>15.491506849315067</v>
      </c>
      <c r="J398" s="12">
        <v>24.653150684931504</v>
      </c>
      <c r="K398" s="12">
        <v>17.573698630136985</v>
      </c>
      <c r="L398" s="12">
        <v>24.32</v>
      </c>
      <c r="M398" s="15">
        <v>1.0435684647302905</v>
      </c>
      <c r="N398" s="42">
        <f t="shared" si="5"/>
        <v>1.0005482456140351</v>
      </c>
    </row>
    <row r="399" spans="1:14" x14ac:dyDescent="0.25">
      <c r="A399" s="13" t="s">
        <v>172</v>
      </c>
      <c r="B399" s="13"/>
      <c r="C399" s="57"/>
      <c r="D399" s="13"/>
      <c r="E399" s="14">
        <f>+AVERAGE(E390:E398)</f>
        <v>11.962719298245617</v>
      </c>
      <c r="F399" s="14">
        <v>3055</v>
      </c>
      <c r="G399" s="14">
        <v>3586</v>
      </c>
      <c r="H399" s="14">
        <v>1596</v>
      </c>
      <c r="I399" s="14">
        <v>14.017784331733649</v>
      </c>
      <c r="J399" s="14">
        <v>21.488219178082193</v>
      </c>
      <c r="K399" s="14">
        <v>19.43350158027949</v>
      </c>
      <c r="L399" s="14">
        <v>20.724748858447487</v>
      </c>
      <c r="M399" s="17">
        <v>1.1738134206219313</v>
      </c>
      <c r="N399" s="37">
        <f t="shared" si="5"/>
        <v>0.99689327485380141</v>
      </c>
    </row>
    <row r="400" spans="1:14" x14ac:dyDescent="0.25">
      <c r="A400" s="11" t="s">
        <v>173</v>
      </c>
      <c r="B400" s="11" t="s">
        <v>247</v>
      </c>
      <c r="C400" s="56" t="s">
        <v>1820</v>
      </c>
      <c r="D400" s="11" t="s">
        <v>502</v>
      </c>
      <c r="E400" s="12">
        <v>12.006578947368421</v>
      </c>
      <c r="F400" s="12">
        <v>433</v>
      </c>
      <c r="G400" s="12">
        <v>627</v>
      </c>
      <c r="H400" s="12">
        <v>322</v>
      </c>
      <c r="I400" s="12">
        <v>20.488767123287669</v>
      </c>
      <c r="J400" s="12">
        <v>15.574794520547945</v>
      </c>
      <c r="K400" s="12">
        <v>35.813698630136983</v>
      </c>
      <c r="L400" s="12">
        <v>16.407671232876712</v>
      </c>
      <c r="M400" s="15">
        <v>1.4480369515011546</v>
      </c>
      <c r="N400" s="42">
        <f t="shared" si="5"/>
        <v>1.0005482456140351</v>
      </c>
    </row>
    <row r="401" spans="1:14" x14ac:dyDescent="0.25">
      <c r="A401" s="11" t="s">
        <v>173</v>
      </c>
      <c r="B401" s="11" t="s">
        <v>248</v>
      </c>
      <c r="C401" s="56" t="s">
        <v>1821</v>
      </c>
      <c r="D401" s="11" t="s">
        <v>1822</v>
      </c>
      <c r="E401" s="12">
        <v>12.006578947368421</v>
      </c>
      <c r="F401" s="12">
        <v>290</v>
      </c>
      <c r="G401" s="12">
        <v>291</v>
      </c>
      <c r="H401" s="12">
        <v>278</v>
      </c>
      <c r="I401" s="12">
        <v>20.322191780821917</v>
      </c>
      <c r="J401" s="12">
        <v>3.8312328767123289</v>
      </c>
      <c r="K401" s="12">
        <v>20.572054794520543</v>
      </c>
      <c r="L401" s="12">
        <v>3.6646575342465755</v>
      </c>
      <c r="M401" s="15">
        <v>1.0034482758620689</v>
      </c>
      <c r="N401" s="42">
        <f t="shared" si="5"/>
        <v>1.0005482456140351</v>
      </c>
    </row>
    <row r="402" spans="1:14" ht="30" x14ac:dyDescent="0.25">
      <c r="A402" s="11" t="s">
        <v>173</v>
      </c>
      <c r="B402" s="11" t="s">
        <v>173</v>
      </c>
      <c r="C402" s="56" t="s">
        <v>1827</v>
      </c>
      <c r="D402" s="11" t="s">
        <v>508</v>
      </c>
      <c r="E402" s="12">
        <v>12.006578947368421</v>
      </c>
      <c r="F402" s="12">
        <v>313</v>
      </c>
      <c r="G402" s="12">
        <v>280</v>
      </c>
      <c r="H402" s="12">
        <v>45</v>
      </c>
      <c r="I402" s="12">
        <v>15.658082191780821</v>
      </c>
      <c r="J402" s="12">
        <v>10.410958904109588</v>
      </c>
      <c r="K402" s="12">
        <v>13.492602739726028</v>
      </c>
      <c r="L402" s="12">
        <v>9.8279452054794518</v>
      </c>
      <c r="M402" s="15">
        <v>0.89456869009584661</v>
      </c>
      <c r="N402" s="42">
        <f t="shared" si="5"/>
        <v>1.0005482456140351</v>
      </c>
    </row>
    <row r="403" spans="1:14" x14ac:dyDescent="0.25">
      <c r="A403" s="11" t="s">
        <v>173</v>
      </c>
      <c r="B403" s="11" t="s">
        <v>173</v>
      </c>
      <c r="C403" s="56" t="s">
        <v>1823</v>
      </c>
      <c r="D403" s="11" t="s">
        <v>504</v>
      </c>
      <c r="E403" s="12">
        <v>12.006578947368421</v>
      </c>
      <c r="F403" s="12">
        <v>635</v>
      </c>
      <c r="G403" s="12">
        <v>933</v>
      </c>
      <c r="H403" s="12">
        <v>426</v>
      </c>
      <c r="I403" s="12">
        <v>22.321095890410955</v>
      </c>
      <c r="J403" s="12">
        <v>30.566575342465754</v>
      </c>
      <c r="K403" s="12">
        <v>48.64</v>
      </c>
      <c r="L403" s="12">
        <v>29.067397260273971</v>
      </c>
      <c r="M403" s="15">
        <v>1.4692913385826771</v>
      </c>
      <c r="N403" s="42">
        <f t="shared" si="5"/>
        <v>1.0005482456140351</v>
      </c>
    </row>
    <row r="404" spans="1:14" ht="30" x14ac:dyDescent="0.25">
      <c r="A404" s="11" t="s">
        <v>173</v>
      </c>
      <c r="B404" s="11" t="s">
        <v>173</v>
      </c>
      <c r="C404" s="56" t="s">
        <v>1828</v>
      </c>
      <c r="D404" s="11" t="s">
        <v>509</v>
      </c>
      <c r="E404" s="12">
        <v>11.217105263157896</v>
      </c>
      <c r="F404" s="12">
        <v>281</v>
      </c>
      <c r="G404" s="12">
        <v>252</v>
      </c>
      <c r="H404" s="12">
        <v>72</v>
      </c>
      <c r="I404" s="12">
        <v>12.926686217008797</v>
      </c>
      <c r="J404" s="12">
        <v>12.12434017595308</v>
      </c>
      <c r="K404" s="12">
        <v>11.411143695014664</v>
      </c>
      <c r="L404" s="12">
        <v>11.054545454545455</v>
      </c>
      <c r="M404" s="15">
        <v>0.89679715302491103</v>
      </c>
      <c r="N404" s="42">
        <f t="shared" si="5"/>
        <v>0.93475877192982459</v>
      </c>
    </row>
    <row r="405" spans="1:14" x14ac:dyDescent="0.25">
      <c r="A405" s="11" t="s">
        <v>173</v>
      </c>
      <c r="B405" s="11" t="s">
        <v>173</v>
      </c>
      <c r="C405" s="56" t="s">
        <v>1824</v>
      </c>
      <c r="D405" s="11" t="s">
        <v>503</v>
      </c>
      <c r="E405" s="12">
        <v>12.006578947368421</v>
      </c>
      <c r="F405" s="12">
        <v>733</v>
      </c>
      <c r="G405" s="12">
        <v>1599</v>
      </c>
      <c r="H405" s="12">
        <v>656</v>
      </c>
      <c r="I405" s="12">
        <v>27.151780821917804</v>
      </c>
      <c r="J405" s="12">
        <v>33.898082191780816</v>
      </c>
      <c r="K405" s="12">
        <v>99.945205479452071</v>
      </c>
      <c r="L405" s="12">
        <v>33.231780821917809</v>
      </c>
      <c r="M405" s="15">
        <v>2.1814461118690316</v>
      </c>
      <c r="N405" s="42">
        <f t="shared" ref="N405:N413" si="6">+E405/12</f>
        <v>1.0005482456140351</v>
      </c>
    </row>
    <row r="406" spans="1:14" x14ac:dyDescent="0.25">
      <c r="A406" s="11" t="s">
        <v>173</v>
      </c>
      <c r="B406" s="11" t="s">
        <v>173</v>
      </c>
      <c r="C406" s="56" t="s">
        <v>1825</v>
      </c>
      <c r="D406" s="11" t="s">
        <v>506</v>
      </c>
      <c r="E406" s="12">
        <v>12.006578947368421</v>
      </c>
      <c r="F406" s="12">
        <v>1092</v>
      </c>
      <c r="G406" s="12">
        <v>948</v>
      </c>
      <c r="H406" s="12">
        <v>681</v>
      </c>
      <c r="I406" s="12">
        <v>55.719452054794516</v>
      </c>
      <c r="J406" s="12">
        <v>35.23068493150685</v>
      </c>
      <c r="K406" s="12">
        <v>43.975890410958897</v>
      </c>
      <c r="L406" s="12">
        <v>34.980821917808221</v>
      </c>
      <c r="M406" s="15">
        <v>0.86813186813186816</v>
      </c>
      <c r="N406" s="42">
        <f t="shared" si="6"/>
        <v>1.0005482456140351</v>
      </c>
    </row>
    <row r="407" spans="1:14" x14ac:dyDescent="0.25">
      <c r="A407" s="11" t="s">
        <v>173</v>
      </c>
      <c r="B407" s="11" t="s">
        <v>173</v>
      </c>
      <c r="C407" s="56" t="s">
        <v>1826</v>
      </c>
      <c r="D407" s="11" t="s">
        <v>507</v>
      </c>
      <c r="E407" s="12">
        <v>12.006578947368421</v>
      </c>
      <c r="F407" s="12">
        <v>780</v>
      </c>
      <c r="G407" s="12">
        <v>715</v>
      </c>
      <c r="H407" s="12">
        <v>540</v>
      </c>
      <c r="I407" s="12">
        <v>30.733150684931502</v>
      </c>
      <c r="J407" s="12">
        <v>34.231232876712326</v>
      </c>
      <c r="K407" s="12">
        <v>25.652602739726024</v>
      </c>
      <c r="L407" s="12">
        <v>33.898082191780823</v>
      </c>
      <c r="M407" s="15">
        <v>0.91666666666666663</v>
      </c>
      <c r="N407" s="42">
        <f t="shared" si="6"/>
        <v>1.0005482456140351</v>
      </c>
    </row>
    <row r="408" spans="1:14" x14ac:dyDescent="0.25">
      <c r="A408" s="13" t="s">
        <v>174</v>
      </c>
      <c r="B408" s="13"/>
      <c r="C408" s="57"/>
      <c r="D408" s="13"/>
      <c r="E408" s="14">
        <f>+AVERAGE(E400:E407)</f>
        <v>11.907894736842106</v>
      </c>
      <c r="F408" s="14">
        <v>4557</v>
      </c>
      <c r="G408" s="14">
        <v>5645</v>
      </c>
      <c r="H408" s="14">
        <v>3020</v>
      </c>
      <c r="I408" s="14">
        <v>25.665150845619248</v>
      </c>
      <c r="J408" s="14">
        <v>21.983487727473587</v>
      </c>
      <c r="K408" s="14">
        <v>37.437899811191897</v>
      </c>
      <c r="L408" s="14">
        <v>21.516612702366128</v>
      </c>
      <c r="M408" s="17">
        <v>1.238753565942506</v>
      </c>
      <c r="N408" s="37">
        <f t="shared" si="6"/>
        <v>0.99232456140350889</v>
      </c>
    </row>
    <row r="409" spans="1:14" ht="30" x14ac:dyDescent="0.25">
      <c r="A409" s="11" t="s">
        <v>175</v>
      </c>
      <c r="B409" s="11" t="s">
        <v>175</v>
      </c>
      <c r="C409" s="56" t="s">
        <v>1831</v>
      </c>
      <c r="D409" s="11" t="s">
        <v>511</v>
      </c>
      <c r="E409" s="12">
        <v>12.006578947368421</v>
      </c>
      <c r="F409" s="12">
        <v>13</v>
      </c>
      <c r="G409" s="12">
        <v>3</v>
      </c>
      <c r="H409" s="12">
        <v>10</v>
      </c>
      <c r="I409" s="12">
        <v>1.0827397260273972</v>
      </c>
      <c r="J409" s="12"/>
      <c r="K409" s="12">
        <v>0.24986301369863012</v>
      </c>
      <c r="L409" s="12"/>
      <c r="M409" s="15">
        <v>0.23076923076923078</v>
      </c>
      <c r="N409" s="42">
        <f t="shared" si="6"/>
        <v>1.0005482456140351</v>
      </c>
    </row>
    <row r="410" spans="1:14" x14ac:dyDescent="0.25">
      <c r="A410" s="11" t="s">
        <v>175</v>
      </c>
      <c r="B410" s="11" t="s">
        <v>175</v>
      </c>
      <c r="C410" s="56" t="s">
        <v>1829</v>
      </c>
      <c r="D410" s="11" t="s">
        <v>551</v>
      </c>
      <c r="E410" s="12">
        <v>12.006578947368421</v>
      </c>
      <c r="F410" s="12">
        <v>336</v>
      </c>
      <c r="G410" s="12">
        <v>279</v>
      </c>
      <c r="H410" s="12">
        <v>522</v>
      </c>
      <c r="I410" s="12">
        <v>22.237808219178074</v>
      </c>
      <c r="J410" s="12">
        <v>5.7468493150684932</v>
      </c>
      <c r="K410" s="12">
        <v>17.240547945205471</v>
      </c>
      <c r="L410" s="12">
        <v>5.9967123287671233</v>
      </c>
      <c r="M410" s="15">
        <v>0.8303571428571429</v>
      </c>
      <c r="N410" s="42">
        <f t="shared" si="6"/>
        <v>1.0005482456140351</v>
      </c>
    </row>
    <row r="411" spans="1:14" x14ac:dyDescent="0.25">
      <c r="A411" s="11" t="s">
        <v>175</v>
      </c>
      <c r="B411" s="11" t="s">
        <v>175</v>
      </c>
      <c r="C411" s="56" t="s">
        <v>1830</v>
      </c>
      <c r="D411" s="11" t="s">
        <v>510</v>
      </c>
      <c r="E411" s="12">
        <v>12.006578947368421</v>
      </c>
      <c r="F411" s="12">
        <v>301</v>
      </c>
      <c r="G411" s="12">
        <v>236</v>
      </c>
      <c r="H411" s="12">
        <v>386</v>
      </c>
      <c r="I411" s="12">
        <v>19.156164383561645</v>
      </c>
      <c r="J411" s="12">
        <v>5.9134246575342466</v>
      </c>
      <c r="K411" s="12">
        <v>13.742465753424655</v>
      </c>
      <c r="L411" s="12">
        <v>5.9134246575342466</v>
      </c>
      <c r="M411" s="15">
        <v>0.78405315614617943</v>
      </c>
      <c r="N411" s="42">
        <f t="shared" si="6"/>
        <v>1.0005482456140351</v>
      </c>
    </row>
    <row r="412" spans="1:14" x14ac:dyDescent="0.25">
      <c r="A412" s="13" t="s">
        <v>176</v>
      </c>
      <c r="B412" s="13"/>
      <c r="C412" s="57"/>
      <c r="D412" s="13"/>
      <c r="E412" s="14">
        <f>+AVERAGE(E409:E411)</f>
        <v>12.006578947368419</v>
      </c>
      <c r="F412" s="14">
        <v>650</v>
      </c>
      <c r="G412" s="14">
        <v>518</v>
      </c>
      <c r="H412" s="14">
        <v>918</v>
      </c>
      <c r="I412" s="14">
        <v>14.15890410958904</v>
      </c>
      <c r="J412" s="14">
        <v>5.8301369863013699</v>
      </c>
      <c r="K412" s="14">
        <v>10.410958904109584</v>
      </c>
      <c r="L412" s="14">
        <v>5.9550684931506854</v>
      </c>
      <c r="M412" s="17">
        <v>0.79692307692307696</v>
      </c>
      <c r="N412" s="37">
        <f t="shared" si="6"/>
        <v>1.0005482456140349</v>
      </c>
    </row>
    <row r="413" spans="1:14" x14ac:dyDescent="0.25">
      <c r="A413" s="19" t="s">
        <v>29</v>
      </c>
      <c r="B413" s="19"/>
      <c r="C413" s="58"/>
      <c r="D413" s="19"/>
      <c r="E413" s="20">
        <f>+AVERAGE(E412,E408,E399,E389,E377,E370,E361,E349,E341,E338,E334,E322,E314,E301,E298,E288,E277,E274,E249,E235,E213,E210,E192,E180,E165,E148,E126,E111,E66,E49,E44,E41,E39)</f>
        <v>11.461885320044358</v>
      </c>
      <c r="F413" s="20">
        <v>187722</v>
      </c>
      <c r="G413" s="20">
        <v>170778</v>
      </c>
      <c r="H413" s="20">
        <v>114339</v>
      </c>
      <c r="I413" s="20">
        <v>20</v>
      </c>
      <c r="J413" s="20">
        <v>18</v>
      </c>
      <c r="K413" s="20">
        <v>19</v>
      </c>
      <c r="L413" s="20">
        <v>17</v>
      </c>
      <c r="M413" s="21">
        <v>0.90973886917889224</v>
      </c>
      <c r="N413" s="43">
        <f t="shared" si="6"/>
        <v>0.95515711000369652</v>
      </c>
    </row>
    <row r="415" spans="1:14" x14ac:dyDescent="0.25">
      <c r="A415" s="10" t="s">
        <v>1900</v>
      </c>
    </row>
    <row r="416" spans="1:14" x14ac:dyDescent="0.25">
      <c r="A416" s="10" t="s">
        <v>1420</v>
      </c>
    </row>
    <row r="417" spans="1:1" x14ac:dyDescent="0.25">
      <c r="A417" s="10" t="s">
        <v>1833</v>
      </c>
    </row>
    <row r="418" spans="1:1" x14ac:dyDescent="0.25">
      <c r="A418" s="10" t="s">
        <v>120</v>
      </c>
    </row>
  </sheetData>
  <mergeCells count="14">
    <mergeCell ref="M17:M18"/>
    <mergeCell ref="N17:N18"/>
    <mergeCell ref="I17:J17"/>
    <mergeCell ref="K17:L17"/>
    <mergeCell ref="B17:B18"/>
    <mergeCell ref="A16:D16"/>
    <mergeCell ref="F16:J16"/>
    <mergeCell ref="A17:A18"/>
    <mergeCell ref="C17:C18"/>
    <mergeCell ref="D17:D18"/>
    <mergeCell ref="E17:E18"/>
    <mergeCell ref="F17:F18"/>
    <mergeCell ref="G17:G18"/>
    <mergeCell ref="H17:H1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502"/>
  <sheetViews>
    <sheetView showGridLines="0" zoomScaleNormal="100" workbookViewId="0">
      <selection activeCell="A17" sqref="A17:A18"/>
    </sheetView>
  </sheetViews>
  <sheetFormatPr baseColWidth="10" defaultRowHeight="15" x14ac:dyDescent="0.25"/>
  <cols>
    <col min="1" max="1" width="23.42578125" customWidth="1"/>
    <col min="2" max="2" width="24.42578125" customWidth="1"/>
    <col min="3" max="3" width="56.42578125" bestFit="1" customWidth="1"/>
    <col min="4" max="4" width="35.42578125" customWidth="1"/>
    <col min="5" max="5" width="11.42578125" style="51"/>
    <col min="9" max="9" width="12" bestFit="1" customWidth="1"/>
    <col min="13" max="13" width="11.42578125" style="18"/>
    <col min="14" max="14" width="11.42578125" style="44"/>
  </cols>
  <sheetData>
    <row r="1" spans="1:14" s="1" customFormat="1" ht="12.75" x14ac:dyDescent="0.2">
      <c r="E1" s="46"/>
      <c r="J1" s="2"/>
      <c r="K1" s="2"/>
      <c r="L1" s="2"/>
      <c r="M1" s="16"/>
      <c r="N1" s="39"/>
    </row>
    <row r="2" spans="1:14" s="1" customFormat="1" ht="12.75" x14ac:dyDescent="0.2">
      <c r="C2" s="3" t="s">
        <v>0</v>
      </c>
      <c r="E2" s="46"/>
      <c r="J2" s="2"/>
      <c r="K2" s="2"/>
      <c r="L2" s="2"/>
      <c r="M2" s="16"/>
      <c r="N2" s="39"/>
    </row>
    <row r="3" spans="1:14" s="1" customFormat="1" ht="12.75" x14ac:dyDescent="0.2">
      <c r="C3" s="3" t="s">
        <v>1</v>
      </c>
      <c r="E3" s="46"/>
      <c r="J3" s="2"/>
      <c r="K3" s="2"/>
      <c r="L3" s="2"/>
      <c r="M3" s="16"/>
      <c r="N3" s="39"/>
    </row>
    <row r="4" spans="1:14" s="1" customFormat="1" ht="12.75" x14ac:dyDescent="0.2">
      <c r="C4" s="4" t="s">
        <v>2</v>
      </c>
      <c r="E4" s="46"/>
      <c r="J4" s="2"/>
      <c r="K4" s="2"/>
      <c r="L4" s="2"/>
      <c r="M4" s="16"/>
      <c r="N4" s="39"/>
    </row>
    <row r="5" spans="1:14" s="1" customFormat="1" ht="12.75" x14ac:dyDescent="0.2">
      <c r="A5" s="5"/>
      <c r="E5" s="46"/>
      <c r="J5" s="2"/>
      <c r="K5" s="2"/>
      <c r="L5" s="2"/>
      <c r="M5" s="16"/>
      <c r="N5" s="39"/>
    </row>
    <row r="6" spans="1:14" s="1" customFormat="1" ht="12.75" x14ac:dyDescent="0.2">
      <c r="E6" s="46"/>
      <c r="J6" s="2"/>
      <c r="K6" s="2"/>
      <c r="L6" s="2"/>
      <c r="M6" s="16"/>
      <c r="N6" s="39"/>
    </row>
    <row r="7" spans="1:14" s="1" customFormat="1" ht="12.75" x14ac:dyDescent="0.2">
      <c r="E7" s="46"/>
      <c r="J7" s="2"/>
      <c r="K7" s="2"/>
      <c r="L7" s="2"/>
      <c r="M7" s="16"/>
      <c r="N7" s="39"/>
    </row>
    <row r="8" spans="1:14" s="1" customFormat="1" ht="12.75" x14ac:dyDescent="0.2">
      <c r="E8" s="46"/>
      <c r="J8" s="2"/>
      <c r="K8" s="2"/>
      <c r="L8" s="2"/>
      <c r="M8" s="16"/>
      <c r="N8" s="39"/>
    </row>
    <row r="9" spans="1:14" s="1" customFormat="1" ht="12.75" x14ac:dyDescent="0.2">
      <c r="A9" s="6" t="s">
        <v>1856</v>
      </c>
      <c r="C9" s="6"/>
      <c r="E9" s="46"/>
      <c r="J9" s="2"/>
      <c r="K9" s="2"/>
      <c r="L9" s="2"/>
      <c r="M9" s="16"/>
      <c r="N9" s="39"/>
    </row>
    <row r="10" spans="1:14" s="1" customFormat="1" ht="12.75" x14ac:dyDescent="0.2">
      <c r="A10" s="7" t="s">
        <v>3</v>
      </c>
      <c r="C10" s="6"/>
      <c r="E10" s="46"/>
      <c r="J10" s="2"/>
      <c r="K10" s="2"/>
      <c r="L10" s="2"/>
      <c r="M10" s="16"/>
      <c r="N10" s="39"/>
    </row>
    <row r="11" spans="1:14" s="1" customFormat="1" ht="12.75" x14ac:dyDescent="0.2">
      <c r="A11" s="7" t="s">
        <v>6</v>
      </c>
      <c r="C11" s="6"/>
      <c r="E11" s="46"/>
      <c r="J11" s="2"/>
      <c r="K11" s="2"/>
      <c r="L11" s="2"/>
      <c r="M11" s="16"/>
      <c r="N11" s="39"/>
    </row>
    <row r="12" spans="1:14" s="1" customFormat="1" ht="12.75" x14ac:dyDescent="0.2">
      <c r="A12" s="7" t="s">
        <v>552</v>
      </c>
      <c r="C12" s="6"/>
      <c r="E12" s="46"/>
      <c r="J12" s="2"/>
      <c r="K12" s="2"/>
      <c r="L12" s="2"/>
      <c r="M12" s="16"/>
      <c r="N12" s="39"/>
    </row>
    <row r="13" spans="1:14" s="1" customFormat="1" ht="12.75" x14ac:dyDescent="0.2">
      <c r="A13" s="7" t="s">
        <v>4</v>
      </c>
      <c r="C13" s="6"/>
      <c r="E13" s="46"/>
      <c r="J13" s="2"/>
      <c r="K13" s="2"/>
      <c r="L13" s="2"/>
      <c r="M13" s="16"/>
      <c r="N13" s="39"/>
    </row>
    <row r="14" spans="1:14" s="1" customFormat="1" ht="12.75" x14ac:dyDescent="0.2">
      <c r="A14" s="7"/>
      <c r="E14" s="46"/>
      <c r="J14" s="2"/>
      <c r="K14" s="2"/>
      <c r="L14" s="2"/>
      <c r="M14" s="16"/>
      <c r="N14" s="39"/>
    </row>
    <row r="15" spans="1:14" s="1" customFormat="1" ht="12.75" x14ac:dyDescent="0.2">
      <c r="A15" s="7"/>
      <c r="E15" s="46"/>
      <c r="J15" s="2"/>
      <c r="K15" s="2"/>
      <c r="L15" s="2"/>
      <c r="M15" s="16"/>
      <c r="N15" s="39"/>
    </row>
    <row r="16" spans="1:14" s="1" customFormat="1" ht="57.75" customHeight="1" thickBot="1" x14ac:dyDescent="0.25">
      <c r="A16" s="26" t="s">
        <v>5</v>
      </c>
      <c r="B16" s="26"/>
      <c r="C16" s="26"/>
      <c r="D16" s="26"/>
      <c r="E16" s="26"/>
      <c r="G16" s="26"/>
      <c r="H16" s="26"/>
      <c r="I16" s="26"/>
      <c r="J16" s="26"/>
      <c r="K16" s="26"/>
      <c r="L16" s="2"/>
      <c r="M16" s="16"/>
      <c r="N16" s="39"/>
    </row>
    <row r="17" spans="1:14" ht="24.75" customHeight="1" thickBot="1" x14ac:dyDescent="0.3">
      <c r="A17" s="27" t="s">
        <v>8</v>
      </c>
      <c r="B17" s="29" t="s">
        <v>122</v>
      </c>
      <c r="C17" s="29" t="s">
        <v>9</v>
      </c>
      <c r="D17" s="29" t="s">
        <v>10</v>
      </c>
      <c r="E17" s="47" t="s">
        <v>11</v>
      </c>
      <c r="F17" s="27" t="s">
        <v>12</v>
      </c>
      <c r="G17" s="27" t="s">
        <v>13</v>
      </c>
      <c r="H17" s="27" t="s">
        <v>14</v>
      </c>
      <c r="I17" s="36" t="s">
        <v>15</v>
      </c>
      <c r="J17" s="36"/>
      <c r="K17" s="36" t="s">
        <v>16</v>
      </c>
      <c r="L17" s="36"/>
      <c r="M17" s="34" t="s">
        <v>115</v>
      </c>
      <c r="N17" s="40" t="s">
        <v>1869</v>
      </c>
    </row>
    <row r="18" spans="1:14" ht="21.75" customHeight="1" x14ac:dyDescent="0.25">
      <c r="A18" s="33"/>
      <c r="B18" s="32"/>
      <c r="C18" s="32"/>
      <c r="D18" s="32"/>
      <c r="E18" s="48"/>
      <c r="F18" s="33"/>
      <c r="G18" s="33"/>
      <c r="H18" s="33"/>
      <c r="I18" s="8" t="s">
        <v>17</v>
      </c>
      <c r="J18" s="8" t="s">
        <v>18</v>
      </c>
      <c r="K18" s="8" t="s">
        <v>17</v>
      </c>
      <c r="L18" s="8" t="s">
        <v>18</v>
      </c>
      <c r="M18" s="35"/>
      <c r="N18" s="41"/>
    </row>
    <row r="19" spans="1:14" x14ac:dyDescent="0.25">
      <c r="A19" s="11" t="s">
        <v>19</v>
      </c>
      <c r="B19" s="11" t="s">
        <v>1870</v>
      </c>
      <c r="C19" s="11" t="s">
        <v>1871</v>
      </c>
      <c r="D19" s="11" t="s">
        <v>889</v>
      </c>
      <c r="E19" s="49">
        <v>12.006578947368421</v>
      </c>
      <c r="F19" s="12">
        <v>764</v>
      </c>
      <c r="G19" s="12">
        <v>600</v>
      </c>
      <c r="H19" s="12">
        <v>405</v>
      </c>
      <c r="I19" s="12">
        <v>48.473424657534238</v>
      </c>
      <c r="J19" s="12">
        <v>15.158356164383562</v>
      </c>
      <c r="K19" s="12">
        <v>35.980273972602738</v>
      </c>
      <c r="L19" s="12">
        <v>13.992328767123288</v>
      </c>
      <c r="M19" s="15">
        <v>0.78534031413612571</v>
      </c>
      <c r="N19" s="42">
        <f>+E19/12</f>
        <v>1.0005482456140351</v>
      </c>
    </row>
    <row r="20" spans="1:14" x14ac:dyDescent="0.25">
      <c r="A20" s="11" t="s">
        <v>19</v>
      </c>
      <c r="B20" s="11" t="s">
        <v>1870</v>
      </c>
      <c r="C20" s="11" t="s">
        <v>1872</v>
      </c>
      <c r="D20" s="11" t="s">
        <v>558</v>
      </c>
      <c r="E20" s="49">
        <v>12.006578947368421</v>
      </c>
      <c r="F20" s="12">
        <v>807</v>
      </c>
      <c r="G20" s="12">
        <v>868</v>
      </c>
      <c r="H20" s="12">
        <v>91</v>
      </c>
      <c r="I20" s="12">
        <v>51.97150684931507</v>
      </c>
      <c r="J20" s="12">
        <v>15.241643835616438</v>
      </c>
      <c r="K20" s="12">
        <v>57.801643835616439</v>
      </c>
      <c r="L20" s="12">
        <v>14.492054794520548</v>
      </c>
      <c r="M20" s="15">
        <v>1.0755885997521686</v>
      </c>
      <c r="N20" s="42">
        <f>+E20/12</f>
        <v>1.0005482456140351</v>
      </c>
    </row>
    <row r="21" spans="1:14" x14ac:dyDescent="0.25">
      <c r="A21" s="13" t="s">
        <v>20</v>
      </c>
      <c r="B21" s="13"/>
      <c r="C21" s="13"/>
      <c r="D21" s="13"/>
      <c r="E21" s="38">
        <f>+AVERAGE(E19:E20)</f>
        <v>12.006578947368421</v>
      </c>
      <c r="F21" s="14">
        <v>1571</v>
      </c>
      <c r="G21" s="14">
        <v>1468</v>
      </c>
      <c r="H21" s="14">
        <v>496</v>
      </c>
      <c r="I21" s="14">
        <v>50.222465753424657</v>
      </c>
      <c r="J21" s="14">
        <v>15.2</v>
      </c>
      <c r="K21" s="14">
        <v>46.890958904109588</v>
      </c>
      <c r="L21" s="14">
        <v>14.242191780821919</v>
      </c>
      <c r="M21" s="17">
        <v>0.93443666454487584</v>
      </c>
      <c r="N21" s="37">
        <f t="shared" ref="N21:N84" si="0">+E21/12</f>
        <v>1.0005482456140351</v>
      </c>
    </row>
    <row r="22" spans="1:14" x14ac:dyDescent="0.25">
      <c r="A22" s="11" t="s">
        <v>127</v>
      </c>
      <c r="B22" s="11" t="s">
        <v>127</v>
      </c>
      <c r="C22" s="11" t="s">
        <v>890</v>
      </c>
      <c r="D22" s="11" t="s">
        <v>559</v>
      </c>
      <c r="E22" s="49">
        <v>12.006578947368421</v>
      </c>
      <c r="F22" s="12">
        <v>573</v>
      </c>
      <c r="G22" s="12">
        <v>523</v>
      </c>
      <c r="H22" s="12">
        <v>354</v>
      </c>
      <c r="I22" s="12">
        <v>33.731506849315068</v>
      </c>
      <c r="J22" s="12">
        <v>13.992328767123288</v>
      </c>
      <c r="K22" s="12">
        <v>29.400547945205474</v>
      </c>
      <c r="L22" s="12">
        <v>14.158904109589042</v>
      </c>
      <c r="M22" s="15">
        <v>0.91273996509598598</v>
      </c>
      <c r="N22" s="42">
        <f t="shared" si="0"/>
        <v>1.0005482456140351</v>
      </c>
    </row>
    <row r="23" spans="1:14" x14ac:dyDescent="0.25">
      <c r="A23" s="11" t="s">
        <v>127</v>
      </c>
      <c r="B23" s="11" t="s">
        <v>127</v>
      </c>
      <c r="C23" s="11" t="s">
        <v>891</v>
      </c>
      <c r="D23" s="11" t="s">
        <v>560</v>
      </c>
      <c r="E23" s="49">
        <v>12.006578947368421</v>
      </c>
      <c r="F23" s="12">
        <v>821</v>
      </c>
      <c r="G23" s="12">
        <v>427</v>
      </c>
      <c r="H23" s="12">
        <v>432</v>
      </c>
      <c r="I23" s="12">
        <v>55.303013698630139</v>
      </c>
      <c r="J23" s="12">
        <v>13.076164383561643</v>
      </c>
      <c r="K23" s="12">
        <v>22.321095890410962</v>
      </c>
      <c r="L23" s="12">
        <v>13.242739726027398</v>
      </c>
      <c r="M23" s="15">
        <v>0.52009744214372711</v>
      </c>
      <c r="N23" s="42">
        <f t="shared" si="0"/>
        <v>1.0005482456140351</v>
      </c>
    </row>
    <row r="24" spans="1:14" x14ac:dyDescent="0.25">
      <c r="A24" s="11" t="s">
        <v>127</v>
      </c>
      <c r="B24" s="11" t="s">
        <v>127</v>
      </c>
      <c r="C24" s="11" t="s">
        <v>892</v>
      </c>
      <c r="D24" s="11" t="s">
        <v>561</v>
      </c>
      <c r="E24" s="49">
        <v>12.006578947368421</v>
      </c>
      <c r="F24" s="12">
        <v>606</v>
      </c>
      <c r="G24" s="12">
        <v>488</v>
      </c>
      <c r="H24" s="12">
        <v>347</v>
      </c>
      <c r="I24" s="12">
        <v>36.396712328767123</v>
      </c>
      <c r="J24" s="12">
        <v>14.075616438356164</v>
      </c>
      <c r="K24" s="12">
        <v>26.901917808219171</v>
      </c>
      <c r="L24" s="12">
        <v>13.742465753424657</v>
      </c>
      <c r="M24" s="15">
        <v>0.80528052805280526</v>
      </c>
      <c r="N24" s="42">
        <f t="shared" si="0"/>
        <v>1.0005482456140351</v>
      </c>
    </row>
    <row r="25" spans="1:14" x14ac:dyDescent="0.25">
      <c r="A25" s="11" t="s">
        <v>127</v>
      </c>
      <c r="B25" s="11" t="s">
        <v>127</v>
      </c>
      <c r="C25" s="11" t="s">
        <v>893</v>
      </c>
      <c r="D25" s="11" t="s">
        <v>894</v>
      </c>
      <c r="E25" s="49">
        <v>12.006578947368421</v>
      </c>
      <c r="F25" s="12">
        <v>265</v>
      </c>
      <c r="G25" s="12">
        <v>289</v>
      </c>
      <c r="H25" s="12">
        <v>113</v>
      </c>
      <c r="I25" s="12">
        <v>8.1621917808219173</v>
      </c>
      <c r="J25" s="12">
        <v>13.90904109589041</v>
      </c>
      <c r="K25" s="12">
        <v>9.9945205479452053</v>
      </c>
      <c r="L25" s="12">
        <v>14.075616438356164</v>
      </c>
      <c r="M25" s="15">
        <v>1.090566037735849</v>
      </c>
      <c r="N25" s="42">
        <f t="shared" si="0"/>
        <v>1.0005482456140351</v>
      </c>
    </row>
    <row r="26" spans="1:14" x14ac:dyDescent="0.25">
      <c r="A26" s="11" t="s">
        <v>127</v>
      </c>
      <c r="B26" s="11" t="s">
        <v>127</v>
      </c>
      <c r="C26" s="11" t="s">
        <v>895</v>
      </c>
      <c r="D26" s="11" t="s">
        <v>562</v>
      </c>
      <c r="E26" s="49">
        <v>12.006578947368421</v>
      </c>
      <c r="F26" s="12">
        <v>721</v>
      </c>
      <c r="G26" s="12">
        <v>579</v>
      </c>
      <c r="H26" s="12">
        <v>380</v>
      </c>
      <c r="I26" s="12">
        <v>46.641095890410959</v>
      </c>
      <c r="J26" s="12">
        <v>13.40931506849315</v>
      </c>
      <c r="K26" s="12">
        <v>35.064109589041095</v>
      </c>
      <c r="L26" s="12">
        <v>13.159452054794521</v>
      </c>
      <c r="M26" s="15">
        <v>0.80305131761442439</v>
      </c>
      <c r="N26" s="42">
        <f t="shared" si="0"/>
        <v>1.0005482456140351</v>
      </c>
    </row>
    <row r="27" spans="1:14" x14ac:dyDescent="0.25">
      <c r="A27" s="11" t="s">
        <v>127</v>
      </c>
      <c r="B27" s="11" t="s">
        <v>127</v>
      </c>
      <c r="C27" s="11" t="s">
        <v>896</v>
      </c>
      <c r="D27" s="11" t="s">
        <v>563</v>
      </c>
      <c r="E27" s="49">
        <v>12.006578947368421</v>
      </c>
      <c r="F27" s="12">
        <v>905</v>
      </c>
      <c r="G27" s="12">
        <v>438</v>
      </c>
      <c r="H27" s="12">
        <v>441</v>
      </c>
      <c r="I27" s="12">
        <v>61.216438356164382</v>
      </c>
      <c r="J27" s="12">
        <v>14.158904109589042</v>
      </c>
      <c r="K27" s="12">
        <v>22.570958904109588</v>
      </c>
      <c r="L27" s="12">
        <v>13.90904109589041</v>
      </c>
      <c r="M27" s="15">
        <v>0.48397790055248618</v>
      </c>
      <c r="N27" s="42">
        <f t="shared" si="0"/>
        <v>1.0005482456140351</v>
      </c>
    </row>
    <row r="28" spans="1:14" x14ac:dyDescent="0.25">
      <c r="A28" s="11" t="s">
        <v>127</v>
      </c>
      <c r="B28" s="11" t="s">
        <v>127</v>
      </c>
      <c r="C28" s="11" t="s">
        <v>897</v>
      </c>
      <c r="D28" s="11" t="s">
        <v>564</v>
      </c>
      <c r="E28" s="49">
        <v>12.006578947368421</v>
      </c>
      <c r="F28" s="12">
        <v>578</v>
      </c>
      <c r="G28" s="12">
        <v>548</v>
      </c>
      <c r="H28" s="12">
        <v>221</v>
      </c>
      <c r="I28" s="12">
        <v>34.231232876712326</v>
      </c>
      <c r="J28" s="12">
        <v>13.90904109589041</v>
      </c>
      <c r="K28" s="12">
        <v>31.4827397260274</v>
      </c>
      <c r="L28" s="12">
        <v>14.158904109589042</v>
      </c>
      <c r="M28" s="15">
        <v>0.94809688581314877</v>
      </c>
      <c r="N28" s="42">
        <f t="shared" si="0"/>
        <v>1.0005482456140351</v>
      </c>
    </row>
    <row r="29" spans="1:14" x14ac:dyDescent="0.25">
      <c r="A29" s="11" t="s">
        <v>127</v>
      </c>
      <c r="B29" s="11" t="s">
        <v>127</v>
      </c>
      <c r="C29" s="11" t="s">
        <v>898</v>
      </c>
      <c r="D29" s="11" t="s">
        <v>565</v>
      </c>
      <c r="E29" s="49">
        <v>12.006578947368421</v>
      </c>
      <c r="F29" s="12">
        <v>1108</v>
      </c>
      <c r="G29" s="12">
        <v>417</v>
      </c>
      <c r="H29" s="12">
        <v>458</v>
      </c>
      <c r="I29" s="12">
        <v>78.873424657534244</v>
      </c>
      <c r="J29" s="12">
        <v>13.40931506849315</v>
      </c>
      <c r="K29" s="12">
        <v>21.987945205479448</v>
      </c>
      <c r="L29" s="12">
        <v>12.743013698630136</v>
      </c>
      <c r="M29" s="15">
        <v>0.37635379061371843</v>
      </c>
      <c r="N29" s="42">
        <f t="shared" si="0"/>
        <v>1.0005482456140351</v>
      </c>
    </row>
    <row r="30" spans="1:14" x14ac:dyDescent="0.25">
      <c r="A30" s="11" t="s">
        <v>127</v>
      </c>
      <c r="B30" s="11" t="s">
        <v>127</v>
      </c>
      <c r="C30" s="11" t="s">
        <v>899</v>
      </c>
      <c r="D30" s="11" t="s">
        <v>566</v>
      </c>
      <c r="E30" s="49">
        <v>12.006578947368421</v>
      </c>
      <c r="F30" s="12">
        <v>585</v>
      </c>
      <c r="G30" s="12">
        <v>535</v>
      </c>
      <c r="H30" s="12">
        <v>191</v>
      </c>
      <c r="I30" s="12">
        <v>34.647671232876711</v>
      </c>
      <c r="J30" s="12">
        <v>14.075616438356164</v>
      </c>
      <c r="K30" s="12">
        <v>31.566027397260271</v>
      </c>
      <c r="L30" s="12">
        <v>12.992876712328767</v>
      </c>
      <c r="M30" s="15">
        <v>0.9145299145299145</v>
      </c>
      <c r="N30" s="42">
        <f t="shared" si="0"/>
        <v>1.0005482456140351</v>
      </c>
    </row>
    <row r="31" spans="1:14" x14ac:dyDescent="0.25">
      <c r="A31" s="11" t="s">
        <v>127</v>
      </c>
      <c r="B31" s="11" t="s">
        <v>1873</v>
      </c>
      <c r="C31" s="11" t="s">
        <v>1874</v>
      </c>
      <c r="D31" s="11" t="s">
        <v>567</v>
      </c>
      <c r="E31" s="49">
        <v>12.006578947368421</v>
      </c>
      <c r="F31" s="12">
        <v>768</v>
      </c>
      <c r="G31" s="12">
        <v>416</v>
      </c>
      <c r="H31" s="12">
        <v>281</v>
      </c>
      <c r="I31" s="12">
        <v>53.887123287671237</v>
      </c>
      <c r="J31" s="12">
        <v>10.077808219178083</v>
      </c>
      <c r="K31" s="12">
        <v>24.070136986301367</v>
      </c>
      <c r="L31" s="12">
        <v>10.577534246575343</v>
      </c>
      <c r="M31" s="15">
        <v>0.54166666666666663</v>
      </c>
      <c r="N31" s="42">
        <f t="shared" si="0"/>
        <v>1.0005482456140351</v>
      </c>
    </row>
    <row r="32" spans="1:14" x14ac:dyDescent="0.25">
      <c r="A32" s="11" t="s">
        <v>127</v>
      </c>
      <c r="B32" s="11" t="s">
        <v>1873</v>
      </c>
      <c r="C32" s="11" t="s">
        <v>1875</v>
      </c>
      <c r="D32" s="11" t="s">
        <v>568</v>
      </c>
      <c r="E32" s="49">
        <v>12.006578947368421</v>
      </c>
      <c r="F32" s="12">
        <v>157</v>
      </c>
      <c r="G32" s="12">
        <v>308</v>
      </c>
      <c r="H32" s="12">
        <v>148</v>
      </c>
      <c r="I32" s="12">
        <v>2.4986301369863013</v>
      </c>
      <c r="J32" s="12">
        <v>10.577534246575341</v>
      </c>
      <c r="K32" s="12">
        <v>15.324931506849312</v>
      </c>
      <c r="L32" s="12">
        <v>10.327671232876712</v>
      </c>
      <c r="M32" s="15">
        <v>1.9617834394904459</v>
      </c>
      <c r="N32" s="42">
        <f t="shared" si="0"/>
        <v>1.0005482456140351</v>
      </c>
    </row>
    <row r="33" spans="1:14" x14ac:dyDescent="0.25">
      <c r="A33" s="13" t="s">
        <v>128</v>
      </c>
      <c r="B33" s="13"/>
      <c r="C33" s="13"/>
      <c r="D33" s="13"/>
      <c r="E33" s="38">
        <f>+AVERAGE(E21:E32)</f>
        <v>12.006578947368423</v>
      </c>
      <c r="F33" s="14">
        <v>7087</v>
      </c>
      <c r="G33" s="14">
        <v>4968</v>
      </c>
      <c r="H33" s="14">
        <v>3366</v>
      </c>
      <c r="I33" s="14">
        <v>40.508094645080945</v>
      </c>
      <c r="J33" s="14">
        <v>13.151880448318805</v>
      </c>
      <c r="K33" s="14">
        <v>24.607721046077209</v>
      </c>
      <c r="L33" s="14">
        <v>13.0080199252802</v>
      </c>
      <c r="M33" s="17">
        <v>0.70100183434457453</v>
      </c>
      <c r="N33" s="37">
        <f t="shared" si="0"/>
        <v>1.0005482456140353</v>
      </c>
    </row>
    <row r="34" spans="1:14" x14ac:dyDescent="0.25">
      <c r="A34" s="11" t="s">
        <v>129</v>
      </c>
      <c r="B34" s="11" t="s">
        <v>129</v>
      </c>
      <c r="C34" s="11" t="s">
        <v>900</v>
      </c>
      <c r="D34" s="11" t="s">
        <v>569</v>
      </c>
      <c r="E34" s="49">
        <v>12.006578947368421</v>
      </c>
      <c r="F34" s="12">
        <v>1429</v>
      </c>
      <c r="G34" s="12">
        <v>1693</v>
      </c>
      <c r="H34" s="12">
        <v>2107</v>
      </c>
      <c r="I34" s="12">
        <v>98.029589041095903</v>
      </c>
      <c r="J34" s="12">
        <v>20.988493150684931</v>
      </c>
      <c r="K34" s="12">
        <v>123.09917808219178</v>
      </c>
      <c r="L34" s="12">
        <v>17.906849315068492</v>
      </c>
      <c r="M34" s="15">
        <v>1.1847445766270119</v>
      </c>
      <c r="N34" s="42">
        <f t="shared" si="0"/>
        <v>1.0005482456140351</v>
      </c>
    </row>
    <row r="35" spans="1:14" x14ac:dyDescent="0.25">
      <c r="A35" s="11" t="s">
        <v>129</v>
      </c>
      <c r="B35" s="11" t="s">
        <v>129</v>
      </c>
      <c r="C35" s="11" t="s">
        <v>901</v>
      </c>
      <c r="D35" s="11" t="s">
        <v>570</v>
      </c>
      <c r="E35" s="49">
        <v>12.006578947368421</v>
      </c>
      <c r="F35" s="12">
        <v>1327</v>
      </c>
      <c r="G35" s="12">
        <v>995</v>
      </c>
      <c r="H35" s="12">
        <v>1337</v>
      </c>
      <c r="I35" s="12">
        <v>88.784657534246563</v>
      </c>
      <c r="J35" s="12">
        <v>21.738082191780823</v>
      </c>
      <c r="K35" s="12">
        <v>62.299178082191773</v>
      </c>
      <c r="L35" s="12">
        <v>20.572054794520547</v>
      </c>
      <c r="M35" s="15">
        <v>0.74981160512434064</v>
      </c>
      <c r="N35" s="42">
        <f t="shared" si="0"/>
        <v>1.0005482456140351</v>
      </c>
    </row>
    <row r="36" spans="1:14" x14ac:dyDescent="0.25">
      <c r="A36" s="11" t="s">
        <v>129</v>
      </c>
      <c r="B36" s="11" t="s">
        <v>129</v>
      </c>
      <c r="C36" s="11" t="s">
        <v>902</v>
      </c>
      <c r="D36" s="11" t="s">
        <v>903</v>
      </c>
      <c r="E36" s="49">
        <v>12.006578947368421</v>
      </c>
      <c r="F36" s="12">
        <v>1374</v>
      </c>
      <c r="G36" s="12">
        <v>641</v>
      </c>
      <c r="H36" s="12">
        <v>371</v>
      </c>
      <c r="I36" s="12">
        <v>92.615890410958897</v>
      </c>
      <c r="J36" s="12">
        <v>21.821369863013697</v>
      </c>
      <c r="K36" s="12">
        <v>32.232328767123285</v>
      </c>
      <c r="L36" s="12">
        <v>21.155068493150683</v>
      </c>
      <c r="M36" s="15">
        <v>0.46652110625909754</v>
      </c>
      <c r="N36" s="42">
        <f t="shared" si="0"/>
        <v>1.0005482456140351</v>
      </c>
    </row>
    <row r="37" spans="1:14" x14ac:dyDescent="0.25">
      <c r="A37" s="11" t="s">
        <v>129</v>
      </c>
      <c r="B37" s="11" t="s">
        <v>129</v>
      </c>
      <c r="C37" s="11" t="s">
        <v>904</v>
      </c>
      <c r="D37" s="11" t="s">
        <v>571</v>
      </c>
      <c r="E37" s="49">
        <v>8.9802631578947381</v>
      </c>
      <c r="F37" s="12">
        <v>97</v>
      </c>
      <c r="G37" s="12">
        <v>409</v>
      </c>
      <c r="H37" s="12">
        <v>130</v>
      </c>
      <c r="I37" s="12">
        <v>1.6703296703296699</v>
      </c>
      <c r="J37" s="12">
        <v>9.1311355311355307</v>
      </c>
      <c r="K37" s="12">
        <v>38.863003663003653</v>
      </c>
      <c r="L37" s="12">
        <v>6.6813186813186807</v>
      </c>
      <c r="M37" s="15">
        <v>4.2164948453608249</v>
      </c>
      <c r="N37" s="42">
        <f t="shared" si="0"/>
        <v>0.7483552631578948</v>
      </c>
    </row>
    <row r="38" spans="1:14" x14ac:dyDescent="0.25">
      <c r="A38" s="11" t="s">
        <v>129</v>
      </c>
      <c r="B38" s="11" t="s">
        <v>129</v>
      </c>
      <c r="C38" s="11" t="s">
        <v>905</v>
      </c>
      <c r="D38" s="11" t="s">
        <v>572</v>
      </c>
      <c r="E38" s="49">
        <v>11.611842105263159</v>
      </c>
      <c r="F38" s="12">
        <v>695</v>
      </c>
      <c r="G38" s="12">
        <v>841</v>
      </c>
      <c r="H38" s="12">
        <v>280</v>
      </c>
      <c r="I38" s="12">
        <v>39.184135977337107</v>
      </c>
      <c r="J38" s="12">
        <v>20.668555240793197</v>
      </c>
      <c r="K38" s="12">
        <v>52.704815864022663</v>
      </c>
      <c r="L38" s="12">
        <v>19.72124645892351</v>
      </c>
      <c r="M38" s="15">
        <v>1.2100719424460431</v>
      </c>
      <c r="N38" s="42">
        <f t="shared" si="0"/>
        <v>0.9676535087719299</v>
      </c>
    </row>
    <row r="39" spans="1:14" x14ac:dyDescent="0.25">
      <c r="A39" s="11" t="s">
        <v>129</v>
      </c>
      <c r="B39" s="11" t="s">
        <v>129</v>
      </c>
      <c r="C39" s="11" t="s">
        <v>906</v>
      </c>
      <c r="D39" s="11" t="s">
        <v>907</v>
      </c>
      <c r="E39" s="49">
        <v>8.9802631578947381</v>
      </c>
      <c r="F39" s="12">
        <v>131</v>
      </c>
      <c r="G39" s="12">
        <v>498</v>
      </c>
      <c r="H39" s="12">
        <v>248</v>
      </c>
      <c r="I39" s="12">
        <v>0.77948717948717938</v>
      </c>
      <c r="J39" s="12">
        <v>13.808058608058607</v>
      </c>
      <c r="K39" s="12">
        <v>47.548717948717943</v>
      </c>
      <c r="L39" s="12">
        <v>7.9062271062271048</v>
      </c>
      <c r="M39" s="15">
        <v>3.8015267175572518</v>
      </c>
      <c r="N39" s="42">
        <f t="shared" si="0"/>
        <v>0.7483552631578948</v>
      </c>
    </row>
    <row r="40" spans="1:14" x14ac:dyDescent="0.25">
      <c r="A40" s="11" t="s">
        <v>129</v>
      </c>
      <c r="B40" s="11" t="s">
        <v>129</v>
      </c>
      <c r="C40" s="11" t="s">
        <v>908</v>
      </c>
      <c r="D40" s="11" t="s">
        <v>857</v>
      </c>
      <c r="E40" s="49">
        <v>8.9802631578947381</v>
      </c>
      <c r="F40" s="12">
        <v>1387</v>
      </c>
      <c r="G40" s="12">
        <v>498</v>
      </c>
      <c r="H40" s="12">
        <v>583</v>
      </c>
      <c r="I40" s="12">
        <v>132.40146520146516</v>
      </c>
      <c r="J40" s="12">
        <v>22.048351648351645</v>
      </c>
      <c r="K40" s="12">
        <v>34.4087912087912</v>
      </c>
      <c r="L40" s="12">
        <v>21.046153846153842</v>
      </c>
      <c r="M40" s="15">
        <v>0.35904830569574619</v>
      </c>
      <c r="N40" s="42">
        <f t="shared" si="0"/>
        <v>0.7483552631578948</v>
      </c>
    </row>
    <row r="41" spans="1:14" x14ac:dyDescent="0.25">
      <c r="A41" s="11" t="s">
        <v>129</v>
      </c>
      <c r="B41" s="11" t="s">
        <v>129</v>
      </c>
      <c r="C41" s="11" t="s">
        <v>909</v>
      </c>
      <c r="D41" s="11" t="s">
        <v>574</v>
      </c>
      <c r="E41" s="49">
        <v>12.006578947368421</v>
      </c>
      <c r="F41" s="12">
        <v>1364</v>
      </c>
      <c r="G41" s="12">
        <v>1098</v>
      </c>
      <c r="H41" s="12">
        <v>770</v>
      </c>
      <c r="I41" s="12">
        <v>92.53260273972603</v>
      </c>
      <c r="J41" s="12">
        <v>21.071780821917805</v>
      </c>
      <c r="K41" s="12">
        <v>72.543561643835616</v>
      </c>
      <c r="L41" s="12">
        <v>18.906301369863016</v>
      </c>
      <c r="M41" s="15">
        <v>0.80498533724340171</v>
      </c>
      <c r="N41" s="42">
        <f t="shared" si="0"/>
        <v>1.0005482456140351</v>
      </c>
    </row>
    <row r="42" spans="1:14" x14ac:dyDescent="0.25">
      <c r="A42" s="11" t="s">
        <v>129</v>
      </c>
      <c r="B42" s="11" t="s">
        <v>129</v>
      </c>
      <c r="C42" s="11" t="s">
        <v>910</v>
      </c>
      <c r="D42" s="11" t="s">
        <v>575</v>
      </c>
      <c r="E42" s="49">
        <v>12.006578947368421</v>
      </c>
      <c r="F42" s="12">
        <v>1286</v>
      </c>
      <c r="G42" s="12">
        <v>541</v>
      </c>
      <c r="H42" s="12">
        <v>493</v>
      </c>
      <c r="I42" s="12">
        <v>85.036712328767123</v>
      </c>
      <c r="J42" s="12">
        <v>22.07123287671233</v>
      </c>
      <c r="K42" s="12">
        <v>23.98684931506849</v>
      </c>
      <c r="L42" s="12">
        <v>21.071780821917809</v>
      </c>
      <c r="M42" s="15">
        <v>0.42068429237947125</v>
      </c>
      <c r="N42" s="42">
        <f t="shared" si="0"/>
        <v>1.0005482456140351</v>
      </c>
    </row>
    <row r="43" spans="1:14" x14ac:dyDescent="0.25">
      <c r="A43" s="11" t="s">
        <v>129</v>
      </c>
      <c r="B43" s="11" t="s">
        <v>129</v>
      </c>
      <c r="C43" s="11" t="s">
        <v>911</v>
      </c>
      <c r="D43" s="11" t="s">
        <v>576</v>
      </c>
      <c r="E43" s="49">
        <v>12.006578947368421</v>
      </c>
      <c r="F43" s="12">
        <v>1466</v>
      </c>
      <c r="G43" s="12">
        <v>1046</v>
      </c>
      <c r="H43" s="12">
        <v>882</v>
      </c>
      <c r="I43" s="12">
        <v>101.44438356164385</v>
      </c>
      <c r="J43" s="12">
        <v>20.655342465753424</v>
      </c>
      <c r="K43" s="12">
        <v>68.295890410958904</v>
      </c>
      <c r="L43" s="12">
        <v>18.823013698630135</v>
      </c>
      <c r="M43" s="15">
        <v>0.71350613915416095</v>
      </c>
      <c r="N43" s="42">
        <f t="shared" si="0"/>
        <v>1.0005482456140351</v>
      </c>
    </row>
    <row r="44" spans="1:14" x14ac:dyDescent="0.25">
      <c r="A44" s="11" t="s">
        <v>129</v>
      </c>
      <c r="B44" s="11" t="s">
        <v>129</v>
      </c>
      <c r="C44" s="11" t="s">
        <v>912</v>
      </c>
      <c r="D44" s="11" t="s">
        <v>913</v>
      </c>
      <c r="E44" s="49">
        <v>12.006578947368421</v>
      </c>
      <c r="F44" s="12">
        <v>1287</v>
      </c>
      <c r="G44" s="12">
        <v>748</v>
      </c>
      <c r="H44" s="12">
        <v>4260</v>
      </c>
      <c r="I44" s="12">
        <v>86.202739726027417</v>
      </c>
      <c r="J44" s="12">
        <v>20.988493150684931</v>
      </c>
      <c r="K44" s="12">
        <v>45.475068493150687</v>
      </c>
      <c r="L44" s="12">
        <v>16.824109589041093</v>
      </c>
      <c r="M44" s="15">
        <v>0.58119658119658124</v>
      </c>
      <c r="N44" s="42">
        <f t="shared" si="0"/>
        <v>1.0005482456140351</v>
      </c>
    </row>
    <row r="45" spans="1:14" x14ac:dyDescent="0.25">
      <c r="A45" s="11" t="s">
        <v>129</v>
      </c>
      <c r="B45" s="11" t="s">
        <v>129</v>
      </c>
      <c r="C45" s="11" t="s">
        <v>914</v>
      </c>
      <c r="D45" s="11" t="s">
        <v>915</v>
      </c>
      <c r="E45" s="49">
        <v>12.006578947368421</v>
      </c>
      <c r="F45" s="12">
        <v>1342</v>
      </c>
      <c r="G45" s="12">
        <v>2611</v>
      </c>
      <c r="H45" s="12">
        <v>599</v>
      </c>
      <c r="I45" s="12">
        <v>91.116712328767122</v>
      </c>
      <c r="J45" s="12">
        <v>20.655342465753424</v>
      </c>
      <c r="K45" s="12">
        <v>199.72383561643838</v>
      </c>
      <c r="L45" s="12">
        <v>17.74027397260274</v>
      </c>
      <c r="M45" s="15">
        <v>1.9456035767511177</v>
      </c>
      <c r="N45" s="42">
        <f t="shared" si="0"/>
        <v>1.0005482456140351</v>
      </c>
    </row>
    <row r="46" spans="1:14" x14ac:dyDescent="0.25">
      <c r="A46" s="11" t="s">
        <v>129</v>
      </c>
      <c r="B46" s="11" t="s">
        <v>129</v>
      </c>
      <c r="C46" s="11" t="s">
        <v>916</v>
      </c>
      <c r="D46" s="11" t="s">
        <v>577</v>
      </c>
      <c r="E46" s="49">
        <v>12.006578947368421</v>
      </c>
      <c r="F46" s="12">
        <v>1431</v>
      </c>
      <c r="G46" s="12">
        <v>1467</v>
      </c>
      <c r="H46" s="12">
        <v>806</v>
      </c>
      <c r="I46" s="12">
        <v>97.946301369863008</v>
      </c>
      <c r="J46" s="12">
        <v>21.238356164383561</v>
      </c>
      <c r="K46" s="12">
        <v>109.52328767123286</v>
      </c>
      <c r="L46" s="12">
        <v>12.65972602739726</v>
      </c>
      <c r="M46" s="15">
        <v>1.0251572327044025</v>
      </c>
      <c r="N46" s="42">
        <f t="shared" si="0"/>
        <v>1.0005482456140351</v>
      </c>
    </row>
    <row r="47" spans="1:14" x14ac:dyDescent="0.25">
      <c r="A47" s="11" t="s">
        <v>129</v>
      </c>
      <c r="B47" s="11" t="s">
        <v>129</v>
      </c>
      <c r="C47" s="11" t="s">
        <v>917</v>
      </c>
      <c r="D47" s="11" t="s">
        <v>918</v>
      </c>
      <c r="E47" s="49">
        <v>10</v>
      </c>
      <c r="F47" s="12">
        <v>1315</v>
      </c>
      <c r="G47" s="12">
        <v>2101</v>
      </c>
      <c r="H47" s="12">
        <v>1486</v>
      </c>
      <c r="I47" s="12">
        <v>107.29999999999998</v>
      </c>
      <c r="J47" s="12">
        <v>24.2</v>
      </c>
      <c r="K47" s="12">
        <v>186.29999999999998</v>
      </c>
      <c r="L47" s="12">
        <v>23.8</v>
      </c>
      <c r="M47" s="15">
        <v>1.5977186311787073</v>
      </c>
      <c r="N47" s="42">
        <f t="shared" si="0"/>
        <v>0.83333333333333337</v>
      </c>
    </row>
    <row r="48" spans="1:14" x14ac:dyDescent="0.25">
      <c r="A48" s="11" t="s">
        <v>129</v>
      </c>
      <c r="B48" s="11" t="s">
        <v>129</v>
      </c>
      <c r="C48" s="11" t="s">
        <v>919</v>
      </c>
      <c r="D48" s="11" t="s">
        <v>276</v>
      </c>
      <c r="E48" s="49">
        <v>12.006578947368421</v>
      </c>
      <c r="F48" s="12">
        <v>652</v>
      </c>
      <c r="G48" s="12">
        <v>788</v>
      </c>
      <c r="H48" s="12">
        <v>219</v>
      </c>
      <c r="I48" s="12">
        <v>49.722739726027392</v>
      </c>
      <c r="J48" s="12">
        <v>4.580821917808219</v>
      </c>
      <c r="K48" s="12">
        <v>62.632328767123283</v>
      </c>
      <c r="L48" s="12">
        <v>2.9983561643835617</v>
      </c>
      <c r="M48" s="15">
        <v>1.2085889570552146</v>
      </c>
      <c r="N48" s="42">
        <f t="shared" si="0"/>
        <v>1.0005482456140351</v>
      </c>
    </row>
    <row r="49" spans="1:14" x14ac:dyDescent="0.25">
      <c r="A49" s="11" t="s">
        <v>129</v>
      </c>
      <c r="B49" s="11" t="s">
        <v>129</v>
      </c>
      <c r="C49" s="11" t="s">
        <v>920</v>
      </c>
      <c r="D49" s="11" t="s">
        <v>578</v>
      </c>
      <c r="E49" s="49">
        <v>12.006578947368421</v>
      </c>
      <c r="F49" s="12">
        <v>1354</v>
      </c>
      <c r="G49" s="12">
        <v>1296</v>
      </c>
      <c r="H49" s="12">
        <v>970</v>
      </c>
      <c r="I49" s="12">
        <v>91.199999999999974</v>
      </c>
      <c r="J49" s="12">
        <v>21.571506849315071</v>
      </c>
      <c r="K49" s="12">
        <v>87.368767123287668</v>
      </c>
      <c r="L49" s="12">
        <v>20.572054794520547</v>
      </c>
      <c r="M49" s="15">
        <v>0.95716395864106352</v>
      </c>
      <c r="N49" s="42">
        <f t="shared" si="0"/>
        <v>1.0005482456140351</v>
      </c>
    </row>
    <row r="50" spans="1:14" x14ac:dyDescent="0.25">
      <c r="A50" s="11" t="s">
        <v>129</v>
      </c>
      <c r="B50" s="11" t="s">
        <v>129</v>
      </c>
      <c r="C50" s="11" t="s">
        <v>921</v>
      </c>
      <c r="D50" s="11" t="s">
        <v>579</v>
      </c>
      <c r="E50" s="49">
        <v>12.006578947368421</v>
      </c>
      <c r="F50" s="12">
        <v>1658</v>
      </c>
      <c r="G50" s="12">
        <v>1107</v>
      </c>
      <c r="H50" s="12">
        <v>1271</v>
      </c>
      <c r="I50" s="12">
        <v>118.35178082191781</v>
      </c>
      <c r="J50" s="12">
        <v>19.739178082191781</v>
      </c>
      <c r="K50" s="12">
        <v>72.37698630136984</v>
      </c>
      <c r="L50" s="12">
        <v>19.822465753424655</v>
      </c>
      <c r="M50" s="15">
        <v>0.66767189384800962</v>
      </c>
      <c r="N50" s="42">
        <f t="shared" si="0"/>
        <v>1.0005482456140351</v>
      </c>
    </row>
    <row r="51" spans="1:14" x14ac:dyDescent="0.25">
      <c r="A51" s="11" t="s">
        <v>129</v>
      </c>
      <c r="B51" s="11" t="s">
        <v>129</v>
      </c>
      <c r="C51" s="11" t="s">
        <v>922</v>
      </c>
      <c r="D51" s="11" t="s">
        <v>858</v>
      </c>
      <c r="E51" s="49">
        <v>1.6447368421052633</v>
      </c>
      <c r="F51" s="12">
        <v>463</v>
      </c>
      <c r="G51" s="12">
        <v>43</v>
      </c>
      <c r="H51" s="12">
        <v>2418</v>
      </c>
      <c r="I51" s="12">
        <v>268.12799999999999</v>
      </c>
      <c r="J51" s="12">
        <v>13.375999999999999</v>
      </c>
      <c r="K51" s="12">
        <v>16.415999999999997</v>
      </c>
      <c r="L51" s="12">
        <v>9.7279999999999998</v>
      </c>
      <c r="M51" s="15">
        <v>9.2872570194384454E-2</v>
      </c>
      <c r="N51" s="42">
        <f t="shared" si="0"/>
        <v>0.13706140350877194</v>
      </c>
    </row>
    <row r="52" spans="1:14" x14ac:dyDescent="0.25">
      <c r="A52" s="11" t="s">
        <v>129</v>
      </c>
      <c r="B52" s="11" t="s">
        <v>129</v>
      </c>
      <c r="C52" s="11" t="s">
        <v>923</v>
      </c>
      <c r="D52" s="11" t="s">
        <v>580</v>
      </c>
      <c r="E52" s="49">
        <v>8.9802631578947381</v>
      </c>
      <c r="F52" s="12">
        <v>96</v>
      </c>
      <c r="G52" s="12">
        <v>632</v>
      </c>
      <c r="H52" s="12">
        <v>318</v>
      </c>
      <c r="I52" s="12">
        <v>6.4586080586080579</v>
      </c>
      <c r="J52" s="12">
        <v>4.2315018315018307</v>
      </c>
      <c r="K52" s="12">
        <v>63.583882783882778</v>
      </c>
      <c r="L52" s="12">
        <v>6.7926739926739916</v>
      </c>
      <c r="M52" s="15">
        <v>6.583333333333333</v>
      </c>
      <c r="N52" s="42">
        <f t="shared" si="0"/>
        <v>0.7483552631578948</v>
      </c>
    </row>
    <row r="53" spans="1:14" x14ac:dyDescent="0.25">
      <c r="A53" s="11" t="s">
        <v>129</v>
      </c>
      <c r="B53" s="11" t="s">
        <v>129</v>
      </c>
      <c r="C53" s="11" t="s">
        <v>924</v>
      </c>
      <c r="D53" s="11" t="s">
        <v>581</v>
      </c>
      <c r="E53" s="49">
        <v>12.006578947368421</v>
      </c>
      <c r="F53" s="12">
        <v>1385</v>
      </c>
      <c r="G53" s="12">
        <v>1044</v>
      </c>
      <c r="H53" s="12">
        <v>1828</v>
      </c>
      <c r="I53" s="12">
        <v>94.115068493150687</v>
      </c>
      <c r="J53" s="12">
        <v>21.238356164383561</v>
      </c>
      <c r="K53" s="12">
        <v>65.797260273972597</v>
      </c>
      <c r="L53" s="12">
        <v>21.155068493150686</v>
      </c>
      <c r="M53" s="15">
        <v>0.75379061371841161</v>
      </c>
      <c r="N53" s="42">
        <f t="shared" si="0"/>
        <v>1.0005482456140351</v>
      </c>
    </row>
    <row r="54" spans="1:14" x14ac:dyDescent="0.25">
      <c r="A54" s="11" t="s">
        <v>129</v>
      </c>
      <c r="B54" s="11" t="s">
        <v>129</v>
      </c>
      <c r="C54" s="11" t="s">
        <v>925</v>
      </c>
      <c r="D54" s="11" t="s">
        <v>926</v>
      </c>
      <c r="E54" s="49">
        <v>5.9539473684210531</v>
      </c>
      <c r="F54" s="12">
        <v>625</v>
      </c>
      <c r="G54" s="12">
        <v>428</v>
      </c>
      <c r="H54" s="12">
        <v>1513</v>
      </c>
      <c r="I54" s="12">
        <v>87.169060773480652</v>
      </c>
      <c r="J54" s="12">
        <v>17.803314917127071</v>
      </c>
      <c r="K54" s="12">
        <v>59.120441988950269</v>
      </c>
      <c r="L54" s="12">
        <v>12.764640883977899</v>
      </c>
      <c r="M54" s="15">
        <v>0.68479999999999996</v>
      </c>
      <c r="N54" s="42">
        <f t="shared" si="0"/>
        <v>0.49616228070175444</v>
      </c>
    </row>
    <row r="55" spans="1:14" x14ac:dyDescent="0.25">
      <c r="A55" s="11" t="s">
        <v>129</v>
      </c>
      <c r="B55" s="11" t="s">
        <v>129</v>
      </c>
      <c r="C55" s="11" t="s">
        <v>927</v>
      </c>
      <c r="D55" s="11" t="s">
        <v>582</v>
      </c>
      <c r="E55" s="49">
        <v>12.006578947368421</v>
      </c>
      <c r="F55" s="12">
        <v>339</v>
      </c>
      <c r="G55" s="12">
        <v>571</v>
      </c>
      <c r="H55" s="12">
        <v>875</v>
      </c>
      <c r="I55" s="12">
        <v>23.986849315068493</v>
      </c>
      <c r="J55" s="12">
        <v>4.2476712328767121</v>
      </c>
      <c r="K55" s="12">
        <v>43.726027397260275</v>
      </c>
      <c r="L55" s="12">
        <v>3.8312328767123289</v>
      </c>
      <c r="M55" s="15">
        <v>1.6843657817109146</v>
      </c>
      <c r="N55" s="42">
        <f t="shared" si="0"/>
        <v>1.0005482456140351</v>
      </c>
    </row>
    <row r="56" spans="1:14" x14ac:dyDescent="0.25">
      <c r="A56" s="11" t="s">
        <v>129</v>
      </c>
      <c r="B56" s="11" t="s">
        <v>516</v>
      </c>
      <c r="C56" s="11" t="s">
        <v>928</v>
      </c>
      <c r="D56" s="11" t="s">
        <v>929</v>
      </c>
      <c r="E56" s="49">
        <v>12.006578947368421</v>
      </c>
      <c r="F56" s="12">
        <v>527</v>
      </c>
      <c r="G56" s="12">
        <v>1407</v>
      </c>
      <c r="H56" s="12">
        <v>1624</v>
      </c>
      <c r="I56" s="12">
        <v>35.896986301369864</v>
      </c>
      <c r="J56" s="12">
        <v>7.9956164383561639</v>
      </c>
      <c r="K56" s="12">
        <v>110.68931506849313</v>
      </c>
      <c r="L56" s="12">
        <v>6.4964383561643837</v>
      </c>
      <c r="M56" s="15">
        <v>2.6698292220113853</v>
      </c>
      <c r="N56" s="42">
        <f t="shared" si="0"/>
        <v>1.0005482456140351</v>
      </c>
    </row>
    <row r="57" spans="1:14" x14ac:dyDescent="0.25">
      <c r="A57" s="11" t="s">
        <v>129</v>
      </c>
      <c r="B57" s="11" t="s">
        <v>516</v>
      </c>
      <c r="C57" s="11" t="s">
        <v>930</v>
      </c>
      <c r="D57" s="11" t="s">
        <v>583</v>
      </c>
      <c r="E57" s="49">
        <v>8.9802631578947381</v>
      </c>
      <c r="F57" s="12">
        <v>1989</v>
      </c>
      <c r="G57" s="12">
        <v>966</v>
      </c>
      <c r="H57" s="12">
        <v>1444</v>
      </c>
      <c r="I57" s="12">
        <v>203.78021978021971</v>
      </c>
      <c r="J57" s="12">
        <v>17.705494505494503</v>
      </c>
      <c r="K57" s="12">
        <v>91.979487179487165</v>
      </c>
      <c r="L57" s="12">
        <v>15.589743589743588</v>
      </c>
      <c r="M57" s="15">
        <v>0.48567119155354449</v>
      </c>
      <c r="N57" s="42">
        <f t="shared" si="0"/>
        <v>0.7483552631578948</v>
      </c>
    </row>
    <row r="58" spans="1:14" x14ac:dyDescent="0.25">
      <c r="A58" s="11" t="s">
        <v>129</v>
      </c>
      <c r="B58" s="11" t="s">
        <v>516</v>
      </c>
      <c r="C58" s="11" t="s">
        <v>931</v>
      </c>
      <c r="D58" s="11" t="s">
        <v>932</v>
      </c>
      <c r="E58" s="49">
        <v>12.006578947368421</v>
      </c>
      <c r="F58" s="12">
        <v>2239</v>
      </c>
      <c r="G58" s="12">
        <v>717</v>
      </c>
      <c r="H58" s="12">
        <v>1057</v>
      </c>
      <c r="I58" s="12">
        <v>172.65534246575342</v>
      </c>
      <c r="J58" s="12">
        <v>13.825753424657535</v>
      </c>
      <c r="K58" s="12">
        <v>46.058082191780827</v>
      </c>
      <c r="L58" s="12">
        <v>13.659178082191781</v>
      </c>
      <c r="M58" s="15">
        <v>0.3202322465386333</v>
      </c>
      <c r="N58" s="42">
        <f t="shared" si="0"/>
        <v>1.0005482456140351</v>
      </c>
    </row>
    <row r="59" spans="1:14" x14ac:dyDescent="0.25">
      <c r="A59" s="11" t="s">
        <v>129</v>
      </c>
      <c r="B59" s="11" t="s">
        <v>516</v>
      </c>
      <c r="C59" s="11" t="s">
        <v>933</v>
      </c>
      <c r="D59" s="11" t="s">
        <v>934</v>
      </c>
      <c r="E59" s="49">
        <v>8.9802631578947381</v>
      </c>
      <c r="F59" s="12">
        <v>103</v>
      </c>
      <c r="G59" s="12">
        <v>899</v>
      </c>
      <c r="H59" s="12">
        <v>446</v>
      </c>
      <c r="I59" s="12">
        <v>4.7882783882783873</v>
      </c>
      <c r="J59" s="12">
        <v>6.6813186813186807</v>
      </c>
      <c r="K59" s="12">
        <v>93.872527472527466</v>
      </c>
      <c r="L59" s="12">
        <v>6.2358974358974351</v>
      </c>
      <c r="M59" s="15">
        <v>8.7281553398058254</v>
      </c>
      <c r="N59" s="42">
        <f t="shared" si="0"/>
        <v>0.7483552631578948</v>
      </c>
    </row>
    <row r="60" spans="1:14" x14ac:dyDescent="0.25">
      <c r="A60" s="13" t="s">
        <v>130</v>
      </c>
      <c r="B60" s="13"/>
      <c r="C60" s="13"/>
      <c r="D60" s="13"/>
      <c r="E60" s="38">
        <f>+AVERAGE(E34:E59)</f>
        <v>10.584514170040482</v>
      </c>
      <c r="F60" s="14">
        <v>27361</v>
      </c>
      <c r="G60" s="14">
        <v>25085</v>
      </c>
      <c r="H60" s="14">
        <v>28335</v>
      </c>
      <c r="I60" s="14">
        <v>87.357613122830358</v>
      </c>
      <c r="J60" s="14">
        <v>16.695428008617498</v>
      </c>
      <c r="K60" s="14">
        <v>73.485600512110096</v>
      </c>
      <c r="L60" s="14">
        <v>14.786918253755989</v>
      </c>
      <c r="M60" s="17">
        <v>0.91681590585139427</v>
      </c>
      <c r="N60" s="37">
        <f t="shared" si="0"/>
        <v>0.88204284750337347</v>
      </c>
    </row>
    <row r="61" spans="1:14" x14ac:dyDescent="0.25">
      <c r="A61" s="11" t="s">
        <v>21</v>
      </c>
      <c r="B61" s="11" t="s">
        <v>21</v>
      </c>
      <c r="C61" s="11" t="s">
        <v>935</v>
      </c>
      <c r="D61" s="11" t="s">
        <v>859</v>
      </c>
      <c r="E61" s="49">
        <v>8.9802631578947381</v>
      </c>
      <c r="F61" s="12">
        <v>1623</v>
      </c>
      <c r="G61" s="12">
        <v>3448</v>
      </c>
      <c r="H61" s="12">
        <v>1694</v>
      </c>
      <c r="I61" s="12">
        <v>162.35604395604395</v>
      </c>
      <c r="J61" s="12">
        <v>18.373626373626372</v>
      </c>
      <c r="K61" s="12">
        <v>366.13626373626374</v>
      </c>
      <c r="L61" s="12">
        <v>17.816849816849814</v>
      </c>
      <c r="M61" s="15">
        <v>2.1244608749229821</v>
      </c>
      <c r="N61" s="42">
        <f t="shared" si="0"/>
        <v>0.7483552631578948</v>
      </c>
    </row>
    <row r="62" spans="1:14" x14ac:dyDescent="0.25">
      <c r="A62" s="11" t="s">
        <v>21</v>
      </c>
      <c r="B62" s="11" t="s">
        <v>21</v>
      </c>
      <c r="C62" s="11" t="s">
        <v>1027</v>
      </c>
      <c r="D62" s="11" t="s">
        <v>627</v>
      </c>
      <c r="E62" s="49">
        <v>10.065789473684211</v>
      </c>
      <c r="F62" s="12">
        <v>286</v>
      </c>
      <c r="G62" s="12">
        <v>194</v>
      </c>
      <c r="H62" s="12">
        <v>71</v>
      </c>
      <c r="I62" s="12">
        <v>22.650980392156864</v>
      </c>
      <c r="J62" s="12">
        <v>5.7620915032679738</v>
      </c>
      <c r="K62" s="12">
        <v>15.001307189542482</v>
      </c>
      <c r="L62" s="12">
        <v>4.2718954248366012</v>
      </c>
      <c r="M62" s="15">
        <v>0.67832167832167833</v>
      </c>
      <c r="N62" s="42">
        <f t="shared" si="0"/>
        <v>0.83881578947368418</v>
      </c>
    </row>
    <row r="63" spans="1:14" x14ac:dyDescent="0.25">
      <c r="A63" s="11" t="s">
        <v>21</v>
      </c>
      <c r="B63" s="11" t="s">
        <v>21</v>
      </c>
      <c r="C63" s="11" t="s">
        <v>936</v>
      </c>
      <c r="D63" s="11" t="s">
        <v>1859</v>
      </c>
      <c r="E63" s="49">
        <v>4.1447368421052637</v>
      </c>
      <c r="F63" s="12">
        <v>1641</v>
      </c>
      <c r="G63" s="12">
        <v>456</v>
      </c>
      <c r="H63" s="12">
        <v>893</v>
      </c>
      <c r="I63" s="12">
        <v>122.01643835616436</v>
      </c>
      <c r="J63" s="12">
        <v>14.658630136986302</v>
      </c>
      <c r="K63" s="12">
        <v>23.653698630136986</v>
      </c>
      <c r="L63" s="12">
        <v>14.325479452054795</v>
      </c>
      <c r="M63" s="15">
        <v>0.27787934186471663</v>
      </c>
      <c r="N63" s="42">
        <f t="shared" si="0"/>
        <v>0.34539473684210531</v>
      </c>
    </row>
    <row r="64" spans="1:14" x14ac:dyDescent="0.25">
      <c r="A64" s="11" t="s">
        <v>21</v>
      </c>
      <c r="B64" s="11" t="s">
        <v>21</v>
      </c>
      <c r="C64" s="11" t="s">
        <v>936</v>
      </c>
      <c r="D64" s="11" t="s">
        <v>937</v>
      </c>
      <c r="E64" s="49">
        <v>7.8618421052631584</v>
      </c>
      <c r="F64" s="12">
        <v>36</v>
      </c>
      <c r="G64" s="12">
        <v>29</v>
      </c>
      <c r="H64" s="12">
        <v>6</v>
      </c>
      <c r="I64" s="12">
        <v>1.2719665271966527</v>
      </c>
      <c r="J64" s="12">
        <v>3.3071129707112967</v>
      </c>
      <c r="K64" s="12">
        <v>0.50878661087866106</v>
      </c>
      <c r="L64" s="12">
        <v>3.1799163179916317</v>
      </c>
      <c r="M64" s="15">
        <v>0.80555555555555558</v>
      </c>
      <c r="N64" s="42">
        <f t="shared" si="0"/>
        <v>0.6551535087719299</v>
      </c>
    </row>
    <row r="65" spans="1:14" x14ac:dyDescent="0.25">
      <c r="A65" s="11" t="s">
        <v>21</v>
      </c>
      <c r="B65" s="11" t="s">
        <v>21</v>
      </c>
      <c r="C65" s="11" t="s">
        <v>1028</v>
      </c>
      <c r="D65" s="11" t="s">
        <v>628</v>
      </c>
      <c r="E65" s="49">
        <v>10.065789473684211</v>
      </c>
      <c r="F65" s="12">
        <v>285</v>
      </c>
      <c r="G65" s="12">
        <v>167</v>
      </c>
      <c r="H65" s="12">
        <v>104</v>
      </c>
      <c r="I65" s="12">
        <v>22.253594771241829</v>
      </c>
      <c r="J65" s="12">
        <v>6.0601307189542482</v>
      </c>
      <c r="K65" s="12">
        <v>12.120261437908496</v>
      </c>
      <c r="L65" s="12">
        <v>4.4705882352941169</v>
      </c>
      <c r="M65" s="15">
        <v>0.5859649122807018</v>
      </c>
      <c r="N65" s="42">
        <f t="shared" si="0"/>
        <v>0.83881578947368418</v>
      </c>
    </row>
    <row r="66" spans="1:14" x14ac:dyDescent="0.25">
      <c r="A66" s="11" t="s">
        <v>21</v>
      </c>
      <c r="B66" s="11" t="s">
        <v>21</v>
      </c>
      <c r="C66" s="11" t="s">
        <v>1008</v>
      </c>
      <c r="D66" s="11" t="s">
        <v>289</v>
      </c>
      <c r="E66" s="49">
        <v>12.006578947368421</v>
      </c>
      <c r="F66" s="12">
        <v>1118</v>
      </c>
      <c r="G66" s="12">
        <v>494</v>
      </c>
      <c r="H66" s="12">
        <v>1230</v>
      </c>
      <c r="I66" s="12">
        <v>78.290410958904104</v>
      </c>
      <c r="J66" s="12">
        <v>14.825205479452055</v>
      </c>
      <c r="K66" s="12">
        <v>24.070136986301367</v>
      </c>
      <c r="L66" s="12">
        <v>17.073972602739726</v>
      </c>
      <c r="M66" s="15">
        <v>0.44186046511627908</v>
      </c>
      <c r="N66" s="42">
        <f t="shared" si="0"/>
        <v>1.0005482456140351</v>
      </c>
    </row>
    <row r="67" spans="1:14" x14ac:dyDescent="0.25">
      <c r="A67" s="11" t="s">
        <v>21</v>
      </c>
      <c r="B67" s="11" t="s">
        <v>21</v>
      </c>
      <c r="C67" s="11" t="s">
        <v>1009</v>
      </c>
      <c r="D67" s="11" t="s">
        <v>617</v>
      </c>
      <c r="E67" s="49">
        <v>8.9802631578947381</v>
      </c>
      <c r="F67" s="12">
        <v>742</v>
      </c>
      <c r="G67" s="12">
        <v>405</v>
      </c>
      <c r="H67" s="12">
        <v>544</v>
      </c>
      <c r="I67" s="12">
        <v>64.363369963369934</v>
      </c>
      <c r="J67" s="12">
        <v>18.262271062271061</v>
      </c>
      <c r="K67" s="12">
        <v>28.729670329670324</v>
      </c>
      <c r="L67" s="12">
        <v>16.369230769230768</v>
      </c>
      <c r="M67" s="15">
        <v>0.54582210242587603</v>
      </c>
      <c r="N67" s="42">
        <f t="shared" si="0"/>
        <v>0.7483552631578948</v>
      </c>
    </row>
    <row r="68" spans="1:14" x14ac:dyDescent="0.25">
      <c r="A68" s="11" t="s">
        <v>21</v>
      </c>
      <c r="B68" s="11" t="s">
        <v>21</v>
      </c>
      <c r="C68" s="11" t="s">
        <v>938</v>
      </c>
      <c r="D68" s="11" t="s">
        <v>584</v>
      </c>
      <c r="E68" s="49">
        <v>12.006578947368421</v>
      </c>
      <c r="F68" s="12">
        <v>1780</v>
      </c>
      <c r="G68" s="12">
        <v>1475</v>
      </c>
      <c r="H68" s="12">
        <v>1182</v>
      </c>
      <c r="I68" s="12">
        <v>134.1764383561644</v>
      </c>
      <c r="J68" s="12">
        <v>14.075616438356164</v>
      </c>
      <c r="K68" s="12">
        <v>109.35671232876713</v>
      </c>
      <c r="L68" s="12">
        <v>13.492602739726028</v>
      </c>
      <c r="M68" s="15">
        <v>0.8286516853932584</v>
      </c>
      <c r="N68" s="42">
        <f t="shared" si="0"/>
        <v>1.0005482456140351</v>
      </c>
    </row>
    <row r="69" spans="1:14" x14ac:dyDescent="0.25">
      <c r="A69" s="11" t="s">
        <v>21</v>
      </c>
      <c r="B69" s="11" t="s">
        <v>21</v>
      </c>
      <c r="C69" s="11" t="s">
        <v>939</v>
      </c>
      <c r="D69" s="11" t="s">
        <v>585</v>
      </c>
      <c r="E69" s="49">
        <v>12.006578947368421</v>
      </c>
      <c r="F69" s="12">
        <v>1006</v>
      </c>
      <c r="G69" s="12">
        <v>10274</v>
      </c>
      <c r="H69" s="12">
        <v>849</v>
      </c>
      <c r="I69" s="12">
        <v>66.879999999999981</v>
      </c>
      <c r="J69" s="12">
        <v>16.907397260273971</v>
      </c>
      <c r="K69" s="12">
        <v>839.45643835616431</v>
      </c>
      <c r="L69" s="12">
        <v>16.241095890410957</v>
      </c>
      <c r="M69" s="15">
        <v>10.21272365805169</v>
      </c>
      <c r="N69" s="42">
        <f t="shared" si="0"/>
        <v>1.0005482456140351</v>
      </c>
    </row>
    <row r="70" spans="1:14" x14ac:dyDescent="0.25">
      <c r="A70" s="11" t="s">
        <v>21</v>
      </c>
      <c r="B70" s="11" t="s">
        <v>21</v>
      </c>
      <c r="C70" s="11" t="s">
        <v>1010</v>
      </c>
      <c r="D70" s="11" t="s">
        <v>1011</v>
      </c>
      <c r="E70" s="49">
        <v>11.611842105263159</v>
      </c>
      <c r="F70" s="12">
        <v>765</v>
      </c>
      <c r="G70" s="12">
        <v>1081</v>
      </c>
      <c r="H70" s="12">
        <v>489</v>
      </c>
      <c r="I70" s="12">
        <v>50.551841359773377</v>
      </c>
      <c r="J70" s="12">
        <v>15.329178470254956</v>
      </c>
      <c r="K70" s="12">
        <v>77.593201133144461</v>
      </c>
      <c r="L70" s="12">
        <v>15.501416430594899</v>
      </c>
      <c r="M70" s="15">
        <v>1.4130718954248367</v>
      </c>
      <c r="N70" s="42">
        <f t="shared" si="0"/>
        <v>0.9676535087719299</v>
      </c>
    </row>
    <row r="71" spans="1:14" x14ac:dyDescent="0.25">
      <c r="A71" s="11" t="s">
        <v>21</v>
      </c>
      <c r="B71" s="11" t="s">
        <v>21</v>
      </c>
      <c r="C71" s="11" t="s">
        <v>1012</v>
      </c>
      <c r="D71" s="11" t="s">
        <v>1013</v>
      </c>
      <c r="E71" s="49">
        <v>12.006578947368421</v>
      </c>
      <c r="F71" s="12">
        <v>844</v>
      </c>
      <c r="G71" s="12">
        <v>605</v>
      </c>
      <c r="H71" s="12">
        <v>1298</v>
      </c>
      <c r="I71" s="12">
        <v>55.802739726027383</v>
      </c>
      <c r="J71" s="12">
        <v>14.492054794520548</v>
      </c>
      <c r="K71" s="12">
        <v>34.980821917808214</v>
      </c>
      <c r="L71" s="12">
        <v>15.408219178082192</v>
      </c>
      <c r="M71" s="15">
        <v>0.71682464454976302</v>
      </c>
      <c r="N71" s="42">
        <f t="shared" si="0"/>
        <v>1.0005482456140351</v>
      </c>
    </row>
    <row r="72" spans="1:14" x14ac:dyDescent="0.25">
      <c r="A72" s="11" t="s">
        <v>21</v>
      </c>
      <c r="B72" s="11" t="s">
        <v>21</v>
      </c>
      <c r="C72" s="11" t="s">
        <v>1014</v>
      </c>
      <c r="D72" s="11" t="s">
        <v>619</v>
      </c>
      <c r="E72" s="49">
        <v>12.006578947368421</v>
      </c>
      <c r="F72" s="12">
        <v>800</v>
      </c>
      <c r="G72" s="12">
        <v>1401</v>
      </c>
      <c r="H72" s="12">
        <v>1477</v>
      </c>
      <c r="I72" s="12">
        <v>52.887671232876713</v>
      </c>
      <c r="J72" s="12">
        <v>13.742465753424657</v>
      </c>
      <c r="K72" s="12">
        <v>102.77698630136986</v>
      </c>
      <c r="L72" s="12">
        <v>13.90904109589041</v>
      </c>
      <c r="M72" s="15">
        <v>1.75125</v>
      </c>
      <c r="N72" s="42">
        <f t="shared" si="0"/>
        <v>1.0005482456140351</v>
      </c>
    </row>
    <row r="73" spans="1:14" x14ac:dyDescent="0.25">
      <c r="A73" s="11" t="s">
        <v>21</v>
      </c>
      <c r="B73" s="11" t="s">
        <v>21</v>
      </c>
      <c r="C73" s="11" t="s">
        <v>940</v>
      </c>
      <c r="D73" s="11" t="s">
        <v>941</v>
      </c>
      <c r="E73" s="49">
        <v>5.9539473684210531</v>
      </c>
      <c r="F73" s="12">
        <v>957</v>
      </c>
      <c r="G73" s="12">
        <v>251</v>
      </c>
      <c r="H73" s="12">
        <v>1218</v>
      </c>
      <c r="I73" s="12">
        <v>142.25856353591161</v>
      </c>
      <c r="J73" s="12">
        <v>18.475138121546959</v>
      </c>
      <c r="K73" s="12">
        <v>25.193370165745854</v>
      </c>
      <c r="L73" s="12">
        <v>16.963535911602207</v>
      </c>
      <c r="M73" s="15">
        <v>0.26227795193312436</v>
      </c>
      <c r="N73" s="42">
        <f t="shared" si="0"/>
        <v>0.49616228070175444</v>
      </c>
    </row>
    <row r="74" spans="1:14" x14ac:dyDescent="0.25">
      <c r="A74" s="11" t="s">
        <v>21</v>
      </c>
      <c r="B74" s="11" t="s">
        <v>21</v>
      </c>
      <c r="C74" s="11" t="s">
        <v>1015</v>
      </c>
      <c r="D74" s="11" t="s">
        <v>620</v>
      </c>
      <c r="E74" s="49">
        <v>12.006578947368421</v>
      </c>
      <c r="F74" s="12">
        <v>887</v>
      </c>
      <c r="G74" s="12">
        <v>540</v>
      </c>
      <c r="H74" s="12">
        <v>655</v>
      </c>
      <c r="I74" s="12">
        <v>59.633972602739725</v>
      </c>
      <c r="J74" s="12">
        <v>14.242191780821917</v>
      </c>
      <c r="K74" s="12">
        <v>31.232876712328764</v>
      </c>
      <c r="L74" s="12">
        <v>13.742465753424657</v>
      </c>
      <c r="M74" s="15">
        <v>0.60879368658399102</v>
      </c>
      <c r="N74" s="42">
        <f t="shared" si="0"/>
        <v>1.0005482456140351</v>
      </c>
    </row>
    <row r="75" spans="1:14" x14ac:dyDescent="0.25">
      <c r="A75" s="11" t="s">
        <v>21</v>
      </c>
      <c r="B75" s="11" t="s">
        <v>21</v>
      </c>
      <c r="C75" s="11" t="s">
        <v>942</v>
      </c>
      <c r="D75" s="11" t="s">
        <v>943</v>
      </c>
      <c r="E75" s="49">
        <v>8.9802631578947381</v>
      </c>
      <c r="F75" s="12">
        <v>1080</v>
      </c>
      <c r="G75" s="12">
        <v>894</v>
      </c>
      <c r="H75" s="12">
        <v>794</v>
      </c>
      <c r="I75" s="12">
        <v>102.11282051282051</v>
      </c>
      <c r="J75" s="12">
        <v>18.150915750915747</v>
      </c>
      <c r="K75" s="12">
        <v>81.512087912087893</v>
      </c>
      <c r="L75" s="12">
        <v>18.039560439560436</v>
      </c>
      <c r="M75" s="15">
        <v>0.82777777777777772</v>
      </c>
      <c r="N75" s="42">
        <f t="shared" si="0"/>
        <v>0.7483552631578948</v>
      </c>
    </row>
    <row r="76" spans="1:14" x14ac:dyDescent="0.25">
      <c r="A76" s="11" t="s">
        <v>21</v>
      </c>
      <c r="B76" s="11" t="s">
        <v>21</v>
      </c>
      <c r="C76" s="11" t="s">
        <v>1016</v>
      </c>
      <c r="D76" s="11" t="s">
        <v>621</v>
      </c>
      <c r="E76" s="49">
        <v>12.006578947368421</v>
      </c>
      <c r="F76" s="12">
        <v>695</v>
      </c>
      <c r="G76" s="12">
        <v>545</v>
      </c>
      <c r="H76" s="12">
        <v>646</v>
      </c>
      <c r="I76" s="12">
        <v>42.893150684931506</v>
      </c>
      <c r="J76" s="12">
        <v>14.991780821917809</v>
      </c>
      <c r="K76" s="12">
        <v>30.483287671232873</v>
      </c>
      <c r="L76" s="12">
        <v>14.908493150684931</v>
      </c>
      <c r="M76" s="15">
        <v>0.78417266187050361</v>
      </c>
      <c r="N76" s="42">
        <f t="shared" si="0"/>
        <v>1.0005482456140351</v>
      </c>
    </row>
    <row r="77" spans="1:14" x14ac:dyDescent="0.25">
      <c r="A77" s="11" t="s">
        <v>21</v>
      </c>
      <c r="B77" s="11" t="s">
        <v>21</v>
      </c>
      <c r="C77" s="11" t="s">
        <v>944</v>
      </c>
      <c r="D77" s="11" t="s">
        <v>945</v>
      </c>
      <c r="E77" s="49">
        <v>8.9802631578947381</v>
      </c>
      <c r="F77" s="12">
        <v>807</v>
      </c>
      <c r="G77" s="12">
        <v>493</v>
      </c>
      <c r="H77" s="12">
        <v>703</v>
      </c>
      <c r="I77" s="12">
        <v>71.490109890109878</v>
      </c>
      <c r="J77" s="12">
        <v>18.373626373626372</v>
      </c>
      <c r="K77" s="12">
        <v>37.081318681318677</v>
      </c>
      <c r="L77" s="12">
        <v>17.816849816849814</v>
      </c>
      <c r="M77" s="15">
        <v>0.61090458488228006</v>
      </c>
      <c r="N77" s="42">
        <f t="shared" si="0"/>
        <v>0.7483552631578948</v>
      </c>
    </row>
    <row r="78" spans="1:14" x14ac:dyDescent="0.25">
      <c r="A78" s="11" t="s">
        <v>21</v>
      </c>
      <c r="B78" s="11" t="s">
        <v>21</v>
      </c>
      <c r="C78" s="11" t="s">
        <v>946</v>
      </c>
      <c r="D78" s="11" t="s">
        <v>587</v>
      </c>
      <c r="E78" s="49">
        <v>8.9802631578947381</v>
      </c>
      <c r="F78" s="12">
        <v>1418</v>
      </c>
      <c r="G78" s="12">
        <v>1232</v>
      </c>
      <c r="H78" s="12">
        <v>1279</v>
      </c>
      <c r="I78" s="12">
        <v>139.86227106227105</v>
      </c>
      <c r="J78" s="12">
        <v>18.039560439560439</v>
      </c>
      <c r="K78" s="12">
        <v>119.70695970695969</v>
      </c>
      <c r="L78" s="12">
        <v>17.482783882783881</v>
      </c>
      <c r="M78" s="15">
        <v>0.86882933709449928</v>
      </c>
      <c r="N78" s="42">
        <f t="shared" si="0"/>
        <v>0.7483552631578948</v>
      </c>
    </row>
    <row r="79" spans="1:14" x14ac:dyDescent="0.25">
      <c r="A79" s="11" t="s">
        <v>21</v>
      </c>
      <c r="B79" s="11" t="s">
        <v>21</v>
      </c>
      <c r="C79" s="11" t="s">
        <v>1017</v>
      </c>
      <c r="D79" s="11" t="s">
        <v>1018</v>
      </c>
      <c r="E79" s="49">
        <v>8.9802631578947381</v>
      </c>
      <c r="F79" s="12">
        <v>690</v>
      </c>
      <c r="G79" s="12">
        <v>623</v>
      </c>
      <c r="H79" s="12">
        <v>319</v>
      </c>
      <c r="I79" s="12">
        <v>58.572893772893764</v>
      </c>
      <c r="J79" s="12">
        <v>18.262271062271061</v>
      </c>
      <c r="K79" s="12">
        <v>51.780219780219767</v>
      </c>
      <c r="L79" s="12">
        <v>17.594139194139192</v>
      </c>
      <c r="M79" s="15">
        <v>0.90289855072463765</v>
      </c>
      <c r="N79" s="42">
        <f t="shared" si="0"/>
        <v>0.7483552631578948</v>
      </c>
    </row>
    <row r="80" spans="1:14" x14ac:dyDescent="0.25">
      <c r="A80" s="11" t="s">
        <v>21</v>
      </c>
      <c r="B80" s="11" t="s">
        <v>21</v>
      </c>
      <c r="C80" s="11" t="s">
        <v>1019</v>
      </c>
      <c r="D80" s="11" t="s">
        <v>1020</v>
      </c>
      <c r="E80" s="49">
        <v>12.006578947368421</v>
      </c>
      <c r="F80" s="12">
        <v>1162</v>
      </c>
      <c r="G80" s="12">
        <v>441</v>
      </c>
      <c r="H80" s="12">
        <v>424</v>
      </c>
      <c r="I80" s="12">
        <v>82.038356164383558</v>
      </c>
      <c r="J80" s="12">
        <v>14.741917808219178</v>
      </c>
      <c r="K80" s="12">
        <v>22.321095890410959</v>
      </c>
      <c r="L80" s="12">
        <v>14.408767123287671</v>
      </c>
      <c r="M80" s="15">
        <v>0.37951807228915663</v>
      </c>
      <c r="N80" s="42">
        <f t="shared" si="0"/>
        <v>1.0005482456140351</v>
      </c>
    </row>
    <row r="81" spans="1:14" x14ac:dyDescent="0.25">
      <c r="A81" s="11" t="s">
        <v>21</v>
      </c>
      <c r="B81" s="11" t="s">
        <v>21</v>
      </c>
      <c r="C81" s="11" t="s">
        <v>1021</v>
      </c>
      <c r="D81" s="11" t="s">
        <v>865</v>
      </c>
      <c r="E81" s="49">
        <v>8.9802631578947381</v>
      </c>
      <c r="F81" s="12">
        <v>695</v>
      </c>
      <c r="G81" s="12">
        <v>601</v>
      </c>
      <c r="H81" s="12">
        <v>1118</v>
      </c>
      <c r="I81" s="12">
        <v>59.018315018315015</v>
      </c>
      <c r="J81" s="12">
        <v>18.373626373626372</v>
      </c>
      <c r="K81" s="12">
        <v>49.55311355311354</v>
      </c>
      <c r="L81" s="12">
        <v>17.37142857142857</v>
      </c>
      <c r="M81" s="15">
        <v>0.8647482014388489</v>
      </c>
      <c r="N81" s="42">
        <f t="shared" si="0"/>
        <v>0.7483552631578948</v>
      </c>
    </row>
    <row r="82" spans="1:14" x14ac:dyDescent="0.25">
      <c r="A82" s="11" t="s">
        <v>21</v>
      </c>
      <c r="B82" s="11" t="s">
        <v>21</v>
      </c>
      <c r="C82" s="11" t="s">
        <v>947</v>
      </c>
      <c r="D82" s="11" t="s">
        <v>948</v>
      </c>
      <c r="E82" s="49">
        <v>8.9802631578947381</v>
      </c>
      <c r="F82" s="12">
        <v>741</v>
      </c>
      <c r="G82" s="12">
        <v>1473</v>
      </c>
      <c r="H82" s="12">
        <v>608</v>
      </c>
      <c r="I82" s="12">
        <v>64.140659340659326</v>
      </c>
      <c r="J82" s="12">
        <v>18.373626373626372</v>
      </c>
      <c r="K82" s="12">
        <v>145.65274725274722</v>
      </c>
      <c r="L82" s="12">
        <v>18.373626373626372</v>
      </c>
      <c r="M82" s="15">
        <v>1.9878542510121457</v>
      </c>
      <c r="N82" s="42">
        <f t="shared" si="0"/>
        <v>0.7483552631578948</v>
      </c>
    </row>
    <row r="83" spans="1:14" x14ac:dyDescent="0.25">
      <c r="A83" s="11" t="s">
        <v>21</v>
      </c>
      <c r="B83" s="11" t="s">
        <v>21</v>
      </c>
      <c r="C83" s="11" t="s">
        <v>1022</v>
      </c>
      <c r="D83" s="11" t="s">
        <v>622</v>
      </c>
      <c r="E83" s="49">
        <v>12.006578947368421</v>
      </c>
      <c r="F83" s="12">
        <v>732</v>
      </c>
      <c r="G83" s="12">
        <v>571</v>
      </c>
      <c r="H83" s="12">
        <v>523</v>
      </c>
      <c r="I83" s="12">
        <v>46.058082191780819</v>
      </c>
      <c r="J83" s="12">
        <v>14.908493150684931</v>
      </c>
      <c r="K83" s="12">
        <v>32.981917808219173</v>
      </c>
      <c r="L83" s="12">
        <v>14.575342465753424</v>
      </c>
      <c r="M83" s="15">
        <v>0.7800546448087432</v>
      </c>
      <c r="N83" s="42">
        <f t="shared" si="0"/>
        <v>1.0005482456140351</v>
      </c>
    </row>
    <row r="84" spans="1:14" x14ac:dyDescent="0.25">
      <c r="A84" s="11" t="s">
        <v>21</v>
      </c>
      <c r="B84" s="11" t="s">
        <v>21</v>
      </c>
      <c r="C84" s="11" t="s">
        <v>949</v>
      </c>
      <c r="D84" s="11" t="s">
        <v>588</v>
      </c>
      <c r="E84" s="49">
        <v>12.006578947368421</v>
      </c>
      <c r="F84" s="12">
        <v>1645</v>
      </c>
      <c r="G84" s="12">
        <v>987</v>
      </c>
      <c r="H84" s="12">
        <v>1140</v>
      </c>
      <c r="I84" s="12">
        <v>122.266301369863</v>
      </c>
      <c r="J84" s="12">
        <v>14.741917808219178</v>
      </c>
      <c r="K84" s="12">
        <v>67.463013698630135</v>
      </c>
      <c r="L84" s="12">
        <v>14.741917808219178</v>
      </c>
      <c r="M84" s="15">
        <v>0.6</v>
      </c>
      <c r="N84" s="42">
        <f t="shared" si="0"/>
        <v>1.0005482456140351</v>
      </c>
    </row>
    <row r="85" spans="1:14" x14ac:dyDescent="0.25">
      <c r="A85" s="11" t="s">
        <v>21</v>
      </c>
      <c r="B85" s="11" t="s">
        <v>21</v>
      </c>
      <c r="C85" s="11" t="s">
        <v>1023</v>
      </c>
      <c r="D85" s="11" t="s">
        <v>623</v>
      </c>
      <c r="E85" s="49">
        <v>12.006578947368421</v>
      </c>
      <c r="F85" s="12">
        <v>834</v>
      </c>
      <c r="G85" s="12">
        <v>740</v>
      </c>
      <c r="H85" s="12">
        <v>1411</v>
      </c>
      <c r="I85" s="12">
        <v>53.720547945205482</v>
      </c>
      <c r="J85" s="12">
        <v>15.741369863013698</v>
      </c>
      <c r="K85" s="12">
        <v>45.641643835616442</v>
      </c>
      <c r="L85" s="12">
        <v>15.991232876712328</v>
      </c>
      <c r="M85" s="15">
        <v>0.88729016786570747</v>
      </c>
      <c r="N85" s="42">
        <f t="shared" ref="N85:N148" si="1">+E85/12</f>
        <v>1.0005482456140351</v>
      </c>
    </row>
    <row r="86" spans="1:14" x14ac:dyDescent="0.25">
      <c r="A86" s="11" t="s">
        <v>21</v>
      </c>
      <c r="B86" s="11" t="s">
        <v>21</v>
      </c>
      <c r="C86" s="11" t="s">
        <v>950</v>
      </c>
      <c r="D86" s="11" t="s">
        <v>589</v>
      </c>
      <c r="E86" s="49">
        <v>12.006578947368421</v>
      </c>
      <c r="F86" s="12">
        <v>1606</v>
      </c>
      <c r="G86" s="12">
        <v>2265</v>
      </c>
      <c r="H86" s="12">
        <v>2207</v>
      </c>
      <c r="I86" s="12">
        <v>119.01808219178082</v>
      </c>
      <c r="J86" s="12">
        <v>14.741917808219178</v>
      </c>
      <c r="K86" s="12">
        <v>173.73808219178085</v>
      </c>
      <c r="L86" s="12">
        <v>14.908493150684931</v>
      </c>
      <c r="M86" s="15">
        <v>1.4103362391033625</v>
      </c>
      <c r="N86" s="42">
        <f t="shared" si="1"/>
        <v>1.0005482456140351</v>
      </c>
    </row>
    <row r="87" spans="1:14" x14ac:dyDescent="0.25">
      <c r="A87" s="11" t="s">
        <v>21</v>
      </c>
      <c r="B87" s="11" t="s">
        <v>21</v>
      </c>
      <c r="C87" s="11" t="s">
        <v>1024</v>
      </c>
      <c r="D87" s="11" t="s">
        <v>624</v>
      </c>
      <c r="E87" s="49">
        <v>8.9802631578947381</v>
      </c>
      <c r="F87" s="12">
        <v>606</v>
      </c>
      <c r="G87" s="12">
        <v>493</v>
      </c>
      <c r="H87" s="12">
        <v>2700</v>
      </c>
      <c r="I87" s="12">
        <v>49.330402930402926</v>
      </c>
      <c r="J87" s="12">
        <v>18.150915750915747</v>
      </c>
      <c r="K87" s="12">
        <v>37.192673992673981</v>
      </c>
      <c r="L87" s="12">
        <v>17.705494505494503</v>
      </c>
      <c r="M87" s="15">
        <v>0.81353135313531355</v>
      </c>
      <c r="N87" s="42">
        <f t="shared" si="1"/>
        <v>0.7483552631578948</v>
      </c>
    </row>
    <row r="88" spans="1:14" x14ac:dyDescent="0.25">
      <c r="A88" s="11" t="s">
        <v>21</v>
      </c>
      <c r="B88" s="11" t="s">
        <v>21</v>
      </c>
      <c r="C88" s="11" t="s">
        <v>951</v>
      </c>
      <c r="D88" s="11" t="s">
        <v>590</v>
      </c>
      <c r="E88" s="49">
        <v>12.006578947368421</v>
      </c>
      <c r="F88" s="12">
        <v>888</v>
      </c>
      <c r="G88" s="12">
        <v>717</v>
      </c>
      <c r="H88" s="12">
        <v>1425</v>
      </c>
      <c r="I88" s="12">
        <v>57.551780821917802</v>
      </c>
      <c r="J88" s="12">
        <v>16.407671232876712</v>
      </c>
      <c r="K88" s="12">
        <v>43.726027397260275</v>
      </c>
      <c r="L88" s="12">
        <v>15.991232876712328</v>
      </c>
      <c r="M88" s="15">
        <v>0.80743243243243246</v>
      </c>
      <c r="N88" s="42">
        <f t="shared" si="1"/>
        <v>1.0005482456140351</v>
      </c>
    </row>
    <row r="89" spans="1:14" x14ac:dyDescent="0.25">
      <c r="A89" s="11" t="s">
        <v>21</v>
      </c>
      <c r="B89" s="11" t="s">
        <v>21</v>
      </c>
      <c r="C89" s="11" t="s">
        <v>952</v>
      </c>
      <c r="D89" s="11" t="s">
        <v>591</v>
      </c>
      <c r="E89" s="49">
        <v>12.006578947368421</v>
      </c>
      <c r="F89" s="12">
        <v>905</v>
      </c>
      <c r="G89" s="12">
        <v>914</v>
      </c>
      <c r="H89" s="12">
        <v>1197</v>
      </c>
      <c r="I89" s="12">
        <v>60.883287671232871</v>
      </c>
      <c r="J89" s="12">
        <v>14.492054794520548</v>
      </c>
      <c r="K89" s="12">
        <v>63.215342465753423</v>
      </c>
      <c r="L89" s="12">
        <v>12.90958904109589</v>
      </c>
      <c r="M89" s="15">
        <v>1.0099447513812154</v>
      </c>
      <c r="N89" s="42">
        <f t="shared" si="1"/>
        <v>1.0005482456140351</v>
      </c>
    </row>
    <row r="90" spans="1:14" x14ac:dyDescent="0.25">
      <c r="A90" s="11" t="s">
        <v>21</v>
      </c>
      <c r="B90" s="11" t="s">
        <v>21</v>
      </c>
      <c r="C90" s="11" t="s">
        <v>1025</v>
      </c>
      <c r="D90" s="11" t="s">
        <v>625</v>
      </c>
      <c r="E90" s="49">
        <v>9.8684210526315788</v>
      </c>
      <c r="F90" s="12">
        <v>692</v>
      </c>
      <c r="G90" s="12">
        <v>793</v>
      </c>
      <c r="H90" s="12">
        <v>1035</v>
      </c>
      <c r="I90" s="12">
        <v>52.288000000000011</v>
      </c>
      <c r="J90" s="12">
        <v>17.834666666666667</v>
      </c>
      <c r="K90" s="12">
        <v>63.029333333333341</v>
      </c>
      <c r="L90" s="12">
        <v>17.327999999999999</v>
      </c>
      <c r="M90" s="15">
        <v>1.1459537572254335</v>
      </c>
      <c r="N90" s="42">
        <f t="shared" si="1"/>
        <v>0.82236842105263153</v>
      </c>
    </row>
    <row r="91" spans="1:14" x14ac:dyDescent="0.25">
      <c r="A91" s="11" t="s">
        <v>21</v>
      </c>
      <c r="B91" s="11" t="s">
        <v>21</v>
      </c>
      <c r="C91" s="11" t="s">
        <v>1026</v>
      </c>
      <c r="D91" s="11" t="s">
        <v>626</v>
      </c>
      <c r="E91" s="49">
        <v>12.006578947368421</v>
      </c>
      <c r="F91" s="12">
        <v>996</v>
      </c>
      <c r="G91" s="12">
        <v>530</v>
      </c>
      <c r="H91" s="12">
        <v>1320</v>
      </c>
      <c r="I91" s="12">
        <v>66.296986301369856</v>
      </c>
      <c r="J91" s="12">
        <v>16.657534246575342</v>
      </c>
      <c r="K91" s="12">
        <v>27.901369863013699</v>
      </c>
      <c r="L91" s="12">
        <v>16.241095890410961</v>
      </c>
      <c r="M91" s="15">
        <v>0.53212851405622486</v>
      </c>
      <c r="N91" s="42">
        <f t="shared" si="1"/>
        <v>1.0005482456140351</v>
      </c>
    </row>
    <row r="92" spans="1:14" x14ac:dyDescent="0.25">
      <c r="A92" s="11" t="s">
        <v>21</v>
      </c>
      <c r="B92" s="11" t="s">
        <v>21</v>
      </c>
      <c r="C92" s="11" t="s">
        <v>953</v>
      </c>
      <c r="D92" s="11" t="s">
        <v>592</v>
      </c>
      <c r="E92" s="49">
        <v>12.006578947368421</v>
      </c>
      <c r="F92" s="12">
        <v>699</v>
      </c>
      <c r="G92" s="12">
        <v>568</v>
      </c>
      <c r="H92" s="12">
        <v>696</v>
      </c>
      <c r="I92" s="12">
        <v>43.809315068493149</v>
      </c>
      <c r="J92" s="12">
        <v>14.408767123287671</v>
      </c>
      <c r="K92" s="12">
        <v>32.898630136986299</v>
      </c>
      <c r="L92" s="12">
        <v>14.408767123287671</v>
      </c>
      <c r="M92" s="15">
        <v>0.81258941344778257</v>
      </c>
      <c r="N92" s="42">
        <f t="shared" si="1"/>
        <v>1.0005482456140351</v>
      </c>
    </row>
    <row r="93" spans="1:14" x14ac:dyDescent="0.25">
      <c r="A93" s="11" t="s">
        <v>21</v>
      </c>
      <c r="B93" s="11" t="s">
        <v>21</v>
      </c>
      <c r="C93" s="11" t="s">
        <v>954</v>
      </c>
      <c r="D93" s="11" t="s">
        <v>593</v>
      </c>
      <c r="E93" s="49">
        <v>12.006578947368421</v>
      </c>
      <c r="F93" s="12">
        <v>997</v>
      </c>
      <c r="G93" s="12">
        <v>2175</v>
      </c>
      <c r="H93" s="12">
        <v>685</v>
      </c>
      <c r="I93" s="12">
        <v>68.379178082191785</v>
      </c>
      <c r="J93" s="12">
        <v>14.658630136986302</v>
      </c>
      <c r="K93" s="12">
        <v>167.40821917808219</v>
      </c>
      <c r="L93" s="12">
        <v>13.742465753424657</v>
      </c>
      <c r="M93" s="15">
        <v>2.1815446339017051</v>
      </c>
      <c r="N93" s="42">
        <f t="shared" si="1"/>
        <v>1.0005482456140351</v>
      </c>
    </row>
    <row r="94" spans="1:14" x14ac:dyDescent="0.25">
      <c r="A94" s="11" t="s">
        <v>21</v>
      </c>
      <c r="B94" s="11" t="s">
        <v>21</v>
      </c>
      <c r="C94" s="11" t="s">
        <v>955</v>
      </c>
      <c r="D94" s="11" t="s">
        <v>956</v>
      </c>
      <c r="E94" s="49">
        <v>12.006578947368421</v>
      </c>
      <c r="F94" s="12">
        <v>722</v>
      </c>
      <c r="G94" s="12">
        <v>627</v>
      </c>
      <c r="H94" s="12">
        <v>672</v>
      </c>
      <c r="I94" s="12">
        <v>45.808219178082204</v>
      </c>
      <c r="J94" s="12">
        <v>14.325479452054795</v>
      </c>
      <c r="K94" s="12">
        <v>37.72931506849315</v>
      </c>
      <c r="L94" s="12">
        <v>14.492054794520548</v>
      </c>
      <c r="M94" s="15">
        <v>0.86842105263157898</v>
      </c>
      <c r="N94" s="42">
        <f t="shared" si="1"/>
        <v>1.0005482456140351</v>
      </c>
    </row>
    <row r="95" spans="1:14" x14ac:dyDescent="0.25">
      <c r="A95" s="11" t="s">
        <v>21</v>
      </c>
      <c r="B95" s="11" t="s">
        <v>21</v>
      </c>
      <c r="C95" s="11" t="s">
        <v>957</v>
      </c>
      <c r="D95" s="11" t="s">
        <v>594</v>
      </c>
      <c r="E95" s="49">
        <v>12.006578947368421</v>
      </c>
      <c r="F95" s="12">
        <v>750</v>
      </c>
      <c r="G95" s="12">
        <v>406</v>
      </c>
      <c r="H95" s="12">
        <v>694</v>
      </c>
      <c r="I95" s="12">
        <v>47.557260273972595</v>
      </c>
      <c r="J95" s="12">
        <v>14.908493150684931</v>
      </c>
      <c r="K95" s="12">
        <v>18.823013698630135</v>
      </c>
      <c r="L95" s="12">
        <v>14.991780821917809</v>
      </c>
      <c r="M95" s="15">
        <v>0.54133333333333333</v>
      </c>
      <c r="N95" s="42">
        <f t="shared" si="1"/>
        <v>1.0005482456140351</v>
      </c>
    </row>
    <row r="96" spans="1:14" x14ac:dyDescent="0.25">
      <c r="A96" s="11" t="s">
        <v>21</v>
      </c>
      <c r="B96" s="11" t="s">
        <v>21</v>
      </c>
      <c r="C96" s="11" t="s">
        <v>958</v>
      </c>
      <c r="D96" s="11" t="s">
        <v>595</v>
      </c>
      <c r="E96" s="49">
        <v>12.006578947368421</v>
      </c>
      <c r="F96" s="12">
        <v>695</v>
      </c>
      <c r="G96" s="12">
        <v>3519</v>
      </c>
      <c r="H96" s="12">
        <v>894</v>
      </c>
      <c r="I96" s="12">
        <v>43.476164383561645</v>
      </c>
      <c r="J96" s="12">
        <v>14.408767123287671</v>
      </c>
      <c r="K96" s="12">
        <v>279.5134246575343</v>
      </c>
      <c r="L96" s="12">
        <v>13.575890410958904</v>
      </c>
      <c r="M96" s="15">
        <v>5.0633093525179858</v>
      </c>
      <c r="N96" s="42">
        <f t="shared" si="1"/>
        <v>1.0005482456140351</v>
      </c>
    </row>
    <row r="97" spans="1:14" x14ac:dyDescent="0.25">
      <c r="A97" s="11" t="s">
        <v>21</v>
      </c>
      <c r="B97" s="11" t="s">
        <v>21</v>
      </c>
      <c r="C97" s="11" t="s">
        <v>959</v>
      </c>
      <c r="D97" s="11" t="s">
        <v>596</v>
      </c>
      <c r="E97" s="49">
        <v>12.006578947368421</v>
      </c>
      <c r="F97" s="12">
        <v>857</v>
      </c>
      <c r="G97" s="12">
        <v>611</v>
      </c>
      <c r="H97" s="12">
        <v>443</v>
      </c>
      <c r="I97" s="12">
        <v>56.802191780821907</v>
      </c>
      <c r="J97" s="12">
        <v>14.575342465753424</v>
      </c>
      <c r="K97" s="12">
        <v>37.06301369863013</v>
      </c>
      <c r="L97" s="12">
        <v>13.825753424657535</v>
      </c>
      <c r="M97" s="15">
        <v>0.71295215869311557</v>
      </c>
      <c r="N97" s="42">
        <f t="shared" si="1"/>
        <v>1.0005482456140351</v>
      </c>
    </row>
    <row r="98" spans="1:14" x14ac:dyDescent="0.25">
      <c r="A98" s="11" t="s">
        <v>21</v>
      </c>
      <c r="B98" s="11" t="s">
        <v>21</v>
      </c>
      <c r="C98" s="11" t="s">
        <v>960</v>
      </c>
      <c r="D98" s="11" t="s">
        <v>597</v>
      </c>
      <c r="E98" s="49">
        <v>10</v>
      </c>
      <c r="F98" s="12">
        <v>820</v>
      </c>
      <c r="G98" s="12">
        <v>772</v>
      </c>
      <c r="H98" s="12">
        <v>465</v>
      </c>
      <c r="I98" s="12">
        <v>64.099999999999994</v>
      </c>
      <c r="J98" s="12">
        <v>17.899999999999999</v>
      </c>
      <c r="K98" s="12">
        <v>59.199999999999996</v>
      </c>
      <c r="L98" s="12">
        <v>18</v>
      </c>
      <c r="M98" s="15">
        <v>0.94146341463414629</v>
      </c>
      <c r="N98" s="42">
        <f t="shared" si="1"/>
        <v>0.83333333333333337</v>
      </c>
    </row>
    <row r="99" spans="1:14" x14ac:dyDescent="0.25">
      <c r="A99" s="11" t="s">
        <v>21</v>
      </c>
      <c r="B99" s="11" t="s">
        <v>21</v>
      </c>
      <c r="C99" s="11" t="s">
        <v>961</v>
      </c>
      <c r="D99" s="11" t="s">
        <v>598</v>
      </c>
      <c r="E99" s="49">
        <v>12.006578947368421</v>
      </c>
      <c r="F99" s="12">
        <v>786</v>
      </c>
      <c r="G99" s="12">
        <v>1246</v>
      </c>
      <c r="H99" s="12">
        <v>537</v>
      </c>
      <c r="I99" s="12">
        <v>49.972602739726021</v>
      </c>
      <c r="J99" s="12">
        <v>15.491506849315067</v>
      </c>
      <c r="K99" s="12">
        <v>88.368219178082171</v>
      </c>
      <c r="L99" s="12">
        <v>15.408219178082192</v>
      </c>
      <c r="M99" s="15">
        <v>1.5852417302798982</v>
      </c>
      <c r="N99" s="42">
        <f t="shared" si="1"/>
        <v>1.0005482456140351</v>
      </c>
    </row>
    <row r="100" spans="1:14" x14ac:dyDescent="0.25">
      <c r="A100" s="11" t="s">
        <v>21</v>
      </c>
      <c r="B100" s="11" t="s">
        <v>21</v>
      </c>
      <c r="C100" s="11" t="s">
        <v>962</v>
      </c>
      <c r="D100" s="11" t="s">
        <v>599</v>
      </c>
      <c r="E100" s="49">
        <v>12.006578947368421</v>
      </c>
      <c r="F100" s="12">
        <v>1718</v>
      </c>
      <c r="G100" s="12">
        <v>1089</v>
      </c>
      <c r="H100" s="12">
        <v>864</v>
      </c>
      <c r="I100" s="12">
        <v>128.17972602739727</v>
      </c>
      <c r="J100" s="12">
        <v>14.908493150684931</v>
      </c>
      <c r="K100" s="12">
        <v>76.957808219178091</v>
      </c>
      <c r="L100" s="12">
        <v>13.742465753424657</v>
      </c>
      <c r="M100" s="15">
        <v>0.63387660069848661</v>
      </c>
      <c r="N100" s="42">
        <f t="shared" si="1"/>
        <v>1.0005482456140351</v>
      </c>
    </row>
    <row r="101" spans="1:14" x14ac:dyDescent="0.25">
      <c r="A101" s="11" t="s">
        <v>21</v>
      </c>
      <c r="B101" s="11" t="s">
        <v>21</v>
      </c>
      <c r="C101" s="11" t="s">
        <v>963</v>
      </c>
      <c r="D101" s="11" t="s">
        <v>964</v>
      </c>
      <c r="E101" s="49">
        <v>12.006578947368421</v>
      </c>
      <c r="F101" s="12">
        <v>1771</v>
      </c>
      <c r="G101" s="12">
        <v>1809</v>
      </c>
      <c r="H101" s="12">
        <v>1418</v>
      </c>
      <c r="I101" s="12">
        <v>132.92712328767124</v>
      </c>
      <c r="J101" s="12">
        <v>14.575342465753424</v>
      </c>
      <c r="K101" s="12">
        <v>136.42520547945207</v>
      </c>
      <c r="L101" s="12">
        <v>14.242191780821917</v>
      </c>
      <c r="M101" s="15">
        <v>1.0214568040654997</v>
      </c>
      <c r="N101" s="42">
        <f t="shared" si="1"/>
        <v>1.0005482456140351</v>
      </c>
    </row>
    <row r="102" spans="1:14" x14ac:dyDescent="0.25">
      <c r="A102" s="11" t="s">
        <v>21</v>
      </c>
      <c r="B102" s="11" t="s">
        <v>21</v>
      </c>
      <c r="C102" s="11" t="s">
        <v>965</v>
      </c>
      <c r="D102" s="11" t="s">
        <v>600</v>
      </c>
      <c r="E102" s="49">
        <v>12.006578947368421</v>
      </c>
      <c r="F102" s="12">
        <v>1880</v>
      </c>
      <c r="G102" s="12">
        <v>893</v>
      </c>
      <c r="H102" s="12">
        <v>1377</v>
      </c>
      <c r="I102" s="12">
        <v>141.58904109589042</v>
      </c>
      <c r="J102" s="12">
        <v>14.991780821917809</v>
      </c>
      <c r="K102" s="12">
        <v>59.300821917808214</v>
      </c>
      <c r="L102" s="12">
        <v>15.075068493150685</v>
      </c>
      <c r="M102" s="15">
        <v>0.47499999999999998</v>
      </c>
      <c r="N102" s="42">
        <f t="shared" si="1"/>
        <v>1.0005482456140351</v>
      </c>
    </row>
    <row r="103" spans="1:14" x14ac:dyDescent="0.25">
      <c r="A103" s="11" t="s">
        <v>21</v>
      </c>
      <c r="B103" s="11" t="s">
        <v>21</v>
      </c>
      <c r="C103" s="11" t="s">
        <v>966</v>
      </c>
      <c r="D103" s="11" t="s">
        <v>601</v>
      </c>
      <c r="E103" s="49">
        <v>12.006578947368421</v>
      </c>
      <c r="F103" s="12">
        <v>688</v>
      </c>
      <c r="G103" s="12">
        <v>333</v>
      </c>
      <c r="H103" s="12">
        <v>888</v>
      </c>
      <c r="I103" s="12">
        <v>43.642739726027401</v>
      </c>
      <c r="J103" s="12">
        <v>13.659178082191781</v>
      </c>
      <c r="K103" s="12">
        <v>14.741917808219174</v>
      </c>
      <c r="L103" s="12">
        <v>12.992876712328767</v>
      </c>
      <c r="M103" s="15">
        <v>0.48401162790697677</v>
      </c>
      <c r="N103" s="42">
        <f t="shared" si="1"/>
        <v>1.0005482456140351</v>
      </c>
    </row>
    <row r="104" spans="1:14" x14ac:dyDescent="0.25">
      <c r="A104" s="11" t="s">
        <v>21</v>
      </c>
      <c r="B104" s="11" t="s">
        <v>21</v>
      </c>
      <c r="C104" s="11" t="s">
        <v>967</v>
      </c>
      <c r="D104" s="11" t="s">
        <v>515</v>
      </c>
      <c r="E104" s="49">
        <v>12.006578947368421</v>
      </c>
      <c r="F104" s="12">
        <v>906</v>
      </c>
      <c r="G104" s="12">
        <v>682</v>
      </c>
      <c r="H104" s="12">
        <v>1350</v>
      </c>
      <c r="I104" s="12">
        <v>60.38356164383562</v>
      </c>
      <c r="J104" s="12">
        <v>15.075068493150685</v>
      </c>
      <c r="K104" s="12">
        <v>43.143013698630135</v>
      </c>
      <c r="L104" s="12">
        <v>13.659178082191781</v>
      </c>
      <c r="M104" s="15">
        <v>0.7527593818984547</v>
      </c>
      <c r="N104" s="42">
        <f t="shared" si="1"/>
        <v>1.0005482456140351</v>
      </c>
    </row>
    <row r="105" spans="1:14" x14ac:dyDescent="0.25">
      <c r="A105" s="11" t="s">
        <v>21</v>
      </c>
      <c r="B105" s="11" t="s">
        <v>21</v>
      </c>
      <c r="C105" s="11" t="s">
        <v>968</v>
      </c>
      <c r="D105" s="11" t="s">
        <v>602</v>
      </c>
      <c r="E105" s="49">
        <v>12.006578947368421</v>
      </c>
      <c r="F105" s="12">
        <v>765</v>
      </c>
      <c r="G105" s="12">
        <v>688</v>
      </c>
      <c r="H105" s="12">
        <v>696</v>
      </c>
      <c r="I105" s="12">
        <v>48.723287671232882</v>
      </c>
      <c r="J105" s="12">
        <v>14.991780821917809</v>
      </c>
      <c r="K105" s="12">
        <v>43.226301369863016</v>
      </c>
      <c r="L105" s="12">
        <v>14.075616438356164</v>
      </c>
      <c r="M105" s="15">
        <v>0.89934640522875819</v>
      </c>
      <c r="N105" s="42">
        <f t="shared" si="1"/>
        <v>1.0005482456140351</v>
      </c>
    </row>
    <row r="106" spans="1:14" x14ac:dyDescent="0.25">
      <c r="A106" s="11" t="s">
        <v>21</v>
      </c>
      <c r="B106" s="11" t="s">
        <v>21</v>
      </c>
      <c r="C106" s="11" t="s">
        <v>969</v>
      </c>
      <c r="D106" s="11" t="s">
        <v>603</v>
      </c>
      <c r="E106" s="49">
        <v>8.9802631578947381</v>
      </c>
      <c r="F106" s="12">
        <v>612</v>
      </c>
      <c r="G106" s="12">
        <v>529</v>
      </c>
      <c r="H106" s="12">
        <v>871</v>
      </c>
      <c r="I106" s="12">
        <v>49.887179487179473</v>
      </c>
      <c r="J106" s="12">
        <v>18.262271062271061</v>
      </c>
      <c r="K106" s="12">
        <v>47.660073260073254</v>
      </c>
      <c r="L106" s="12">
        <v>11.246886446886446</v>
      </c>
      <c r="M106" s="15">
        <v>0.8643790849673203</v>
      </c>
      <c r="N106" s="42">
        <f t="shared" si="1"/>
        <v>0.7483552631578948</v>
      </c>
    </row>
    <row r="107" spans="1:14" x14ac:dyDescent="0.25">
      <c r="A107" s="11" t="s">
        <v>21</v>
      </c>
      <c r="B107" s="11" t="s">
        <v>21</v>
      </c>
      <c r="C107" s="11" t="s">
        <v>970</v>
      </c>
      <c r="D107" s="11" t="s">
        <v>971</v>
      </c>
      <c r="E107" s="49">
        <v>12.006578947368421</v>
      </c>
      <c r="F107" s="12">
        <v>1575</v>
      </c>
      <c r="G107" s="12">
        <v>1546</v>
      </c>
      <c r="H107" s="12">
        <v>1136</v>
      </c>
      <c r="I107" s="12">
        <v>116.35287671232875</v>
      </c>
      <c r="J107" s="12">
        <v>14.825205479452054</v>
      </c>
      <c r="K107" s="12">
        <v>115.18684931506849</v>
      </c>
      <c r="L107" s="12">
        <v>13.575890410958904</v>
      </c>
      <c r="M107" s="15">
        <v>0.98158730158730156</v>
      </c>
      <c r="N107" s="42">
        <f t="shared" si="1"/>
        <v>1.0005482456140351</v>
      </c>
    </row>
    <row r="108" spans="1:14" x14ac:dyDescent="0.25">
      <c r="A108" s="11" t="s">
        <v>21</v>
      </c>
      <c r="B108" s="11" t="s">
        <v>21</v>
      </c>
      <c r="C108" s="11" t="s">
        <v>972</v>
      </c>
      <c r="D108" s="11" t="s">
        <v>604</v>
      </c>
      <c r="E108" s="49">
        <v>8.9802631578947381</v>
      </c>
      <c r="F108" s="12">
        <v>964</v>
      </c>
      <c r="G108" s="12">
        <v>886</v>
      </c>
      <c r="H108" s="12">
        <v>1640</v>
      </c>
      <c r="I108" s="12">
        <v>89.195604395604363</v>
      </c>
      <c r="J108" s="12">
        <v>18.150915750915747</v>
      </c>
      <c r="K108" s="12">
        <v>83.961904761904734</v>
      </c>
      <c r="L108" s="12">
        <v>14.698901098901096</v>
      </c>
      <c r="M108" s="15">
        <v>0.91908713692946054</v>
      </c>
      <c r="N108" s="42">
        <f t="shared" si="1"/>
        <v>0.7483552631578948</v>
      </c>
    </row>
    <row r="109" spans="1:14" x14ac:dyDescent="0.25">
      <c r="A109" s="11" t="s">
        <v>21</v>
      </c>
      <c r="B109" s="11" t="s">
        <v>21</v>
      </c>
      <c r="C109" s="11" t="s">
        <v>973</v>
      </c>
      <c r="D109" s="11" t="s">
        <v>605</v>
      </c>
      <c r="E109" s="49">
        <v>12.006578947368421</v>
      </c>
      <c r="F109" s="12">
        <v>1785</v>
      </c>
      <c r="G109" s="12">
        <v>541</v>
      </c>
      <c r="H109" s="12">
        <v>1028</v>
      </c>
      <c r="I109" s="12">
        <v>133.92657534246575</v>
      </c>
      <c r="J109" s="12">
        <v>14.741917808219178</v>
      </c>
      <c r="K109" s="12">
        <v>30.483287671232873</v>
      </c>
      <c r="L109" s="12">
        <v>14.575342465753424</v>
      </c>
      <c r="M109" s="15">
        <v>0.30308123249299718</v>
      </c>
      <c r="N109" s="42">
        <f t="shared" si="1"/>
        <v>1.0005482456140351</v>
      </c>
    </row>
    <row r="110" spans="1:14" x14ac:dyDescent="0.25">
      <c r="A110" s="11" t="s">
        <v>21</v>
      </c>
      <c r="B110" s="11" t="s">
        <v>21</v>
      </c>
      <c r="C110" s="11" t="s">
        <v>974</v>
      </c>
      <c r="D110" s="11" t="s">
        <v>861</v>
      </c>
      <c r="E110" s="49">
        <v>8.9802631578947381</v>
      </c>
      <c r="F110" s="12">
        <v>875</v>
      </c>
      <c r="G110" s="12">
        <v>803</v>
      </c>
      <c r="H110" s="12">
        <v>554</v>
      </c>
      <c r="I110" s="12">
        <v>79.284981684981688</v>
      </c>
      <c r="J110" s="12">
        <v>18.150915750915747</v>
      </c>
      <c r="K110" s="12">
        <v>70.933333333333323</v>
      </c>
      <c r="L110" s="12">
        <v>18.484981684981683</v>
      </c>
      <c r="M110" s="15">
        <v>0.9177142857142857</v>
      </c>
      <c r="N110" s="42">
        <f t="shared" si="1"/>
        <v>0.7483552631578948</v>
      </c>
    </row>
    <row r="111" spans="1:14" x14ac:dyDescent="0.25">
      <c r="A111" s="11" t="s">
        <v>21</v>
      </c>
      <c r="B111" s="11" t="s">
        <v>21</v>
      </c>
      <c r="C111" s="11" t="s">
        <v>975</v>
      </c>
      <c r="D111" s="11" t="s">
        <v>618</v>
      </c>
      <c r="E111" s="49">
        <v>11.578947368421053</v>
      </c>
      <c r="F111" s="12">
        <v>1702</v>
      </c>
      <c r="G111" s="12">
        <v>861</v>
      </c>
      <c r="H111" s="12">
        <v>1329</v>
      </c>
      <c r="I111" s="12">
        <v>131.87727272727273</v>
      </c>
      <c r="J111" s="12">
        <v>15.113636363636363</v>
      </c>
      <c r="K111" s="12">
        <v>59.072727272727278</v>
      </c>
      <c r="L111" s="12">
        <v>15.286363636363637</v>
      </c>
      <c r="M111" s="15">
        <v>0.50587544065804935</v>
      </c>
      <c r="N111" s="42">
        <f t="shared" si="1"/>
        <v>0.96491228070175439</v>
      </c>
    </row>
    <row r="112" spans="1:14" x14ac:dyDescent="0.25">
      <c r="A112" s="11" t="s">
        <v>21</v>
      </c>
      <c r="B112" s="11" t="s">
        <v>21</v>
      </c>
      <c r="C112" s="11" t="s">
        <v>976</v>
      </c>
      <c r="D112" s="11" t="s">
        <v>977</v>
      </c>
      <c r="E112" s="49">
        <v>12.006578947368421</v>
      </c>
      <c r="F112" s="12">
        <v>1662</v>
      </c>
      <c r="G112" s="12">
        <v>779</v>
      </c>
      <c r="H112" s="12">
        <v>2669</v>
      </c>
      <c r="I112" s="12">
        <v>124.76493150684931</v>
      </c>
      <c r="J112" s="12">
        <v>13.659178082191781</v>
      </c>
      <c r="K112" s="12">
        <v>52.138082191780818</v>
      </c>
      <c r="L112" s="12">
        <v>12.743013698630136</v>
      </c>
      <c r="M112" s="15">
        <v>0.46871239470517451</v>
      </c>
      <c r="N112" s="42">
        <f t="shared" si="1"/>
        <v>1.0005482456140351</v>
      </c>
    </row>
    <row r="113" spans="1:14" x14ac:dyDescent="0.25">
      <c r="A113" s="11" t="s">
        <v>21</v>
      </c>
      <c r="B113" s="11" t="s">
        <v>21</v>
      </c>
      <c r="C113" s="11" t="s">
        <v>978</v>
      </c>
      <c r="D113" s="11" t="s">
        <v>979</v>
      </c>
      <c r="E113" s="49">
        <v>8.9802631578947381</v>
      </c>
      <c r="F113" s="12">
        <v>670</v>
      </c>
      <c r="G113" s="12">
        <v>714</v>
      </c>
      <c r="H113" s="12">
        <v>2580</v>
      </c>
      <c r="I113" s="12">
        <v>55.343589743589732</v>
      </c>
      <c r="J113" s="12">
        <v>19.264468864468864</v>
      </c>
      <c r="K113" s="12">
        <v>62.58168498168498</v>
      </c>
      <c r="L113" s="12">
        <v>16.926007326007323</v>
      </c>
      <c r="M113" s="15">
        <v>1.0656716417910448</v>
      </c>
      <c r="N113" s="42">
        <f t="shared" si="1"/>
        <v>0.7483552631578948</v>
      </c>
    </row>
    <row r="114" spans="1:14" x14ac:dyDescent="0.25">
      <c r="A114" s="11" t="s">
        <v>21</v>
      </c>
      <c r="B114" s="11" t="s">
        <v>21</v>
      </c>
      <c r="C114" s="11" t="s">
        <v>980</v>
      </c>
      <c r="D114" s="11" t="s">
        <v>981</v>
      </c>
      <c r="E114" s="49">
        <v>2.9605263157894739</v>
      </c>
      <c r="F114" s="12">
        <v>245</v>
      </c>
      <c r="G114" s="12">
        <v>234</v>
      </c>
      <c r="H114" s="12">
        <v>3885</v>
      </c>
      <c r="I114" s="12">
        <v>69.24444444444444</v>
      </c>
      <c r="J114" s="12">
        <v>13.511111111111109</v>
      </c>
      <c r="K114" s="12">
        <v>66.204444444444448</v>
      </c>
      <c r="L114" s="12">
        <v>12.835555555555555</v>
      </c>
      <c r="M114" s="15">
        <v>0.95510204081632655</v>
      </c>
      <c r="N114" s="42">
        <f t="shared" si="1"/>
        <v>0.24671052631578949</v>
      </c>
    </row>
    <row r="115" spans="1:14" x14ac:dyDescent="0.25">
      <c r="A115" s="11" t="s">
        <v>21</v>
      </c>
      <c r="B115" s="11" t="s">
        <v>21</v>
      </c>
      <c r="C115" s="11" t="s">
        <v>982</v>
      </c>
      <c r="D115" s="11" t="s">
        <v>606</v>
      </c>
      <c r="E115" s="49">
        <v>12.006578947368421</v>
      </c>
      <c r="F115" s="12">
        <v>828</v>
      </c>
      <c r="G115" s="12">
        <v>1113</v>
      </c>
      <c r="H115" s="12">
        <v>593</v>
      </c>
      <c r="I115" s="12">
        <v>54.220273972602733</v>
      </c>
      <c r="J115" s="12">
        <v>14.741917808219178</v>
      </c>
      <c r="K115" s="12">
        <v>77.457534246575335</v>
      </c>
      <c r="L115" s="12">
        <v>15.241643835616438</v>
      </c>
      <c r="M115" s="15">
        <v>1.3442028985507246</v>
      </c>
      <c r="N115" s="42">
        <f t="shared" si="1"/>
        <v>1.0005482456140351</v>
      </c>
    </row>
    <row r="116" spans="1:14" x14ac:dyDescent="0.25">
      <c r="A116" s="11" t="s">
        <v>21</v>
      </c>
      <c r="B116" s="11" t="s">
        <v>21</v>
      </c>
      <c r="C116" s="11" t="s">
        <v>983</v>
      </c>
      <c r="D116" s="11" t="s">
        <v>607</v>
      </c>
      <c r="E116" s="49">
        <v>8.9802631578947381</v>
      </c>
      <c r="F116" s="12">
        <v>776</v>
      </c>
      <c r="G116" s="12">
        <v>1960</v>
      </c>
      <c r="H116" s="12">
        <v>1937</v>
      </c>
      <c r="I116" s="12">
        <v>68.149450549450535</v>
      </c>
      <c r="J116" s="12">
        <v>18.262271062271061</v>
      </c>
      <c r="K116" s="12">
        <v>200.32820512820507</v>
      </c>
      <c r="L116" s="12">
        <v>17.928205128205125</v>
      </c>
      <c r="M116" s="15">
        <v>2.5257731958762886</v>
      </c>
      <c r="N116" s="42">
        <f t="shared" si="1"/>
        <v>0.7483552631578948</v>
      </c>
    </row>
    <row r="117" spans="1:14" x14ac:dyDescent="0.25">
      <c r="A117" s="11" t="s">
        <v>21</v>
      </c>
      <c r="B117" s="11" t="s">
        <v>21</v>
      </c>
      <c r="C117" s="11" t="s">
        <v>984</v>
      </c>
      <c r="D117" s="11" t="s">
        <v>985</v>
      </c>
      <c r="E117" s="49">
        <v>8.9802631578947381</v>
      </c>
      <c r="F117" s="12">
        <v>1309</v>
      </c>
      <c r="G117" s="12">
        <v>622</v>
      </c>
      <c r="H117" s="12">
        <v>2589</v>
      </c>
      <c r="I117" s="12">
        <v>127.27912087912087</v>
      </c>
      <c r="J117" s="12">
        <v>18.484981684981683</v>
      </c>
      <c r="K117" s="12">
        <v>52.336996336996329</v>
      </c>
      <c r="L117" s="12">
        <v>16.926007326007323</v>
      </c>
      <c r="M117" s="15">
        <v>0.47517188693659285</v>
      </c>
      <c r="N117" s="42">
        <f t="shared" si="1"/>
        <v>0.7483552631578948</v>
      </c>
    </row>
    <row r="118" spans="1:14" x14ac:dyDescent="0.25">
      <c r="A118" s="11" t="s">
        <v>21</v>
      </c>
      <c r="B118" s="11" t="s">
        <v>21</v>
      </c>
      <c r="C118" s="11" t="s">
        <v>986</v>
      </c>
      <c r="D118" s="11" t="s">
        <v>608</v>
      </c>
      <c r="E118" s="49">
        <v>12.006578947368421</v>
      </c>
      <c r="F118" s="12">
        <v>1057</v>
      </c>
      <c r="G118" s="12">
        <v>1263</v>
      </c>
      <c r="H118" s="12">
        <v>555</v>
      </c>
      <c r="I118" s="12">
        <v>74.79232876712328</v>
      </c>
      <c r="J118" s="12">
        <v>13.242739726027397</v>
      </c>
      <c r="K118" s="12">
        <v>92.282739726027387</v>
      </c>
      <c r="L118" s="12">
        <v>12.90958904109589</v>
      </c>
      <c r="M118" s="15">
        <v>1.1948912015137181</v>
      </c>
      <c r="N118" s="42">
        <f t="shared" si="1"/>
        <v>1.0005482456140351</v>
      </c>
    </row>
    <row r="119" spans="1:14" x14ac:dyDescent="0.25">
      <c r="A119" s="11" t="s">
        <v>21</v>
      </c>
      <c r="B119" s="11" t="s">
        <v>21</v>
      </c>
      <c r="C119" s="11" t="s">
        <v>987</v>
      </c>
      <c r="D119" s="11" t="s">
        <v>988</v>
      </c>
      <c r="E119" s="49">
        <v>12.006578947368421</v>
      </c>
      <c r="F119" s="12">
        <v>1263</v>
      </c>
      <c r="G119" s="12">
        <v>1893</v>
      </c>
      <c r="H119" s="12">
        <v>2415</v>
      </c>
      <c r="I119" s="12">
        <v>90.200547945205471</v>
      </c>
      <c r="J119" s="12">
        <v>14.991780821917809</v>
      </c>
      <c r="K119" s="12">
        <v>144.50410958904109</v>
      </c>
      <c r="L119" s="12">
        <v>13.159452054794521</v>
      </c>
      <c r="M119" s="15">
        <v>1.4988123515439431</v>
      </c>
      <c r="N119" s="42">
        <f t="shared" si="1"/>
        <v>1.0005482456140351</v>
      </c>
    </row>
    <row r="120" spans="1:14" x14ac:dyDescent="0.25">
      <c r="A120" s="11" t="s">
        <v>21</v>
      </c>
      <c r="B120" s="11" t="s">
        <v>21</v>
      </c>
      <c r="C120" s="11" t="s">
        <v>989</v>
      </c>
      <c r="D120" s="11" t="s">
        <v>609</v>
      </c>
      <c r="E120" s="49">
        <v>12.006578947368421</v>
      </c>
      <c r="F120" s="12">
        <v>698</v>
      </c>
      <c r="G120" s="12">
        <v>804</v>
      </c>
      <c r="H120" s="12">
        <v>689</v>
      </c>
      <c r="I120" s="12">
        <v>43.392876712328771</v>
      </c>
      <c r="J120" s="12">
        <v>14.741917808219178</v>
      </c>
      <c r="K120" s="12">
        <v>53.553972602739726</v>
      </c>
      <c r="L120" s="12">
        <v>13.40931506849315</v>
      </c>
      <c r="M120" s="15">
        <v>1.151862464183381</v>
      </c>
      <c r="N120" s="42">
        <f t="shared" si="1"/>
        <v>1.0005482456140351</v>
      </c>
    </row>
    <row r="121" spans="1:14" x14ac:dyDescent="0.25">
      <c r="A121" s="11" t="s">
        <v>21</v>
      </c>
      <c r="B121" s="11" t="s">
        <v>21</v>
      </c>
      <c r="C121" s="11" t="s">
        <v>990</v>
      </c>
      <c r="D121" s="11" t="s">
        <v>610</v>
      </c>
      <c r="E121" s="49">
        <v>7.302631578947369</v>
      </c>
      <c r="F121" s="12">
        <v>1289</v>
      </c>
      <c r="G121" s="12">
        <v>739</v>
      </c>
      <c r="H121" s="12">
        <v>3189</v>
      </c>
      <c r="I121" s="12">
        <v>159.1207207207207</v>
      </c>
      <c r="J121" s="12">
        <v>17.390990990990989</v>
      </c>
      <c r="K121" s="12">
        <v>83.668468468468461</v>
      </c>
      <c r="L121" s="12">
        <v>17.527927927927927</v>
      </c>
      <c r="M121" s="15">
        <v>0.5733126454615981</v>
      </c>
      <c r="N121" s="42">
        <f t="shared" si="1"/>
        <v>0.60855263157894746</v>
      </c>
    </row>
    <row r="122" spans="1:14" x14ac:dyDescent="0.25">
      <c r="A122" s="11" t="s">
        <v>21</v>
      </c>
      <c r="B122" s="11" t="s">
        <v>21</v>
      </c>
      <c r="C122" s="11" t="s">
        <v>991</v>
      </c>
      <c r="D122" s="11" t="s">
        <v>611</v>
      </c>
      <c r="E122" s="49">
        <v>12.006578947368421</v>
      </c>
      <c r="F122" s="12">
        <v>691</v>
      </c>
      <c r="G122" s="12">
        <v>1174</v>
      </c>
      <c r="H122" s="12">
        <v>5912</v>
      </c>
      <c r="I122" s="12">
        <v>42.226849315068492</v>
      </c>
      <c r="J122" s="12">
        <v>15.324931506849316</v>
      </c>
      <c r="K122" s="12">
        <v>82.954520547945208</v>
      </c>
      <c r="L122" s="12">
        <v>14.825205479452055</v>
      </c>
      <c r="M122" s="15">
        <v>1.6989869753979741</v>
      </c>
      <c r="N122" s="42">
        <f t="shared" si="1"/>
        <v>1.0005482456140351</v>
      </c>
    </row>
    <row r="123" spans="1:14" x14ac:dyDescent="0.25">
      <c r="A123" s="11" t="s">
        <v>21</v>
      </c>
      <c r="B123" s="11" t="s">
        <v>21</v>
      </c>
      <c r="C123" s="11" t="s">
        <v>992</v>
      </c>
      <c r="D123" s="11" t="s">
        <v>993</v>
      </c>
      <c r="E123" s="49">
        <v>8.9802631578947381</v>
      </c>
      <c r="F123" s="12">
        <v>687</v>
      </c>
      <c r="G123" s="12">
        <v>506</v>
      </c>
      <c r="H123" s="12">
        <v>1600</v>
      </c>
      <c r="I123" s="12">
        <v>57.682051282051269</v>
      </c>
      <c r="J123" s="12">
        <v>18.819047619047616</v>
      </c>
      <c r="K123" s="12">
        <v>39.085714285714282</v>
      </c>
      <c r="L123" s="12">
        <v>17.260073260073259</v>
      </c>
      <c r="M123" s="15">
        <v>0.73653566229985445</v>
      </c>
      <c r="N123" s="42">
        <f t="shared" si="1"/>
        <v>0.7483552631578948</v>
      </c>
    </row>
    <row r="124" spans="1:14" x14ac:dyDescent="0.25">
      <c r="A124" s="11" t="s">
        <v>21</v>
      </c>
      <c r="B124" s="11" t="s">
        <v>21</v>
      </c>
      <c r="C124" s="11" t="s">
        <v>994</v>
      </c>
      <c r="D124" s="11" t="s">
        <v>1860</v>
      </c>
      <c r="E124" s="49">
        <v>8.9802631578947381</v>
      </c>
      <c r="F124" s="12">
        <v>364</v>
      </c>
      <c r="G124" s="12">
        <v>1997</v>
      </c>
      <c r="H124" s="12">
        <v>1966</v>
      </c>
      <c r="I124" s="12">
        <v>30.4</v>
      </c>
      <c r="J124" s="12">
        <v>10.133333333333333</v>
      </c>
      <c r="K124" s="12">
        <v>211.57509157509156</v>
      </c>
      <c r="L124" s="12">
        <v>10.801465201465199</v>
      </c>
      <c r="M124" s="15">
        <v>5.4862637362637363</v>
      </c>
      <c r="N124" s="42">
        <f t="shared" si="1"/>
        <v>0.7483552631578948</v>
      </c>
    </row>
    <row r="125" spans="1:14" x14ac:dyDescent="0.25">
      <c r="A125" s="11" t="s">
        <v>21</v>
      </c>
      <c r="B125" s="11" t="s">
        <v>21</v>
      </c>
      <c r="C125" s="11" t="s">
        <v>995</v>
      </c>
      <c r="D125" s="11" t="s">
        <v>862</v>
      </c>
      <c r="E125" s="49">
        <v>8.9802631578947381</v>
      </c>
      <c r="F125" s="12">
        <v>522</v>
      </c>
      <c r="G125" s="12">
        <v>992</v>
      </c>
      <c r="H125" s="12">
        <v>1056</v>
      </c>
      <c r="I125" s="12">
        <v>39.642490842490837</v>
      </c>
      <c r="J125" s="12">
        <v>18.484981684981683</v>
      </c>
      <c r="K125" s="12">
        <v>93.315750915750897</v>
      </c>
      <c r="L125" s="12">
        <v>17.148717948717945</v>
      </c>
      <c r="M125" s="15">
        <v>1.9003831417624522</v>
      </c>
      <c r="N125" s="42">
        <f t="shared" si="1"/>
        <v>0.7483552631578948</v>
      </c>
    </row>
    <row r="126" spans="1:14" x14ac:dyDescent="0.25">
      <c r="A126" s="11" t="s">
        <v>21</v>
      </c>
      <c r="B126" s="11" t="s">
        <v>21</v>
      </c>
      <c r="C126" s="11" t="s">
        <v>996</v>
      </c>
      <c r="D126" s="11" t="s">
        <v>612</v>
      </c>
      <c r="E126" s="49">
        <v>8.9802631578947381</v>
      </c>
      <c r="F126" s="12">
        <v>1499</v>
      </c>
      <c r="G126" s="12">
        <v>941</v>
      </c>
      <c r="H126" s="12">
        <v>826</v>
      </c>
      <c r="I126" s="12">
        <v>148.88205128205124</v>
      </c>
      <c r="J126" s="12">
        <v>18.039560439560436</v>
      </c>
      <c r="K126" s="12">
        <v>92.870329670329653</v>
      </c>
      <c r="L126" s="12">
        <v>11.915018315018314</v>
      </c>
      <c r="M126" s="15">
        <v>0.62775183455637096</v>
      </c>
      <c r="N126" s="42">
        <f t="shared" si="1"/>
        <v>0.7483552631578948</v>
      </c>
    </row>
    <row r="127" spans="1:14" x14ac:dyDescent="0.25">
      <c r="A127" s="11" t="s">
        <v>21</v>
      </c>
      <c r="B127" s="11" t="s">
        <v>21</v>
      </c>
      <c r="C127" s="11" t="s">
        <v>997</v>
      </c>
      <c r="D127" s="11" t="s">
        <v>305</v>
      </c>
      <c r="E127" s="49">
        <v>12.006578947368421</v>
      </c>
      <c r="F127" s="12">
        <v>768</v>
      </c>
      <c r="G127" s="12">
        <v>685</v>
      </c>
      <c r="H127" s="12">
        <v>388</v>
      </c>
      <c r="I127" s="12">
        <v>49.472876712328762</v>
      </c>
      <c r="J127" s="12">
        <v>14.492054794520548</v>
      </c>
      <c r="K127" s="12">
        <v>43.642739726027393</v>
      </c>
      <c r="L127" s="12">
        <v>13.40931506849315</v>
      </c>
      <c r="M127" s="15">
        <v>0.89192708333333337</v>
      </c>
      <c r="N127" s="42">
        <f t="shared" si="1"/>
        <v>1.0005482456140351</v>
      </c>
    </row>
    <row r="128" spans="1:14" x14ac:dyDescent="0.25">
      <c r="A128" s="11" t="s">
        <v>21</v>
      </c>
      <c r="B128" s="11" t="s">
        <v>21</v>
      </c>
      <c r="C128" s="11" t="s">
        <v>998</v>
      </c>
      <c r="D128" s="11" t="s">
        <v>613</v>
      </c>
      <c r="E128" s="49">
        <v>12.006578947368421</v>
      </c>
      <c r="F128" s="12">
        <v>778</v>
      </c>
      <c r="G128" s="12">
        <v>1637</v>
      </c>
      <c r="H128" s="12">
        <v>620</v>
      </c>
      <c r="I128" s="12">
        <v>49.556164383561637</v>
      </c>
      <c r="J128" s="12">
        <v>15.241643835616438</v>
      </c>
      <c r="K128" s="12">
        <v>122.51616438356164</v>
      </c>
      <c r="L128" s="12">
        <v>13.825753424657535</v>
      </c>
      <c r="M128" s="15">
        <v>2.1041131105398456</v>
      </c>
      <c r="N128" s="42">
        <f t="shared" si="1"/>
        <v>1.0005482456140351</v>
      </c>
    </row>
    <row r="129" spans="1:14" x14ac:dyDescent="0.25">
      <c r="A129" s="11" t="s">
        <v>21</v>
      </c>
      <c r="B129" s="11" t="s">
        <v>21</v>
      </c>
      <c r="C129" s="11" t="s">
        <v>999</v>
      </c>
      <c r="D129" s="11" t="s">
        <v>614</v>
      </c>
      <c r="E129" s="49">
        <v>8.9802631578947381</v>
      </c>
      <c r="F129" s="12">
        <v>556</v>
      </c>
      <c r="G129" s="12">
        <v>568</v>
      </c>
      <c r="H129" s="12">
        <v>282</v>
      </c>
      <c r="I129" s="12">
        <v>43.539926739926727</v>
      </c>
      <c r="J129" s="12">
        <v>18.373626373626372</v>
      </c>
      <c r="K129" s="12">
        <v>45.989743589743576</v>
      </c>
      <c r="L129" s="12">
        <v>17.260073260073259</v>
      </c>
      <c r="M129" s="15">
        <v>1.0215827338129497</v>
      </c>
      <c r="N129" s="42">
        <f t="shared" si="1"/>
        <v>0.7483552631578948</v>
      </c>
    </row>
    <row r="130" spans="1:14" x14ac:dyDescent="0.25">
      <c r="A130" s="11" t="s">
        <v>21</v>
      </c>
      <c r="B130" s="11" t="s">
        <v>21</v>
      </c>
      <c r="C130" s="11" t="s">
        <v>1000</v>
      </c>
      <c r="D130" s="11" t="s">
        <v>615</v>
      </c>
      <c r="E130" s="49">
        <v>12.006578947368421</v>
      </c>
      <c r="F130" s="12">
        <v>860</v>
      </c>
      <c r="G130" s="12">
        <v>1436</v>
      </c>
      <c r="H130" s="12">
        <v>914</v>
      </c>
      <c r="I130" s="12">
        <v>56.885479452054796</v>
      </c>
      <c r="J130" s="12">
        <v>14.741917808219178</v>
      </c>
      <c r="K130" s="12">
        <v>104.94246575342466</v>
      </c>
      <c r="L130" s="12">
        <v>14.658630136986302</v>
      </c>
      <c r="M130" s="15">
        <v>1.6697674418604651</v>
      </c>
      <c r="N130" s="42">
        <f t="shared" si="1"/>
        <v>1.0005482456140351</v>
      </c>
    </row>
    <row r="131" spans="1:14" x14ac:dyDescent="0.25">
      <c r="A131" s="11" t="s">
        <v>21</v>
      </c>
      <c r="B131" s="11" t="s">
        <v>21</v>
      </c>
      <c r="C131" s="11" t="s">
        <v>1001</v>
      </c>
      <c r="D131" s="11" t="s">
        <v>863</v>
      </c>
      <c r="E131" s="49">
        <v>8.9802631578947381</v>
      </c>
      <c r="F131" s="12">
        <v>774</v>
      </c>
      <c r="G131" s="12">
        <v>475</v>
      </c>
      <c r="H131" s="12">
        <v>438</v>
      </c>
      <c r="I131" s="12">
        <v>67.035897435897425</v>
      </c>
      <c r="J131" s="12">
        <v>19.153113553113549</v>
      </c>
      <c r="K131" s="12">
        <v>35.188278388278384</v>
      </c>
      <c r="L131" s="12">
        <v>17.705494505494503</v>
      </c>
      <c r="M131" s="15">
        <v>0.6136950904392765</v>
      </c>
      <c r="N131" s="42">
        <f t="shared" si="1"/>
        <v>0.7483552631578948</v>
      </c>
    </row>
    <row r="132" spans="1:14" x14ac:dyDescent="0.25">
      <c r="A132" s="11" t="s">
        <v>21</v>
      </c>
      <c r="B132" s="11" t="s">
        <v>21</v>
      </c>
      <c r="C132" s="11" t="s">
        <v>1002</v>
      </c>
      <c r="D132" s="11" t="s">
        <v>864</v>
      </c>
      <c r="E132" s="49">
        <v>8.9802631578947381</v>
      </c>
      <c r="F132" s="12">
        <v>728</v>
      </c>
      <c r="G132" s="12">
        <v>441</v>
      </c>
      <c r="H132" s="12">
        <v>945</v>
      </c>
      <c r="I132" s="12">
        <v>62.581684981684973</v>
      </c>
      <c r="J132" s="12">
        <v>18.484981684981683</v>
      </c>
      <c r="K132" s="12">
        <v>34.074725274725267</v>
      </c>
      <c r="L132" s="12">
        <v>15.032967032967031</v>
      </c>
      <c r="M132" s="15">
        <v>0.60576923076923073</v>
      </c>
      <c r="N132" s="42">
        <f t="shared" si="1"/>
        <v>0.7483552631578948</v>
      </c>
    </row>
    <row r="133" spans="1:14" x14ac:dyDescent="0.25">
      <c r="A133" s="11" t="s">
        <v>21</v>
      </c>
      <c r="B133" s="11" t="s">
        <v>21</v>
      </c>
      <c r="C133" s="11" t="s">
        <v>1003</v>
      </c>
      <c r="D133" s="11" t="s">
        <v>1004</v>
      </c>
      <c r="E133" s="49">
        <v>12.006578947368421</v>
      </c>
      <c r="F133" s="12">
        <v>671</v>
      </c>
      <c r="G133" s="12">
        <v>524</v>
      </c>
      <c r="H133" s="12">
        <v>783</v>
      </c>
      <c r="I133" s="12">
        <v>41.893698630136981</v>
      </c>
      <c r="J133" s="12">
        <v>13.992328767123288</v>
      </c>
      <c r="K133" s="12">
        <v>29.816986301369862</v>
      </c>
      <c r="L133" s="12">
        <v>13.825753424657535</v>
      </c>
      <c r="M133" s="15">
        <v>0.78092399403874813</v>
      </c>
      <c r="N133" s="42">
        <f t="shared" si="1"/>
        <v>1.0005482456140351</v>
      </c>
    </row>
    <row r="134" spans="1:14" x14ac:dyDescent="0.25">
      <c r="A134" s="11" t="s">
        <v>21</v>
      </c>
      <c r="B134" s="11" t="s">
        <v>21</v>
      </c>
      <c r="C134" s="11" t="s">
        <v>1005</v>
      </c>
      <c r="D134" s="11" t="s">
        <v>1006</v>
      </c>
      <c r="E134" s="49">
        <v>12.006578947368421</v>
      </c>
      <c r="F134" s="12">
        <v>1591</v>
      </c>
      <c r="G134" s="12">
        <v>1045</v>
      </c>
      <c r="H134" s="12">
        <v>1400</v>
      </c>
      <c r="I134" s="12">
        <v>117.76876712328766</v>
      </c>
      <c r="J134" s="12">
        <v>14.741917808219178</v>
      </c>
      <c r="K134" s="12">
        <v>72.043835616438358</v>
      </c>
      <c r="L134" s="12">
        <v>14.991780821917809</v>
      </c>
      <c r="M134" s="15">
        <v>0.65681961030798242</v>
      </c>
      <c r="N134" s="42">
        <f t="shared" si="1"/>
        <v>1.0005482456140351</v>
      </c>
    </row>
    <row r="135" spans="1:14" x14ac:dyDescent="0.25">
      <c r="A135" s="11" t="s">
        <v>21</v>
      </c>
      <c r="B135" s="11" t="s">
        <v>21</v>
      </c>
      <c r="C135" s="11" t="s">
        <v>1007</v>
      </c>
      <c r="D135" s="11" t="s">
        <v>616</v>
      </c>
      <c r="E135" s="49">
        <v>8.5526315789473681</v>
      </c>
      <c r="F135" s="12">
        <v>1592</v>
      </c>
      <c r="G135" s="12">
        <v>491</v>
      </c>
      <c r="H135" s="12">
        <v>805</v>
      </c>
      <c r="I135" s="12">
        <v>167.66769230769236</v>
      </c>
      <c r="J135" s="12">
        <v>18.473846153846154</v>
      </c>
      <c r="K135" s="12">
        <v>39.403076923076924</v>
      </c>
      <c r="L135" s="12">
        <v>18.006153846153847</v>
      </c>
      <c r="M135" s="15">
        <v>0.3084170854271357</v>
      </c>
      <c r="N135" s="42">
        <f t="shared" si="1"/>
        <v>0.71271929824561397</v>
      </c>
    </row>
    <row r="136" spans="1:14" x14ac:dyDescent="0.25">
      <c r="A136" s="13" t="s">
        <v>22</v>
      </c>
      <c r="B136" s="13"/>
      <c r="C136" s="13"/>
      <c r="D136" s="13"/>
      <c r="E136" s="38">
        <f>+AVERAGE(E61:E135)</f>
        <v>10.530701754385964</v>
      </c>
      <c r="F136" s="14">
        <v>72407</v>
      </c>
      <c r="G136" s="14">
        <v>78749</v>
      </c>
      <c r="H136" s="14">
        <v>87832</v>
      </c>
      <c r="I136" s="14">
        <v>76.007398621958842</v>
      </c>
      <c r="J136" s="14">
        <v>15.55212150487678</v>
      </c>
      <c r="K136" s="14">
        <v>82.911513430156973</v>
      </c>
      <c r="L136" s="14">
        <v>14.793708933141367</v>
      </c>
      <c r="M136" s="17">
        <v>1.0875882166088915</v>
      </c>
      <c r="N136" s="37">
        <f t="shared" si="1"/>
        <v>0.8775584795321637</v>
      </c>
    </row>
    <row r="137" spans="1:14" x14ac:dyDescent="0.25">
      <c r="A137" s="11" t="s">
        <v>131</v>
      </c>
      <c r="B137" s="11" t="s">
        <v>187</v>
      </c>
      <c r="C137" s="11" t="s">
        <v>1029</v>
      </c>
      <c r="D137" s="11" t="s">
        <v>866</v>
      </c>
      <c r="E137" s="49">
        <v>2.9605263157894739</v>
      </c>
      <c r="F137" s="12">
        <v>202</v>
      </c>
      <c r="G137" s="12">
        <v>306</v>
      </c>
      <c r="H137" s="12">
        <v>1066</v>
      </c>
      <c r="I137" s="12">
        <v>52.693333333333328</v>
      </c>
      <c r="J137" s="12">
        <v>15.537777777777777</v>
      </c>
      <c r="K137" s="12">
        <v>87.484444444444435</v>
      </c>
      <c r="L137" s="12">
        <v>15.875555555555554</v>
      </c>
      <c r="M137" s="15">
        <v>1.5148514851485149</v>
      </c>
      <c r="N137" s="42">
        <f t="shared" si="1"/>
        <v>0.24671052631578949</v>
      </c>
    </row>
    <row r="138" spans="1:14" x14ac:dyDescent="0.25">
      <c r="A138" s="11" t="s">
        <v>131</v>
      </c>
      <c r="B138" s="11" t="s">
        <v>187</v>
      </c>
      <c r="C138" s="11" t="s">
        <v>1030</v>
      </c>
      <c r="D138" s="11" t="s">
        <v>629</v>
      </c>
      <c r="E138" s="49">
        <v>12.006578947368421</v>
      </c>
      <c r="F138" s="12">
        <v>1018</v>
      </c>
      <c r="G138" s="12">
        <v>768</v>
      </c>
      <c r="H138" s="12">
        <v>342</v>
      </c>
      <c r="I138" s="12">
        <v>69.545205479452051</v>
      </c>
      <c r="J138" s="12">
        <v>15.241643835616438</v>
      </c>
      <c r="K138" s="12">
        <v>49.389589041095888</v>
      </c>
      <c r="L138" s="12">
        <v>14.575342465753424</v>
      </c>
      <c r="M138" s="15">
        <v>0.75442043222003929</v>
      </c>
      <c r="N138" s="42">
        <f t="shared" si="1"/>
        <v>1.0005482456140351</v>
      </c>
    </row>
    <row r="139" spans="1:14" x14ac:dyDescent="0.25">
      <c r="A139" s="11" t="s">
        <v>131</v>
      </c>
      <c r="B139" s="11" t="s">
        <v>187</v>
      </c>
      <c r="C139" s="11" t="s">
        <v>1031</v>
      </c>
      <c r="D139" s="11" t="s">
        <v>1032</v>
      </c>
      <c r="E139" s="49">
        <v>12.006578947368421</v>
      </c>
      <c r="F139" s="12">
        <v>980</v>
      </c>
      <c r="G139" s="12">
        <v>2565</v>
      </c>
      <c r="H139" s="12">
        <v>1239</v>
      </c>
      <c r="I139" s="12">
        <v>66.29698630136987</v>
      </c>
      <c r="J139" s="12">
        <v>15.324931506849316</v>
      </c>
      <c r="K139" s="12">
        <v>198.39123287671237</v>
      </c>
      <c r="L139" s="12">
        <v>15.241643835616438</v>
      </c>
      <c r="M139" s="15">
        <v>2.6173469387755102</v>
      </c>
      <c r="N139" s="42">
        <f t="shared" si="1"/>
        <v>1.0005482456140351</v>
      </c>
    </row>
    <row r="140" spans="1:14" x14ac:dyDescent="0.25">
      <c r="A140" s="11" t="s">
        <v>131</v>
      </c>
      <c r="B140" s="11" t="s">
        <v>187</v>
      </c>
      <c r="C140" s="11" t="s">
        <v>1033</v>
      </c>
      <c r="D140" s="11" t="s">
        <v>630</v>
      </c>
      <c r="E140" s="49">
        <v>12.006578947368421</v>
      </c>
      <c r="F140" s="12">
        <v>1048</v>
      </c>
      <c r="G140" s="12">
        <v>1151</v>
      </c>
      <c r="H140" s="12">
        <v>954</v>
      </c>
      <c r="I140" s="12">
        <v>71.793972602739728</v>
      </c>
      <c r="J140" s="12">
        <v>15.491506849315067</v>
      </c>
      <c r="K140" s="12">
        <v>80.289315068493138</v>
      </c>
      <c r="L140" s="12">
        <v>15.574794520547945</v>
      </c>
      <c r="M140" s="15">
        <v>1.0982824427480915</v>
      </c>
      <c r="N140" s="42">
        <f t="shared" si="1"/>
        <v>1.0005482456140351</v>
      </c>
    </row>
    <row r="141" spans="1:14" x14ac:dyDescent="0.25">
      <c r="A141" s="11" t="s">
        <v>131</v>
      </c>
      <c r="B141" s="11" t="s">
        <v>187</v>
      </c>
      <c r="C141" s="11" t="s">
        <v>1034</v>
      </c>
      <c r="D141" s="11" t="s">
        <v>631</v>
      </c>
      <c r="E141" s="49">
        <v>12.006578947368421</v>
      </c>
      <c r="F141" s="12">
        <v>920</v>
      </c>
      <c r="G141" s="12">
        <v>1318</v>
      </c>
      <c r="H141" s="12">
        <v>962</v>
      </c>
      <c r="I141" s="12">
        <v>61.38301369863013</v>
      </c>
      <c r="J141" s="12">
        <v>15.241643835616438</v>
      </c>
      <c r="K141" s="12">
        <v>94.61479452054796</v>
      </c>
      <c r="L141" s="12">
        <v>15.158356164383562</v>
      </c>
      <c r="M141" s="15">
        <v>1.432608695652174</v>
      </c>
      <c r="N141" s="42">
        <f t="shared" si="1"/>
        <v>1.0005482456140351</v>
      </c>
    </row>
    <row r="142" spans="1:14" x14ac:dyDescent="0.25">
      <c r="A142" s="11" t="s">
        <v>131</v>
      </c>
      <c r="B142" s="11" t="s">
        <v>131</v>
      </c>
      <c r="C142" s="11" t="s">
        <v>1035</v>
      </c>
      <c r="D142" s="11" t="s">
        <v>632</v>
      </c>
      <c r="E142" s="49">
        <v>12.006578947368421</v>
      </c>
      <c r="F142" s="12">
        <v>785</v>
      </c>
      <c r="G142" s="12">
        <v>1959</v>
      </c>
      <c r="H142" s="12">
        <v>463</v>
      </c>
      <c r="I142" s="12">
        <v>51.97150684931507</v>
      </c>
      <c r="J142" s="12">
        <v>13.40931506849315</v>
      </c>
      <c r="K142" s="12">
        <v>150.5008219178082</v>
      </c>
      <c r="L142" s="12">
        <v>12.65972602739726</v>
      </c>
      <c r="M142" s="15">
        <v>2.4955414012738855</v>
      </c>
      <c r="N142" s="42">
        <f t="shared" si="1"/>
        <v>1.0005482456140351</v>
      </c>
    </row>
    <row r="143" spans="1:14" x14ac:dyDescent="0.25">
      <c r="A143" s="11" t="s">
        <v>131</v>
      </c>
      <c r="B143" s="11" t="s">
        <v>131</v>
      </c>
      <c r="C143" s="11" t="s">
        <v>1036</v>
      </c>
      <c r="D143" s="11" t="s">
        <v>633</v>
      </c>
      <c r="E143" s="49">
        <v>8.9802631578947381</v>
      </c>
      <c r="F143" s="12">
        <v>922</v>
      </c>
      <c r="G143" s="12">
        <v>2871</v>
      </c>
      <c r="H143" s="12">
        <v>2237</v>
      </c>
      <c r="I143" s="12">
        <v>85.186813186813168</v>
      </c>
      <c r="J143" s="12">
        <v>17.482783882783881</v>
      </c>
      <c r="K143" s="12">
        <v>302.77509157509155</v>
      </c>
      <c r="L143" s="12">
        <v>16.926007326007323</v>
      </c>
      <c r="M143" s="15">
        <v>3.1138828633405642</v>
      </c>
      <c r="N143" s="42">
        <f t="shared" si="1"/>
        <v>0.7483552631578948</v>
      </c>
    </row>
    <row r="144" spans="1:14" x14ac:dyDescent="0.25">
      <c r="A144" s="11" t="s">
        <v>131</v>
      </c>
      <c r="B144" s="11" t="s">
        <v>131</v>
      </c>
      <c r="C144" s="11" t="s">
        <v>1037</v>
      </c>
      <c r="D144" s="11" t="s">
        <v>634</v>
      </c>
      <c r="E144" s="49">
        <v>12.006578947368421</v>
      </c>
      <c r="F144" s="12">
        <v>875</v>
      </c>
      <c r="G144" s="12">
        <v>2205</v>
      </c>
      <c r="H144" s="12">
        <v>3271</v>
      </c>
      <c r="I144" s="12">
        <v>59.550684931506851</v>
      </c>
      <c r="J144" s="12">
        <v>13.326027397260274</v>
      </c>
      <c r="K144" s="12">
        <v>170.90630136986303</v>
      </c>
      <c r="L144" s="12">
        <v>12.743013698630136</v>
      </c>
      <c r="M144" s="15">
        <v>2.52</v>
      </c>
      <c r="N144" s="42">
        <f t="shared" si="1"/>
        <v>1.0005482456140351</v>
      </c>
    </row>
    <row r="145" spans="1:14" x14ac:dyDescent="0.25">
      <c r="A145" s="11" t="s">
        <v>131</v>
      </c>
      <c r="B145" s="11" t="s">
        <v>131</v>
      </c>
      <c r="C145" s="11" t="s">
        <v>1038</v>
      </c>
      <c r="D145" s="11" t="s">
        <v>635</v>
      </c>
      <c r="E145" s="49">
        <v>12.006578947368421</v>
      </c>
      <c r="F145" s="12">
        <v>1012</v>
      </c>
      <c r="G145" s="12">
        <v>2014</v>
      </c>
      <c r="H145" s="12">
        <v>3340</v>
      </c>
      <c r="I145" s="12">
        <v>67.96273972602738</v>
      </c>
      <c r="J145" s="12">
        <v>16.324383561643835</v>
      </c>
      <c r="K145" s="12">
        <v>152.08328767123291</v>
      </c>
      <c r="L145" s="12">
        <v>15.658082191780821</v>
      </c>
      <c r="M145" s="15">
        <v>1.9901185770750989</v>
      </c>
      <c r="N145" s="42">
        <f t="shared" si="1"/>
        <v>1.0005482456140351</v>
      </c>
    </row>
    <row r="146" spans="1:14" x14ac:dyDescent="0.25">
      <c r="A146" s="11" t="s">
        <v>131</v>
      </c>
      <c r="B146" s="11" t="s">
        <v>131</v>
      </c>
      <c r="C146" s="11" t="s">
        <v>1039</v>
      </c>
      <c r="D146" s="11" t="s">
        <v>636</v>
      </c>
      <c r="E146" s="49">
        <v>12.006578947368421</v>
      </c>
      <c r="F146" s="12">
        <v>972</v>
      </c>
      <c r="G146" s="12">
        <v>1469</v>
      </c>
      <c r="H146" s="12">
        <v>376</v>
      </c>
      <c r="I146" s="12">
        <v>67.712876712328779</v>
      </c>
      <c r="J146" s="12">
        <v>13.242739726027397</v>
      </c>
      <c r="K146" s="12">
        <v>109.52328767123286</v>
      </c>
      <c r="L146" s="12">
        <v>12.826301369863014</v>
      </c>
      <c r="M146" s="15">
        <v>1.5113168724279835</v>
      </c>
      <c r="N146" s="42">
        <f t="shared" si="1"/>
        <v>1.0005482456140351</v>
      </c>
    </row>
    <row r="147" spans="1:14" x14ac:dyDescent="0.25">
      <c r="A147" s="11" t="s">
        <v>131</v>
      </c>
      <c r="B147" s="11" t="s">
        <v>131</v>
      </c>
      <c r="C147" s="11" t="s">
        <v>1040</v>
      </c>
      <c r="D147" s="11" t="s">
        <v>637</v>
      </c>
      <c r="E147" s="49">
        <v>12.006578947368421</v>
      </c>
      <c r="F147" s="12">
        <v>1171</v>
      </c>
      <c r="G147" s="12">
        <v>994</v>
      </c>
      <c r="H147" s="12">
        <v>4587</v>
      </c>
      <c r="I147" s="12">
        <v>84.203835616438354</v>
      </c>
      <c r="J147" s="12">
        <v>13.326027397260274</v>
      </c>
      <c r="K147" s="12">
        <v>70.711232876712316</v>
      </c>
      <c r="L147" s="12">
        <v>12.076712328767123</v>
      </c>
      <c r="M147" s="15">
        <v>0.84884713919726729</v>
      </c>
      <c r="N147" s="42">
        <f t="shared" si="1"/>
        <v>1.0005482456140351</v>
      </c>
    </row>
    <row r="148" spans="1:14" x14ac:dyDescent="0.25">
      <c r="A148" s="11" t="s">
        <v>131</v>
      </c>
      <c r="B148" s="11" t="s">
        <v>131</v>
      </c>
      <c r="C148" s="11" t="s">
        <v>1041</v>
      </c>
      <c r="D148" s="11" t="s">
        <v>638</v>
      </c>
      <c r="E148" s="49">
        <v>12.006578947368421</v>
      </c>
      <c r="F148" s="12">
        <v>699</v>
      </c>
      <c r="G148" s="12">
        <v>900</v>
      </c>
      <c r="H148" s="12">
        <v>5939</v>
      </c>
      <c r="I148" s="12">
        <v>44.975342465753421</v>
      </c>
      <c r="J148" s="12">
        <v>13.242739726027397</v>
      </c>
      <c r="K148" s="12">
        <v>61.882739726027395</v>
      </c>
      <c r="L148" s="12">
        <v>13.076164383561643</v>
      </c>
      <c r="M148" s="15">
        <v>1.2875536480686696</v>
      </c>
      <c r="N148" s="42">
        <f t="shared" si="1"/>
        <v>1.0005482456140351</v>
      </c>
    </row>
    <row r="149" spans="1:14" x14ac:dyDescent="0.25">
      <c r="A149" s="11" t="s">
        <v>131</v>
      </c>
      <c r="B149" s="11" t="s">
        <v>131</v>
      </c>
      <c r="C149" s="11" t="s">
        <v>1042</v>
      </c>
      <c r="D149" s="11" t="s">
        <v>867</v>
      </c>
      <c r="E149" s="49">
        <v>8.9802631578947381</v>
      </c>
      <c r="F149" s="12">
        <v>609</v>
      </c>
      <c r="G149" s="12">
        <v>393</v>
      </c>
      <c r="H149" s="12">
        <v>496</v>
      </c>
      <c r="I149" s="12">
        <v>53.561904761904756</v>
      </c>
      <c r="J149" s="12">
        <v>14.253479853479851</v>
      </c>
      <c r="K149" s="12">
        <v>30.17728937728937</v>
      </c>
      <c r="L149" s="12">
        <v>13.585347985347983</v>
      </c>
      <c r="M149" s="15">
        <v>0.64532019704433496</v>
      </c>
      <c r="N149" s="42">
        <f t="shared" ref="N149:N212" si="2">+E149/12</f>
        <v>0.7483552631578948</v>
      </c>
    </row>
    <row r="150" spans="1:14" x14ac:dyDescent="0.25">
      <c r="A150" s="11" t="s">
        <v>131</v>
      </c>
      <c r="B150" s="11" t="s">
        <v>131</v>
      </c>
      <c r="C150" s="11" t="s">
        <v>1043</v>
      </c>
      <c r="D150" s="11" t="s">
        <v>868</v>
      </c>
      <c r="E150" s="49">
        <v>5.9539473684210531</v>
      </c>
      <c r="F150" s="12">
        <v>445</v>
      </c>
      <c r="G150" s="12">
        <v>251</v>
      </c>
      <c r="H150" s="12">
        <v>8281</v>
      </c>
      <c r="I150" s="12">
        <v>61.135911602209937</v>
      </c>
      <c r="J150" s="12">
        <v>13.604419889502761</v>
      </c>
      <c r="K150" s="12">
        <v>29.392265193370164</v>
      </c>
      <c r="L150" s="12">
        <v>12.764640883977899</v>
      </c>
      <c r="M150" s="15">
        <v>0.56404494382022474</v>
      </c>
      <c r="N150" s="42">
        <f t="shared" si="2"/>
        <v>0.49616228070175444</v>
      </c>
    </row>
    <row r="151" spans="1:14" x14ac:dyDescent="0.25">
      <c r="A151" s="11" t="s">
        <v>131</v>
      </c>
      <c r="B151" s="11" t="s">
        <v>131</v>
      </c>
      <c r="C151" s="11" t="s">
        <v>1044</v>
      </c>
      <c r="D151" s="11" t="s">
        <v>1045</v>
      </c>
      <c r="E151" s="49">
        <v>11.611842105263159</v>
      </c>
      <c r="F151" s="12">
        <v>897</v>
      </c>
      <c r="G151" s="12">
        <v>333</v>
      </c>
      <c r="H151" s="12">
        <v>254</v>
      </c>
      <c r="I151" s="12">
        <v>63.90028328611897</v>
      </c>
      <c r="J151" s="12">
        <v>13.348441926345608</v>
      </c>
      <c r="K151" s="12">
        <v>17.482152974504245</v>
      </c>
      <c r="L151" s="12">
        <v>11.195467422096316</v>
      </c>
      <c r="M151" s="15">
        <v>0.37123745819397991</v>
      </c>
      <c r="N151" s="42">
        <f t="shared" si="2"/>
        <v>0.9676535087719299</v>
      </c>
    </row>
    <row r="152" spans="1:14" x14ac:dyDescent="0.25">
      <c r="A152" s="11" t="s">
        <v>131</v>
      </c>
      <c r="B152" s="11" t="s">
        <v>131</v>
      </c>
      <c r="C152" s="11" t="s">
        <v>1046</v>
      </c>
      <c r="D152" s="11" t="s">
        <v>639</v>
      </c>
      <c r="E152" s="49">
        <v>12.006578947368421</v>
      </c>
      <c r="F152" s="12">
        <v>958</v>
      </c>
      <c r="G152" s="12">
        <v>1177</v>
      </c>
      <c r="H152" s="12">
        <v>2660</v>
      </c>
      <c r="I152" s="12">
        <v>52.221369863013692</v>
      </c>
      <c r="J152" s="12">
        <v>27.568219178082192</v>
      </c>
      <c r="K152" s="12">
        <v>68.878904109589044</v>
      </c>
      <c r="L152" s="12">
        <v>29.150684931506849</v>
      </c>
      <c r="M152" s="15">
        <v>1.2286012526096033</v>
      </c>
      <c r="N152" s="42">
        <f t="shared" si="2"/>
        <v>1.0005482456140351</v>
      </c>
    </row>
    <row r="153" spans="1:14" x14ac:dyDescent="0.25">
      <c r="A153" s="11" t="s">
        <v>131</v>
      </c>
      <c r="B153" s="11" t="s">
        <v>131</v>
      </c>
      <c r="C153" s="11" t="s">
        <v>1047</v>
      </c>
      <c r="D153" s="11" t="s">
        <v>640</v>
      </c>
      <c r="E153" s="49">
        <v>12.006578947368421</v>
      </c>
      <c r="F153" s="12">
        <v>827</v>
      </c>
      <c r="G153" s="12">
        <v>563</v>
      </c>
      <c r="H153" s="12">
        <v>627</v>
      </c>
      <c r="I153" s="12">
        <v>55.136438356164369</v>
      </c>
      <c r="J153" s="12">
        <v>13.742465753424657</v>
      </c>
      <c r="K153" s="12">
        <v>34.147945205479445</v>
      </c>
      <c r="L153" s="12">
        <v>12.743013698630136</v>
      </c>
      <c r="M153" s="15">
        <v>0.68077388149939544</v>
      </c>
      <c r="N153" s="42">
        <f t="shared" si="2"/>
        <v>1.0005482456140351</v>
      </c>
    </row>
    <row r="154" spans="1:14" x14ac:dyDescent="0.25">
      <c r="A154" s="11" t="s">
        <v>131</v>
      </c>
      <c r="B154" s="11" t="s">
        <v>131</v>
      </c>
      <c r="C154" s="11" t="s">
        <v>1048</v>
      </c>
      <c r="D154" s="11" t="s">
        <v>641</v>
      </c>
      <c r="E154" s="49">
        <v>12.006578947368421</v>
      </c>
      <c r="F154" s="12">
        <v>1957</v>
      </c>
      <c r="G154" s="12">
        <v>1823</v>
      </c>
      <c r="H154" s="12">
        <v>808</v>
      </c>
      <c r="I154" s="12">
        <v>136.34191780821919</v>
      </c>
      <c r="J154" s="12">
        <v>26.652054794520549</v>
      </c>
      <c r="K154" s="12">
        <v>127.18027397260273</v>
      </c>
      <c r="L154" s="12">
        <v>24.653150684931507</v>
      </c>
      <c r="M154" s="15">
        <v>0.93152784874808381</v>
      </c>
      <c r="N154" s="42">
        <f t="shared" si="2"/>
        <v>1.0005482456140351</v>
      </c>
    </row>
    <row r="155" spans="1:14" x14ac:dyDescent="0.25">
      <c r="A155" s="11" t="s">
        <v>131</v>
      </c>
      <c r="B155" s="11" t="s">
        <v>131</v>
      </c>
      <c r="C155" s="11" t="s">
        <v>1049</v>
      </c>
      <c r="D155" s="11" t="s">
        <v>642</v>
      </c>
      <c r="E155" s="49">
        <v>12.006578947368421</v>
      </c>
      <c r="F155" s="12">
        <v>695</v>
      </c>
      <c r="G155" s="12">
        <v>368</v>
      </c>
      <c r="H155" s="12">
        <v>500</v>
      </c>
      <c r="I155" s="12">
        <v>44.642191780821918</v>
      </c>
      <c r="J155" s="12">
        <v>13.242739726027397</v>
      </c>
      <c r="K155" s="12">
        <v>17.74027397260274</v>
      </c>
      <c r="L155" s="12">
        <v>12.90958904109589</v>
      </c>
      <c r="M155" s="15">
        <v>0.52949640287769784</v>
      </c>
      <c r="N155" s="42">
        <f t="shared" si="2"/>
        <v>1.0005482456140351</v>
      </c>
    </row>
    <row r="156" spans="1:14" x14ac:dyDescent="0.25">
      <c r="A156" s="11" t="s">
        <v>131</v>
      </c>
      <c r="B156" s="11" t="s">
        <v>131</v>
      </c>
      <c r="C156" s="11" t="s">
        <v>1050</v>
      </c>
      <c r="D156" s="11" t="s">
        <v>643</v>
      </c>
      <c r="E156" s="49">
        <v>12.006578947368421</v>
      </c>
      <c r="F156" s="12">
        <v>890</v>
      </c>
      <c r="G156" s="12">
        <v>450</v>
      </c>
      <c r="H156" s="12">
        <v>316</v>
      </c>
      <c r="I156" s="12">
        <v>60.883287671232871</v>
      </c>
      <c r="J156" s="12">
        <v>13.242739726027398</v>
      </c>
      <c r="K156" s="12">
        <v>25.069589041095885</v>
      </c>
      <c r="L156" s="12">
        <v>12.409863013698629</v>
      </c>
      <c r="M156" s="15">
        <v>0.5056179775280899</v>
      </c>
      <c r="N156" s="42">
        <f t="shared" si="2"/>
        <v>1.0005482456140351</v>
      </c>
    </row>
    <row r="157" spans="1:14" x14ac:dyDescent="0.25">
      <c r="A157" s="11" t="s">
        <v>131</v>
      </c>
      <c r="B157" s="11" t="s">
        <v>131</v>
      </c>
      <c r="C157" s="11" t="s">
        <v>1051</v>
      </c>
      <c r="D157" s="11" t="s">
        <v>869</v>
      </c>
      <c r="E157" s="49">
        <v>8.9802631578947381</v>
      </c>
      <c r="F157" s="12">
        <v>827</v>
      </c>
      <c r="G157" s="12">
        <v>475</v>
      </c>
      <c r="H157" s="12">
        <v>571</v>
      </c>
      <c r="I157" s="12">
        <v>77.837362637362631</v>
      </c>
      <c r="J157" s="12">
        <v>14.253479853479851</v>
      </c>
      <c r="K157" s="12">
        <v>38.640293040293038</v>
      </c>
      <c r="L157" s="12">
        <v>14.253479853479851</v>
      </c>
      <c r="M157" s="15">
        <v>0.57436517533252718</v>
      </c>
      <c r="N157" s="42">
        <f t="shared" si="2"/>
        <v>0.7483552631578948</v>
      </c>
    </row>
    <row r="158" spans="1:14" x14ac:dyDescent="0.25">
      <c r="A158" s="11" t="s">
        <v>131</v>
      </c>
      <c r="B158" s="11" t="s">
        <v>131</v>
      </c>
      <c r="C158" s="11" t="s">
        <v>1052</v>
      </c>
      <c r="D158" s="11" t="s">
        <v>644</v>
      </c>
      <c r="E158" s="49">
        <v>12.006578947368421</v>
      </c>
      <c r="F158" s="12">
        <v>618</v>
      </c>
      <c r="G158" s="12">
        <v>381</v>
      </c>
      <c r="H158" s="12">
        <v>677</v>
      </c>
      <c r="I158" s="12">
        <v>38.229041095890409</v>
      </c>
      <c r="J158" s="12">
        <v>13.242739726027397</v>
      </c>
      <c r="K158" s="12">
        <v>19.072876712328767</v>
      </c>
      <c r="L158" s="12">
        <v>12.65972602739726</v>
      </c>
      <c r="M158" s="15">
        <v>0.61650485436893199</v>
      </c>
      <c r="N158" s="42">
        <f t="shared" si="2"/>
        <v>1.0005482456140351</v>
      </c>
    </row>
    <row r="159" spans="1:14" x14ac:dyDescent="0.25">
      <c r="A159" s="11" t="s">
        <v>131</v>
      </c>
      <c r="B159" s="11" t="s">
        <v>131</v>
      </c>
      <c r="C159" s="11" t="s">
        <v>1053</v>
      </c>
      <c r="D159" s="11" t="s">
        <v>645</v>
      </c>
      <c r="E159" s="49">
        <v>12.006578947368421</v>
      </c>
      <c r="F159" s="12">
        <v>1108</v>
      </c>
      <c r="G159" s="12">
        <v>1122</v>
      </c>
      <c r="H159" s="12">
        <v>507</v>
      </c>
      <c r="I159" s="12">
        <v>58.551232876712326</v>
      </c>
      <c r="J159" s="12">
        <v>33.731506849315068</v>
      </c>
      <c r="K159" s="12">
        <v>61.049863013698626</v>
      </c>
      <c r="L159" s="12">
        <v>32.39890410958904</v>
      </c>
      <c r="M159" s="15">
        <v>1.0126353790613718</v>
      </c>
      <c r="N159" s="42">
        <f t="shared" si="2"/>
        <v>1.0005482456140351</v>
      </c>
    </row>
    <row r="160" spans="1:14" x14ac:dyDescent="0.25">
      <c r="A160" s="11" t="s">
        <v>131</v>
      </c>
      <c r="B160" s="11" t="s">
        <v>131</v>
      </c>
      <c r="C160" s="11" t="s">
        <v>1054</v>
      </c>
      <c r="D160" s="11" t="s">
        <v>646</v>
      </c>
      <c r="E160" s="49">
        <v>12.006578947368421</v>
      </c>
      <c r="F160" s="12">
        <v>1115</v>
      </c>
      <c r="G160" s="12">
        <v>382</v>
      </c>
      <c r="H160" s="12">
        <v>684</v>
      </c>
      <c r="I160" s="12">
        <v>79.539726027397279</v>
      </c>
      <c r="J160" s="12">
        <v>13.326027397260274</v>
      </c>
      <c r="K160" s="12">
        <v>19.156164383561642</v>
      </c>
      <c r="L160" s="12">
        <v>12.65972602739726</v>
      </c>
      <c r="M160" s="15">
        <v>0.34260089686098655</v>
      </c>
      <c r="N160" s="42">
        <f t="shared" si="2"/>
        <v>1.0005482456140351</v>
      </c>
    </row>
    <row r="161" spans="1:14" x14ac:dyDescent="0.25">
      <c r="A161" s="13" t="s">
        <v>132</v>
      </c>
      <c r="B161" s="13"/>
      <c r="C161" s="13"/>
      <c r="D161" s="13"/>
      <c r="E161" s="38">
        <f>+AVERAGE(E137:E160)</f>
        <v>10.982730263157892</v>
      </c>
      <c r="F161" s="14">
        <v>21550</v>
      </c>
      <c r="G161" s="14">
        <v>26238</v>
      </c>
      <c r="H161" s="14">
        <v>41157</v>
      </c>
      <c r="I161" s="14">
        <v>65.219040777948194</v>
      </c>
      <c r="J161" s="14">
        <v>16.14165980159018</v>
      </c>
      <c r="K161" s="14">
        <v>84.022501239819888</v>
      </c>
      <c r="L161" s="14">
        <v>15.57397056445887</v>
      </c>
      <c r="M161" s="17">
        <v>1.2175406032482599</v>
      </c>
      <c r="N161" s="37">
        <f t="shared" si="2"/>
        <v>0.91522752192982437</v>
      </c>
    </row>
    <row r="162" spans="1:14" x14ac:dyDescent="0.25">
      <c r="A162" s="11" t="s">
        <v>133</v>
      </c>
      <c r="B162" s="11" t="s">
        <v>188</v>
      </c>
      <c r="C162" s="11" t="s">
        <v>1055</v>
      </c>
      <c r="D162" s="11" t="s">
        <v>647</v>
      </c>
      <c r="E162" s="49">
        <v>12.006578947368421</v>
      </c>
      <c r="F162" s="12">
        <v>348</v>
      </c>
      <c r="G162" s="12">
        <v>277</v>
      </c>
      <c r="H162" s="12">
        <v>500</v>
      </c>
      <c r="I162" s="12">
        <v>22.237808219178078</v>
      </c>
      <c r="J162" s="12">
        <v>6.7463013698630139</v>
      </c>
      <c r="K162" s="12">
        <v>16.907397260273971</v>
      </c>
      <c r="L162" s="12">
        <v>6.1632876712328768</v>
      </c>
      <c r="M162" s="15">
        <v>0.79597701149425293</v>
      </c>
      <c r="N162" s="42">
        <f t="shared" si="2"/>
        <v>1.0005482456140351</v>
      </c>
    </row>
    <row r="163" spans="1:14" x14ac:dyDescent="0.25">
      <c r="A163" s="11" t="s">
        <v>133</v>
      </c>
      <c r="B163" s="11" t="s">
        <v>188</v>
      </c>
      <c r="C163" s="11" t="s">
        <v>1056</v>
      </c>
      <c r="D163" s="11" t="s">
        <v>648</v>
      </c>
      <c r="E163" s="49">
        <v>12.006578947368421</v>
      </c>
      <c r="F163" s="12">
        <v>304</v>
      </c>
      <c r="G163" s="12">
        <v>239</v>
      </c>
      <c r="H163" s="12">
        <v>304</v>
      </c>
      <c r="I163" s="12">
        <v>18.989589041095886</v>
      </c>
      <c r="J163" s="12">
        <v>6.3298630136986302</v>
      </c>
      <c r="K163" s="12">
        <v>13.90904109589041</v>
      </c>
      <c r="L163" s="12">
        <v>5.9967123287671233</v>
      </c>
      <c r="M163" s="15">
        <v>0.78618421052631582</v>
      </c>
      <c r="N163" s="42">
        <f t="shared" si="2"/>
        <v>1.0005482456140351</v>
      </c>
    </row>
    <row r="164" spans="1:14" x14ac:dyDescent="0.25">
      <c r="A164" s="11" t="s">
        <v>133</v>
      </c>
      <c r="B164" s="11" t="s">
        <v>188</v>
      </c>
      <c r="C164" s="11" t="s">
        <v>1057</v>
      </c>
      <c r="D164" s="11" t="s">
        <v>1058</v>
      </c>
      <c r="E164" s="49">
        <v>0.85526315789473684</v>
      </c>
      <c r="F164" s="12">
        <v>15</v>
      </c>
      <c r="G164" s="12">
        <v>8</v>
      </c>
      <c r="H164" s="12">
        <v>448</v>
      </c>
      <c r="I164" s="12">
        <v>13</v>
      </c>
      <c r="J164" s="12">
        <v>2</v>
      </c>
      <c r="K164" s="12">
        <v>7</v>
      </c>
      <c r="L164" s="12">
        <v>1</v>
      </c>
      <c r="M164" s="15">
        <v>0.53333333333333333</v>
      </c>
      <c r="N164" s="42">
        <f t="shared" si="2"/>
        <v>7.1271929824561403E-2</v>
      </c>
    </row>
    <row r="165" spans="1:14" x14ac:dyDescent="0.25">
      <c r="A165" s="11" t="s">
        <v>133</v>
      </c>
      <c r="B165" s="11" t="s">
        <v>188</v>
      </c>
      <c r="C165" s="11" t="s">
        <v>1059</v>
      </c>
      <c r="D165" s="11" t="s">
        <v>649</v>
      </c>
      <c r="E165" s="49">
        <v>12.006578947368421</v>
      </c>
      <c r="F165" s="12">
        <v>345</v>
      </c>
      <c r="G165" s="12">
        <v>257</v>
      </c>
      <c r="H165" s="12">
        <v>500</v>
      </c>
      <c r="I165" s="12">
        <v>23.903561643835612</v>
      </c>
      <c r="J165" s="12">
        <v>4.8306849315068492</v>
      </c>
      <c r="K165" s="12">
        <v>16.740821917808219</v>
      </c>
      <c r="L165" s="12">
        <v>4.6641095890410957</v>
      </c>
      <c r="M165" s="15">
        <v>0.74492753623188401</v>
      </c>
      <c r="N165" s="42">
        <f t="shared" si="2"/>
        <v>1.0005482456140351</v>
      </c>
    </row>
    <row r="166" spans="1:14" x14ac:dyDescent="0.25">
      <c r="A166" s="11" t="s">
        <v>133</v>
      </c>
      <c r="B166" s="11" t="s">
        <v>188</v>
      </c>
      <c r="C166" s="11" t="s">
        <v>1060</v>
      </c>
      <c r="D166" s="11" t="s">
        <v>1061</v>
      </c>
      <c r="E166" s="49">
        <v>12.006578947368421</v>
      </c>
      <c r="F166" s="12">
        <v>311</v>
      </c>
      <c r="G166" s="12">
        <v>192</v>
      </c>
      <c r="H166" s="12">
        <v>260</v>
      </c>
      <c r="I166" s="12">
        <v>21.238356164383557</v>
      </c>
      <c r="J166" s="12">
        <v>4.6641095890410957</v>
      </c>
      <c r="K166" s="12">
        <v>11.0772602739726</v>
      </c>
      <c r="L166" s="12">
        <v>4.9139726027397259</v>
      </c>
      <c r="M166" s="15">
        <v>0.61736334405144699</v>
      </c>
      <c r="N166" s="42">
        <f t="shared" si="2"/>
        <v>1.0005482456140351</v>
      </c>
    </row>
    <row r="167" spans="1:14" x14ac:dyDescent="0.25">
      <c r="A167" s="11" t="s">
        <v>133</v>
      </c>
      <c r="B167" s="11" t="s">
        <v>188</v>
      </c>
      <c r="C167" s="11" t="s">
        <v>1062</v>
      </c>
      <c r="D167" s="11" t="s">
        <v>1063</v>
      </c>
      <c r="E167" s="49">
        <v>12.006578947368421</v>
      </c>
      <c r="F167" s="12">
        <v>289</v>
      </c>
      <c r="G167" s="12">
        <v>237</v>
      </c>
      <c r="H167" s="12">
        <v>286</v>
      </c>
      <c r="I167" s="12">
        <v>18.656438356164383</v>
      </c>
      <c r="J167" s="12">
        <v>5.4136986301369863</v>
      </c>
      <c r="K167" s="12">
        <v>14.325479452054793</v>
      </c>
      <c r="L167" s="12">
        <v>5.4136986301369863</v>
      </c>
      <c r="M167" s="15">
        <v>0.82006920415224915</v>
      </c>
      <c r="N167" s="42">
        <f t="shared" si="2"/>
        <v>1.0005482456140351</v>
      </c>
    </row>
    <row r="168" spans="1:14" x14ac:dyDescent="0.25">
      <c r="A168" s="11" t="s">
        <v>133</v>
      </c>
      <c r="B168" s="11" t="s">
        <v>188</v>
      </c>
      <c r="C168" s="11" t="s">
        <v>1064</v>
      </c>
      <c r="D168" s="11" t="s">
        <v>650</v>
      </c>
      <c r="E168" s="49">
        <v>12.006578947368421</v>
      </c>
      <c r="F168" s="12">
        <v>356</v>
      </c>
      <c r="G168" s="12">
        <v>277</v>
      </c>
      <c r="H168" s="12">
        <v>247</v>
      </c>
      <c r="I168" s="12">
        <v>23.986849315068493</v>
      </c>
      <c r="J168" s="12">
        <v>5.6635616438356164</v>
      </c>
      <c r="K168" s="12">
        <v>17.323835616438355</v>
      </c>
      <c r="L168" s="12">
        <v>5.7468493150684932</v>
      </c>
      <c r="M168" s="15">
        <v>0.7780898876404494</v>
      </c>
      <c r="N168" s="42">
        <f t="shared" si="2"/>
        <v>1.0005482456140351</v>
      </c>
    </row>
    <row r="169" spans="1:14" x14ac:dyDescent="0.25">
      <c r="A169" s="11" t="s">
        <v>133</v>
      </c>
      <c r="B169" s="11" t="s">
        <v>133</v>
      </c>
      <c r="C169" s="11" t="s">
        <v>1065</v>
      </c>
      <c r="D169" s="11" t="s">
        <v>651</v>
      </c>
      <c r="E169" s="49">
        <v>12.006578947368421</v>
      </c>
      <c r="F169" s="12">
        <v>483</v>
      </c>
      <c r="G169" s="12">
        <v>419</v>
      </c>
      <c r="H169" s="12">
        <v>344</v>
      </c>
      <c r="I169" s="12">
        <v>30.649863013698624</v>
      </c>
      <c r="J169" s="12">
        <v>9.5780821917808225</v>
      </c>
      <c r="K169" s="12">
        <v>25.902465753424654</v>
      </c>
      <c r="L169" s="12">
        <v>8.9950684931506846</v>
      </c>
      <c r="M169" s="15">
        <v>0.86749482401656319</v>
      </c>
      <c r="N169" s="42">
        <f t="shared" si="2"/>
        <v>1.0005482456140351</v>
      </c>
    </row>
    <row r="170" spans="1:14" x14ac:dyDescent="0.25">
      <c r="A170" s="11" t="s">
        <v>133</v>
      </c>
      <c r="B170" s="11" t="s">
        <v>133</v>
      </c>
      <c r="C170" s="11" t="s">
        <v>1066</v>
      </c>
      <c r="D170" s="11" t="s">
        <v>870</v>
      </c>
      <c r="E170" s="49">
        <v>12.006578947368421</v>
      </c>
      <c r="F170" s="12">
        <v>434</v>
      </c>
      <c r="G170" s="12">
        <v>351</v>
      </c>
      <c r="H170" s="12">
        <v>331</v>
      </c>
      <c r="I170" s="12">
        <v>24.819726027397259</v>
      </c>
      <c r="J170" s="12">
        <v>11.327123287671233</v>
      </c>
      <c r="K170" s="12">
        <v>17.823561643835617</v>
      </c>
      <c r="L170" s="12">
        <v>11.410410958904109</v>
      </c>
      <c r="M170" s="15">
        <v>0.80875576036866359</v>
      </c>
      <c r="N170" s="42">
        <f t="shared" si="2"/>
        <v>1.0005482456140351</v>
      </c>
    </row>
    <row r="171" spans="1:14" x14ac:dyDescent="0.25">
      <c r="A171" s="11" t="s">
        <v>133</v>
      </c>
      <c r="B171" s="11" t="s">
        <v>133</v>
      </c>
      <c r="C171" s="11" t="s">
        <v>1067</v>
      </c>
      <c r="D171" s="11" t="s">
        <v>1068</v>
      </c>
      <c r="E171" s="49">
        <v>12.006578947368421</v>
      </c>
      <c r="F171" s="12">
        <v>654</v>
      </c>
      <c r="G171" s="12">
        <v>341</v>
      </c>
      <c r="H171" s="12">
        <v>476</v>
      </c>
      <c r="I171" s="12">
        <v>43.809315068493149</v>
      </c>
      <c r="J171" s="12">
        <v>10.660821917808219</v>
      </c>
      <c r="K171" s="12">
        <v>17.823561643835614</v>
      </c>
      <c r="L171" s="12">
        <v>10.577534246575343</v>
      </c>
      <c r="M171" s="15">
        <v>0.5214067278287462</v>
      </c>
      <c r="N171" s="42">
        <f t="shared" si="2"/>
        <v>1.0005482456140351</v>
      </c>
    </row>
    <row r="172" spans="1:14" x14ac:dyDescent="0.25">
      <c r="A172" s="11" t="s">
        <v>133</v>
      </c>
      <c r="B172" s="11" t="s">
        <v>189</v>
      </c>
      <c r="C172" s="11" t="s">
        <v>1069</v>
      </c>
      <c r="D172" s="11" t="s">
        <v>653</v>
      </c>
      <c r="E172" s="49">
        <v>12.006578947368421</v>
      </c>
      <c r="F172" s="12">
        <v>688</v>
      </c>
      <c r="G172" s="12">
        <v>514</v>
      </c>
      <c r="H172" s="12">
        <v>347</v>
      </c>
      <c r="I172" s="12">
        <v>42.809863013698624</v>
      </c>
      <c r="J172" s="12">
        <v>14.492054794520547</v>
      </c>
      <c r="K172" s="12">
        <v>28.817534246575342</v>
      </c>
      <c r="L172" s="12">
        <v>13.992328767123286</v>
      </c>
      <c r="M172" s="15">
        <v>0.74709302325581395</v>
      </c>
      <c r="N172" s="42">
        <f t="shared" si="2"/>
        <v>1.0005482456140351</v>
      </c>
    </row>
    <row r="173" spans="1:14" x14ac:dyDescent="0.25">
      <c r="A173" s="11" t="s">
        <v>133</v>
      </c>
      <c r="B173" s="11" t="s">
        <v>189</v>
      </c>
      <c r="C173" s="11" t="s">
        <v>1070</v>
      </c>
      <c r="D173" s="11" t="s">
        <v>654</v>
      </c>
      <c r="E173" s="49">
        <v>12.006578947368421</v>
      </c>
      <c r="F173" s="12">
        <v>625</v>
      </c>
      <c r="G173" s="12">
        <v>516</v>
      </c>
      <c r="H173" s="12">
        <v>359</v>
      </c>
      <c r="I173" s="12">
        <v>37.479452054794521</v>
      </c>
      <c r="J173" s="12">
        <v>14.575342465753424</v>
      </c>
      <c r="K173" s="12">
        <v>30.4</v>
      </c>
      <c r="L173" s="12">
        <v>12.576438356164383</v>
      </c>
      <c r="M173" s="15">
        <v>0.8256</v>
      </c>
      <c r="N173" s="42">
        <f t="shared" si="2"/>
        <v>1.0005482456140351</v>
      </c>
    </row>
    <row r="174" spans="1:14" x14ac:dyDescent="0.25">
      <c r="A174" s="11" t="s">
        <v>133</v>
      </c>
      <c r="B174" s="11" t="s">
        <v>189</v>
      </c>
      <c r="C174" s="11" t="s">
        <v>1071</v>
      </c>
      <c r="D174" s="11" t="s">
        <v>655</v>
      </c>
      <c r="E174" s="49">
        <v>12.006578947368421</v>
      </c>
      <c r="F174" s="12">
        <v>597</v>
      </c>
      <c r="G174" s="12">
        <v>470</v>
      </c>
      <c r="H174" s="12">
        <v>404</v>
      </c>
      <c r="I174" s="12">
        <v>35.064109589041088</v>
      </c>
      <c r="J174" s="12">
        <v>14.658630136986302</v>
      </c>
      <c r="K174" s="12">
        <v>26.568767123287667</v>
      </c>
      <c r="L174" s="12">
        <v>12.576438356164383</v>
      </c>
      <c r="M174" s="15">
        <v>0.78726968174204359</v>
      </c>
      <c r="N174" s="42">
        <f t="shared" si="2"/>
        <v>1.0005482456140351</v>
      </c>
    </row>
    <row r="175" spans="1:14" x14ac:dyDescent="0.25">
      <c r="A175" s="11" t="s">
        <v>133</v>
      </c>
      <c r="B175" s="11" t="s">
        <v>190</v>
      </c>
      <c r="C175" s="11" t="s">
        <v>1072</v>
      </c>
      <c r="D175" s="11" t="s">
        <v>1073</v>
      </c>
      <c r="E175" s="49">
        <v>10.986842105263158</v>
      </c>
      <c r="F175" s="12">
        <v>540</v>
      </c>
      <c r="G175" s="12">
        <v>962</v>
      </c>
      <c r="H175" s="12">
        <v>306</v>
      </c>
      <c r="I175" s="12">
        <v>34.58682634730539</v>
      </c>
      <c r="J175" s="12">
        <v>14.562874251497007</v>
      </c>
      <c r="K175" s="12">
        <v>73.724550898203603</v>
      </c>
      <c r="L175" s="12">
        <v>13.834730538922155</v>
      </c>
      <c r="M175" s="15">
        <v>1.7814814814814814</v>
      </c>
      <c r="N175" s="42">
        <f t="shared" si="2"/>
        <v>0.91557017543859642</v>
      </c>
    </row>
    <row r="176" spans="1:14" x14ac:dyDescent="0.25">
      <c r="A176" s="11" t="s">
        <v>133</v>
      </c>
      <c r="B176" s="11" t="s">
        <v>190</v>
      </c>
      <c r="C176" s="11" t="s">
        <v>1074</v>
      </c>
      <c r="D176" s="11" t="s">
        <v>656</v>
      </c>
      <c r="E176" s="49">
        <v>12.006578947368421</v>
      </c>
      <c r="F176" s="12">
        <v>606</v>
      </c>
      <c r="G176" s="12">
        <v>1657</v>
      </c>
      <c r="H176" s="12">
        <v>1457</v>
      </c>
      <c r="I176" s="12">
        <v>36.479999999999997</v>
      </c>
      <c r="J176" s="12">
        <v>13.992328767123286</v>
      </c>
      <c r="K176" s="12">
        <v>124.01534246575343</v>
      </c>
      <c r="L176" s="12">
        <v>13.992328767123286</v>
      </c>
      <c r="M176" s="15">
        <v>2.7343234323432344</v>
      </c>
      <c r="N176" s="42">
        <f t="shared" si="2"/>
        <v>1.0005482456140351</v>
      </c>
    </row>
    <row r="177" spans="1:14" x14ac:dyDescent="0.25">
      <c r="A177" s="11" t="s">
        <v>133</v>
      </c>
      <c r="B177" s="11" t="s">
        <v>190</v>
      </c>
      <c r="C177" s="11" t="s">
        <v>1075</v>
      </c>
      <c r="D177" s="11" t="s">
        <v>657</v>
      </c>
      <c r="E177" s="49">
        <v>12.006578947368421</v>
      </c>
      <c r="F177" s="12">
        <v>607</v>
      </c>
      <c r="G177" s="12">
        <v>616</v>
      </c>
      <c r="H177" s="12">
        <v>397</v>
      </c>
      <c r="I177" s="12">
        <v>36.729863013698626</v>
      </c>
      <c r="J177" s="12">
        <v>13.825753424657535</v>
      </c>
      <c r="K177" s="12">
        <v>37.396164383561633</v>
      </c>
      <c r="L177" s="12">
        <v>13.90904109589041</v>
      </c>
      <c r="M177" s="15">
        <v>1.014827018121911</v>
      </c>
      <c r="N177" s="42">
        <f t="shared" si="2"/>
        <v>1.0005482456140351</v>
      </c>
    </row>
    <row r="178" spans="1:14" x14ac:dyDescent="0.25">
      <c r="A178" s="11" t="s">
        <v>133</v>
      </c>
      <c r="B178" s="11" t="s">
        <v>190</v>
      </c>
      <c r="C178" s="11" t="s">
        <v>1076</v>
      </c>
      <c r="D178" s="11" t="s">
        <v>658</v>
      </c>
      <c r="E178" s="49">
        <v>12.006578947368421</v>
      </c>
      <c r="F178" s="12">
        <v>536</v>
      </c>
      <c r="G178" s="12">
        <v>1062</v>
      </c>
      <c r="H178" s="12">
        <v>996</v>
      </c>
      <c r="I178" s="12">
        <v>30.733150684931502</v>
      </c>
      <c r="J178" s="12">
        <v>13.90904109589041</v>
      </c>
      <c r="K178" s="12">
        <v>74.542465753424651</v>
      </c>
      <c r="L178" s="12">
        <v>13.90904109589041</v>
      </c>
      <c r="M178" s="15">
        <v>1.9813432835820894</v>
      </c>
      <c r="N178" s="42">
        <f t="shared" si="2"/>
        <v>1.0005482456140351</v>
      </c>
    </row>
    <row r="179" spans="1:14" x14ac:dyDescent="0.25">
      <c r="A179" s="11" t="s">
        <v>133</v>
      </c>
      <c r="B179" s="11" t="s">
        <v>190</v>
      </c>
      <c r="C179" s="11" t="s">
        <v>1077</v>
      </c>
      <c r="D179" s="11" t="s">
        <v>659</v>
      </c>
      <c r="E179" s="49">
        <v>12.006578947368421</v>
      </c>
      <c r="F179" s="12">
        <v>574</v>
      </c>
      <c r="G179" s="12">
        <v>535</v>
      </c>
      <c r="H179" s="12">
        <v>279</v>
      </c>
      <c r="I179" s="12">
        <v>33.73150684931506</v>
      </c>
      <c r="J179" s="12">
        <v>14.075616438356164</v>
      </c>
      <c r="K179" s="12">
        <v>30.733150684931502</v>
      </c>
      <c r="L179" s="12">
        <v>13.825753424657535</v>
      </c>
      <c r="M179" s="15">
        <v>0.93205574912891986</v>
      </c>
      <c r="N179" s="42">
        <f t="shared" si="2"/>
        <v>1.0005482456140351</v>
      </c>
    </row>
    <row r="180" spans="1:14" x14ac:dyDescent="0.25">
      <c r="A180" s="11" t="s">
        <v>133</v>
      </c>
      <c r="B180" s="11" t="s">
        <v>190</v>
      </c>
      <c r="C180" s="11" t="s">
        <v>1078</v>
      </c>
      <c r="D180" s="11" t="s">
        <v>660</v>
      </c>
      <c r="E180" s="49">
        <v>12.006578947368421</v>
      </c>
      <c r="F180" s="12">
        <v>580</v>
      </c>
      <c r="G180" s="12">
        <v>546</v>
      </c>
      <c r="H180" s="12">
        <v>422</v>
      </c>
      <c r="I180" s="12">
        <v>34.397808219178081</v>
      </c>
      <c r="J180" s="12">
        <v>13.909041095890412</v>
      </c>
      <c r="K180" s="12">
        <v>31.566027397260275</v>
      </c>
      <c r="L180" s="12">
        <v>13.909041095890412</v>
      </c>
      <c r="M180" s="15">
        <v>0.94137931034482758</v>
      </c>
      <c r="N180" s="42">
        <f t="shared" si="2"/>
        <v>1.0005482456140351</v>
      </c>
    </row>
    <row r="181" spans="1:14" x14ac:dyDescent="0.25">
      <c r="A181" s="11" t="s">
        <v>133</v>
      </c>
      <c r="B181" s="11" t="s">
        <v>190</v>
      </c>
      <c r="C181" s="11" t="s">
        <v>1079</v>
      </c>
      <c r="D181" s="11" t="s">
        <v>661</v>
      </c>
      <c r="E181" s="49">
        <v>12.006578947368421</v>
      </c>
      <c r="F181" s="12">
        <v>577</v>
      </c>
      <c r="G181" s="12">
        <v>418</v>
      </c>
      <c r="H181" s="12">
        <v>712</v>
      </c>
      <c r="I181" s="12">
        <v>34.147945205479452</v>
      </c>
      <c r="J181" s="12">
        <v>13.90904109589041</v>
      </c>
      <c r="K181" s="12">
        <v>21.821369863013693</v>
      </c>
      <c r="L181" s="12">
        <v>12.992876712328767</v>
      </c>
      <c r="M181" s="15">
        <v>0.72443674176776429</v>
      </c>
      <c r="N181" s="42">
        <f t="shared" si="2"/>
        <v>1.0005482456140351</v>
      </c>
    </row>
    <row r="182" spans="1:14" x14ac:dyDescent="0.25">
      <c r="A182" s="11" t="s">
        <v>133</v>
      </c>
      <c r="B182" s="11" t="s">
        <v>191</v>
      </c>
      <c r="C182" s="11" t="s">
        <v>1080</v>
      </c>
      <c r="D182" s="11" t="s">
        <v>662</v>
      </c>
      <c r="E182" s="49">
        <v>8.9802631578947381</v>
      </c>
      <c r="F182" s="12">
        <v>291</v>
      </c>
      <c r="G182" s="12">
        <v>220</v>
      </c>
      <c r="H182" s="12">
        <v>587</v>
      </c>
      <c r="I182" s="12">
        <v>27.059340659340656</v>
      </c>
      <c r="J182" s="12">
        <v>5.3450549450549447</v>
      </c>
      <c r="K182" s="12">
        <v>18.930402930402927</v>
      </c>
      <c r="L182" s="12">
        <v>5.5677655677655666</v>
      </c>
      <c r="M182" s="15">
        <v>0.75601374570446733</v>
      </c>
      <c r="N182" s="42">
        <f t="shared" si="2"/>
        <v>0.7483552631578948</v>
      </c>
    </row>
    <row r="183" spans="1:14" x14ac:dyDescent="0.25">
      <c r="A183" s="11" t="s">
        <v>133</v>
      </c>
      <c r="B183" s="11" t="s">
        <v>192</v>
      </c>
      <c r="C183" s="11" t="s">
        <v>1081</v>
      </c>
      <c r="D183" s="11" t="s">
        <v>1082</v>
      </c>
      <c r="E183" s="49">
        <v>12.006578947368421</v>
      </c>
      <c r="F183" s="12">
        <v>435</v>
      </c>
      <c r="G183" s="12">
        <v>654</v>
      </c>
      <c r="H183" s="12">
        <v>468</v>
      </c>
      <c r="I183" s="12">
        <v>31.482739726027397</v>
      </c>
      <c r="J183" s="12">
        <v>4.7473972602739725</v>
      </c>
      <c r="K183" s="12">
        <v>49.639452054794511</v>
      </c>
      <c r="L183" s="12">
        <v>4.8306849315068492</v>
      </c>
      <c r="M183" s="15">
        <v>1.5034482758620689</v>
      </c>
      <c r="N183" s="42">
        <f t="shared" si="2"/>
        <v>1.0005482456140351</v>
      </c>
    </row>
    <row r="184" spans="1:14" x14ac:dyDescent="0.25">
      <c r="A184" s="11" t="s">
        <v>133</v>
      </c>
      <c r="B184" s="11" t="s">
        <v>1876</v>
      </c>
      <c r="C184" s="11" t="s">
        <v>1877</v>
      </c>
      <c r="D184" s="11" t="s">
        <v>663</v>
      </c>
      <c r="E184" s="49">
        <v>12.006578947368421</v>
      </c>
      <c r="F184" s="12">
        <v>459</v>
      </c>
      <c r="G184" s="12">
        <v>2412</v>
      </c>
      <c r="H184" s="12">
        <v>380</v>
      </c>
      <c r="I184" s="12">
        <v>22.987397260273969</v>
      </c>
      <c r="J184" s="12">
        <v>15.241643835616438</v>
      </c>
      <c r="K184" s="12">
        <v>186.14794520547946</v>
      </c>
      <c r="L184" s="12">
        <v>14.741917808219178</v>
      </c>
      <c r="M184" s="15">
        <v>5.2549019607843137</v>
      </c>
      <c r="N184" s="42">
        <f t="shared" si="2"/>
        <v>1.0005482456140351</v>
      </c>
    </row>
    <row r="185" spans="1:14" x14ac:dyDescent="0.25">
      <c r="A185" s="11" t="s">
        <v>133</v>
      </c>
      <c r="B185" s="11" t="s">
        <v>1876</v>
      </c>
      <c r="C185" s="11" t="s">
        <v>1878</v>
      </c>
      <c r="D185" s="11" t="s">
        <v>871</v>
      </c>
      <c r="E185" s="49">
        <v>12.006578947368421</v>
      </c>
      <c r="F185" s="12">
        <v>519</v>
      </c>
      <c r="G185" s="12">
        <v>2547</v>
      </c>
      <c r="H185" s="12">
        <v>156</v>
      </c>
      <c r="I185" s="12">
        <v>28.151232876712328</v>
      </c>
      <c r="J185" s="12">
        <v>15.075068493150685</v>
      </c>
      <c r="K185" s="12">
        <v>196.55890410958904</v>
      </c>
      <c r="L185" s="12">
        <v>15.574794520547945</v>
      </c>
      <c r="M185" s="15">
        <v>4.9075144508670521</v>
      </c>
      <c r="N185" s="42">
        <f t="shared" si="2"/>
        <v>1.0005482456140351</v>
      </c>
    </row>
    <row r="186" spans="1:14" x14ac:dyDescent="0.25">
      <c r="A186" s="11" t="s">
        <v>133</v>
      </c>
      <c r="B186" s="11" t="s">
        <v>1876</v>
      </c>
      <c r="C186" s="11" t="s">
        <v>1879</v>
      </c>
      <c r="D186" s="11" t="s">
        <v>1083</v>
      </c>
      <c r="E186" s="49">
        <v>11.611842105263159</v>
      </c>
      <c r="F186" s="12">
        <v>521</v>
      </c>
      <c r="G186" s="12">
        <v>1807</v>
      </c>
      <c r="H186" s="12">
        <v>253</v>
      </c>
      <c r="I186" s="12">
        <v>29.624929178470254</v>
      </c>
      <c r="J186" s="12">
        <v>15.243059490084985</v>
      </c>
      <c r="K186" s="12">
        <v>140.80453257790367</v>
      </c>
      <c r="L186" s="12">
        <v>14.812464589235127</v>
      </c>
      <c r="M186" s="15">
        <v>3.4683301343570059</v>
      </c>
      <c r="N186" s="42">
        <f t="shared" si="2"/>
        <v>0.9676535087719299</v>
      </c>
    </row>
    <row r="187" spans="1:14" x14ac:dyDescent="0.25">
      <c r="A187" s="11" t="s">
        <v>133</v>
      </c>
      <c r="B187" s="11" t="s">
        <v>1876</v>
      </c>
      <c r="C187" s="11" t="s">
        <v>1880</v>
      </c>
      <c r="D187" s="11" t="s">
        <v>1084</v>
      </c>
      <c r="E187" s="49">
        <v>12.006578947368421</v>
      </c>
      <c r="F187" s="12">
        <v>522</v>
      </c>
      <c r="G187" s="12">
        <v>575</v>
      </c>
      <c r="H187" s="12">
        <v>4324</v>
      </c>
      <c r="I187" s="12">
        <v>28.401095890410957</v>
      </c>
      <c r="J187" s="12">
        <v>15.075068493150685</v>
      </c>
      <c r="K187" s="12">
        <v>33.231780821917809</v>
      </c>
      <c r="L187" s="12">
        <v>14.658630136986302</v>
      </c>
      <c r="M187" s="15">
        <v>1.1015325670498084</v>
      </c>
      <c r="N187" s="42">
        <f t="shared" si="2"/>
        <v>1.0005482456140351</v>
      </c>
    </row>
    <row r="188" spans="1:14" x14ac:dyDescent="0.25">
      <c r="A188" s="11" t="s">
        <v>133</v>
      </c>
      <c r="B188" s="11" t="s">
        <v>1876</v>
      </c>
      <c r="C188" s="11" t="s">
        <v>1881</v>
      </c>
      <c r="D188" s="11" t="s">
        <v>664</v>
      </c>
      <c r="E188" s="49">
        <v>12.006578947368421</v>
      </c>
      <c r="F188" s="12">
        <v>477</v>
      </c>
      <c r="G188" s="12">
        <v>481</v>
      </c>
      <c r="H188" s="12">
        <v>296</v>
      </c>
      <c r="I188" s="12">
        <v>25.23616438356164</v>
      </c>
      <c r="J188" s="12">
        <v>14.492054794520548</v>
      </c>
      <c r="K188" s="12">
        <v>23.653698630136986</v>
      </c>
      <c r="L188" s="12">
        <v>16.407671232876712</v>
      </c>
      <c r="M188" s="15">
        <v>1.0083857442348008</v>
      </c>
      <c r="N188" s="42">
        <f t="shared" si="2"/>
        <v>1.0005482456140351</v>
      </c>
    </row>
    <row r="189" spans="1:14" x14ac:dyDescent="0.25">
      <c r="A189" s="11" t="s">
        <v>133</v>
      </c>
      <c r="B189" s="11" t="s">
        <v>1876</v>
      </c>
      <c r="C189" s="11" t="s">
        <v>1882</v>
      </c>
      <c r="D189" s="11" t="s">
        <v>872</v>
      </c>
      <c r="E189" s="49">
        <v>12.006578947368421</v>
      </c>
      <c r="F189" s="12">
        <v>522</v>
      </c>
      <c r="G189" s="12">
        <v>1134</v>
      </c>
      <c r="H189" s="12">
        <v>270</v>
      </c>
      <c r="I189" s="12">
        <v>27.984657534246573</v>
      </c>
      <c r="J189" s="12">
        <v>15.491506849315067</v>
      </c>
      <c r="K189" s="12">
        <v>78.290410958904104</v>
      </c>
      <c r="L189" s="12">
        <v>16.157808219178083</v>
      </c>
      <c r="M189" s="15">
        <v>2.1724137931034484</v>
      </c>
      <c r="N189" s="42">
        <f t="shared" si="2"/>
        <v>1.0005482456140351</v>
      </c>
    </row>
    <row r="190" spans="1:14" x14ac:dyDescent="0.25">
      <c r="A190" s="13" t="s">
        <v>134</v>
      </c>
      <c r="B190" s="13"/>
      <c r="C190" s="13"/>
      <c r="D190" s="13"/>
      <c r="E190" s="38">
        <f>+AVERAGE(E162:E189)</f>
        <v>11.449718045112784</v>
      </c>
      <c r="F190" s="14">
        <v>13215</v>
      </c>
      <c r="G190" s="14">
        <v>19724</v>
      </c>
      <c r="H190" s="14">
        <v>16109</v>
      </c>
      <c r="I190" s="14">
        <v>29.227842476278617</v>
      </c>
      <c r="J190" s="14">
        <v>11.065529439395545</v>
      </c>
      <c r="K190" s="14">
        <v>48.774140170095521</v>
      </c>
      <c r="L190" s="14">
        <v>10.826835680431691</v>
      </c>
      <c r="M190" s="17">
        <v>1.4925463488460082</v>
      </c>
      <c r="N190" s="37">
        <f t="shared" si="2"/>
        <v>0.95414317042606533</v>
      </c>
    </row>
    <row r="191" spans="1:14" x14ac:dyDescent="0.25">
      <c r="A191" s="11" t="s">
        <v>23</v>
      </c>
      <c r="B191" s="11" t="s">
        <v>23</v>
      </c>
      <c r="C191" s="11" t="s">
        <v>1085</v>
      </c>
      <c r="D191" s="11" t="s">
        <v>1086</v>
      </c>
      <c r="E191" s="49">
        <v>12.006578947368421</v>
      </c>
      <c r="F191" s="12">
        <v>377</v>
      </c>
      <c r="G191" s="12">
        <v>532</v>
      </c>
      <c r="H191" s="12">
        <v>404</v>
      </c>
      <c r="I191" s="12">
        <v>20.57205479452055</v>
      </c>
      <c r="J191" s="12">
        <v>10.827397260273973</v>
      </c>
      <c r="K191" s="12">
        <v>31.8158904109589</v>
      </c>
      <c r="L191" s="12">
        <v>12.493150684931507</v>
      </c>
      <c r="M191" s="15">
        <v>1.4111405835543767</v>
      </c>
      <c r="N191" s="42">
        <f t="shared" si="2"/>
        <v>1.0005482456140351</v>
      </c>
    </row>
    <row r="192" spans="1:14" x14ac:dyDescent="0.25">
      <c r="A192" s="11" t="s">
        <v>23</v>
      </c>
      <c r="B192" s="11" t="s">
        <v>23</v>
      </c>
      <c r="C192" s="11" t="s">
        <v>1087</v>
      </c>
      <c r="D192" s="11" t="s">
        <v>665</v>
      </c>
      <c r="E192" s="49">
        <v>12.006578947368421</v>
      </c>
      <c r="F192" s="12">
        <v>509</v>
      </c>
      <c r="G192" s="12">
        <v>507</v>
      </c>
      <c r="H192" s="12">
        <v>157</v>
      </c>
      <c r="I192" s="12">
        <v>30.56657534246575</v>
      </c>
      <c r="J192" s="12">
        <v>11.826849315068493</v>
      </c>
      <c r="K192" s="12">
        <v>30.399999999999995</v>
      </c>
      <c r="L192" s="12">
        <v>11.826849315068491</v>
      </c>
      <c r="M192" s="15">
        <v>0.99607072691552068</v>
      </c>
      <c r="N192" s="42">
        <f t="shared" si="2"/>
        <v>1.0005482456140351</v>
      </c>
    </row>
    <row r="193" spans="1:14" x14ac:dyDescent="0.25">
      <c r="A193" s="11" t="s">
        <v>23</v>
      </c>
      <c r="B193" s="11" t="s">
        <v>23</v>
      </c>
      <c r="C193" s="11" t="s">
        <v>1088</v>
      </c>
      <c r="D193" s="11" t="s">
        <v>666</v>
      </c>
      <c r="E193" s="49">
        <v>12.006578947368421</v>
      </c>
      <c r="F193" s="12">
        <v>1191</v>
      </c>
      <c r="G193" s="12">
        <v>449</v>
      </c>
      <c r="H193" s="12">
        <v>900</v>
      </c>
      <c r="I193" s="12">
        <v>78.040547945205461</v>
      </c>
      <c r="J193" s="12">
        <v>21.155068493150683</v>
      </c>
      <c r="K193" s="12">
        <v>21.654794520547942</v>
      </c>
      <c r="L193" s="12">
        <v>15.741369863013698</v>
      </c>
      <c r="M193" s="15">
        <v>0.37699412258606213</v>
      </c>
      <c r="N193" s="42">
        <f t="shared" si="2"/>
        <v>1.0005482456140351</v>
      </c>
    </row>
    <row r="194" spans="1:14" x14ac:dyDescent="0.25">
      <c r="A194" s="11" t="s">
        <v>23</v>
      </c>
      <c r="B194" s="11" t="s">
        <v>23</v>
      </c>
      <c r="C194" s="11" t="s">
        <v>1089</v>
      </c>
      <c r="D194" s="11" t="s">
        <v>667</v>
      </c>
      <c r="E194" s="49">
        <v>12.006578947368421</v>
      </c>
      <c r="F194" s="12">
        <v>1211</v>
      </c>
      <c r="G194" s="12">
        <v>522</v>
      </c>
      <c r="H194" s="12">
        <v>1082</v>
      </c>
      <c r="I194" s="12">
        <v>80.705753424657544</v>
      </c>
      <c r="J194" s="12">
        <v>20.155616438356162</v>
      </c>
      <c r="K194" s="12">
        <v>24.236712328767119</v>
      </c>
      <c r="L194" s="12">
        <v>19.239452054794519</v>
      </c>
      <c r="M194" s="15">
        <v>0.4310487200660611</v>
      </c>
      <c r="N194" s="42">
        <f t="shared" si="2"/>
        <v>1.0005482456140351</v>
      </c>
    </row>
    <row r="195" spans="1:14" x14ac:dyDescent="0.25">
      <c r="A195" s="11" t="s">
        <v>23</v>
      </c>
      <c r="B195" s="11" t="s">
        <v>23</v>
      </c>
      <c r="C195" s="11" t="s">
        <v>1090</v>
      </c>
      <c r="D195" s="11" t="s">
        <v>668</v>
      </c>
      <c r="E195" s="49">
        <v>12.006578947368421</v>
      </c>
      <c r="F195" s="12">
        <v>684</v>
      </c>
      <c r="G195" s="12">
        <v>1948</v>
      </c>
      <c r="H195" s="12">
        <v>2049</v>
      </c>
      <c r="I195" s="12">
        <v>49.22301369863014</v>
      </c>
      <c r="J195" s="12">
        <v>7.7457534246575337</v>
      </c>
      <c r="K195" s="12">
        <v>149.66794520547944</v>
      </c>
      <c r="L195" s="12">
        <v>12.576438356164383</v>
      </c>
      <c r="M195" s="15">
        <v>2.8479532163742691</v>
      </c>
      <c r="N195" s="42">
        <f t="shared" si="2"/>
        <v>1.0005482456140351</v>
      </c>
    </row>
    <row r="196" spans="1:14" x14ac:dyDescent="0.25">
      <c r="A196" s="11" t="s">
        <v>23</v>
      </c>
      <c r="B196" s="11" t="s">
        <v>23</v>
      </c>
      <c r="C196" s="11" t="s">
        <v>1091</v>
      </c>
      <c r="D196" s="11" t="s">
        <v>669</v>
      </c>
      <c r="E196" s="49">
        <v>12.006578947368421</v>
      </c>
      <c r="F196" s="12">
        <v>1119</v>
      </c>
      <c r="G196" s="12">
        <v>700</v>
      </c>
      <c r="H196" s="12">
        <v>753</v>
      </c>
      <c r="I196" s="12">
        <v>73.876164383561644</v>
      </c>
      <c r="J196" s="12">
        <v>19.322739726027397</v>
      </c>
      <c r="K196" s="12">
        <v>38.645479452054786</v>
      </c>
      <c r="L196" s="12">
        <v>19.655890410958904</v>
      </c>
      <c r="M196" s="15">
        <v>0.6255585344057194</v>
      </c>
      <c r="N196" s="42">
        <f t="shared" si="2"/>
        <v>1.0005482456140351</v>
      </c>
    </row>
    <row r="197" spans="1:14" x14ac:dyDescent="0.25">
      <c r="A197" s="11" t="s">
        <v>23</v>
      </c>
      <c r="B197" s="11" t="s">
        <v>23</v>
      </c>
      <c r="C197" s="11" t="s">
        <v>1092</v>
      </c>
      <c r="D197" s="11" t="s">
        <v>670</v>
      </c>
      <c r="E197" s="49">
        <v>12.006578947368421</v>
      </c>
      <c r="F197" s="12">
        <v>1309</v>
      </c>
      <c r="G197" s="12">
        <v>1443</v>
      </c>
      <c r="H197" s="12">
        <v>621</v>
      </c>
      <c r="I197" s="12">
        <v>89.28438356164385</v>
      </c>
      <c r="J197" s="12">
        <v>19.739178082191781</v>
      </c>
      <c r="K197" s="12">
        <v>100.44493150684931</v>
      </c>
      <c r="L197" s="12">
        <v>19.739178082191778</v>
      </c>
      <c r="M197" s="15">
        <v>1.1023682200152789</v>
      </c>
      <c r="N197" s="42">
        <f t="shared" si="2"/>
        <v>1.0005482456140351</v>
      </c>
    </row>
    <row r="198" spans="1:14" x14ac:dyDescent="0.25">
      <c r="A198" s="11" t="s">
        <v>23</v>
      </c>
      <c r="B198" s="11" t="s">
        <v>23</v>
      </c>
      <c r="C198" s="11" t="s">
        <v>1093</v>
      </c>
      <c r="D198" s="11" t="s">
        <v>671</v>
      </c>
      <c r="E198" s="49">
        <v>12.006578947368421</v>
      </c>
      <c r="F198" s="12">
        <v>1177</v>
      </c>
      <c r="G198" s="12">
        <v>656</v>
      </c>
      <c r="H198" s="12">
        <v>453</v>
      </c>
      <c r="I198" s="12">
        <v>80.122739726027405</v>
      </c>
      <c r="J198" s="12">
        <v>17.906849315068492</v>
      </c>
      <c r="K198" s="12">
        <v>36.979726027397263</v>
      </c>
      <c r="L198" s="12">
        <v>17.656986301369862</v>
      </c>
      <c r="M198" s="15">
        <v>0.55734919286321161</v>
      </c>
      <c r="N198" s="42">
        <f t="shared" si="2"/>
        <v>1.0005482456140351</v>
      </c>
    </row>
    <row r="199" spans="1:14" x14ac:dyDescent="0.25">
      <c r="A199" s="11" t="s">
        <v>23</v>
      </c>
      <c r="B199" s="11" t="s">
        <v>23</v>
      </c>
      <c r="C199" s="11" t="s">
        <v>1094</v>
      </c>
      <c r="D199" s="11" t="s">
        <v>1095</v>
      </c>
      <c r="E199" s="49">
        <v>12.006578947368421</v>
      </c>
      <c r="F199" s="12">
        <v>1098</v>
      </c>
      <c r="G199" s="12">
        <v>682</v>
      </c>
      <c r="H199" s="12">
        <v>515</v>
      </c>
      <c r="I199" s="12">
        <v>71.87726027397261</v>
      </c>
      <c r="J199" s="12">
        <v>19.57260273972603</v>
      </c>
      <c r="K199" s="12">
        <v>37.39616438356164</v>
      </c>
      <c r="L199" s="12">
        <v>19.406027397260274</v>
      </c>
      <c r="M199" s="15">
        <v>0.62112932604735882</v>
      </c>
      <c r="N199" s="42">
        <f t="shared" si="2"/>
        <v>1.0005482456140351</v>
      </c>
    </row>
    <row r="200" spans="1:14" x14ac:dyDescent="0.25">
      <c r="A200" s="11" t="s">
        <v>23</v>
      </c>
      <c r="B200" s="11" t="s">
        <v>23</v>
      </c>
      <c r="C200" s="11" t="s">
        <v>1096</v>
      </c>
      <c r="D200" s="11" t="s">
        <v>1097</v>
      </c>
      <c r="E200" s="49">
        <v>12.006578947368421</v>
      </c>
      <c r="F200" s="12">
        <v>1125</v>
      </c>
      <c r="G200" s="12">
        <v>757</v>
      </c>
      <c r="H200" s="12">
        <v>392</v>
      </c>
      <c r="I200" s="12">
        <v>74.709041095890413</v>
      </c>
      <c r="J200" s="12">
        <v>18.98958904109589</v>
      </c>
      <c r="K200" s="12">
        <v>43.975890410958904</v>
      </c>
      <c r="L200" s="12">
        <v>19.072876712328767</v>
      </c>
      <c r="M200" s="15">
        <v>0.67288888888888887</v>
      </c>
      <c r="N200" s="42">
        <f t="shared" si="2"/>
        <v>1.0005482456140351</v>
      </c>
    </row>
    <row r="201" spans="1:14" x14ac:dyDescent="0.25">
      <c r="A201" s="11" t="s">
        <v>23</v>
      </c>
      <c r="B201" s="11" t="s">
        <v>23</v>
      </c>
      <c r="C201" s="11" t="s">
        <v>1098</v>
      </c>
      <c r="D201" s="11" t="s">
        <v>672</v>
      </c>
      <c r="E201" s="49">
        <v>10.921052631578949</v>
      </c>
      <c r="F201" s="12">
        <v>1098</v>
      </c>
      <c r="G201" s="12">
        <v>321</v>
      </c>
      <c r="H201" s="12">
        <v>709</v>
      </c>
      <c r="I201" s="12">
        <v>79.937349397590339</v>
      </c>
      <c r="J201" s="12">
        <v>20.602409638554214</v>
      </c>
      <c r="K201" s="12">
        <v>10.896385542168673</v>
      </c>
      <c r="L201" s="12">
        <v>18.496385542168671</v>
      </c>
      <c r="M201" s="15">
        <v>0.29234972677595628</v>
      </c>
      <c r="N201" s="42">
        <f t="shared" si="2"/>
        <v>0.91008771929824572</v>
      </c>
    </row>
    <row r="202" spans="1:14" x14ac:dyDescent="0.25">
      <c r="A202" s="11" t="s">
        <v>23</v>
      </c>
      <c r="B202" s="11" t="s">
        <v>23</v>
      </c>
      <c r="C202" s="11" t="s">
        <v>1099</v>
      </c>
      <c r="D202" s="11" t="s">
        <v>673</v>
      </c>
      <c r="E202" s="49">
        <v>12.006578947368421</v>
      </c>
      <c r="F202" s="12">
        <v>521</v>
      </c>
      <c r="G202" s="12">
        <v>793</v>
      </c>
      <c r="H202" s="12">
        <v>615</v>
      </c>
      <c r="I202" s="12">
        <v>30.316712328767121</v>
      </c>
      <c r="J202" s="12">
        <v>13.076164383561643</v>
      </c>
      <c r="K202" s="12">
        <v>49.223013698630133</v>
      </c>
      <c r="L202" s="12">
        <v>16.824109589041097</v>
      </c>
      <c r="M202" s="15">
        <v>1.5220729366602688</v>
      </c>
      <c r="N202" s="42">
        <f t="shared" si="2"/>
        <v>1.0005482456140351</v>
      </c>
    </row>
    <row r="203" spans="1:14" x14ac:dyDescent="0.25">
      <c r="A203" s="11" t="s">
        <v>23</v>
      </c>
      <c r="B203" s="11" t="s">
        <v>23</v>
      </c>
      <c r="C203" s="11" t="s">
        <v>1100</v>
      </c>
      <c r="D203" s="11" t="s">
        <v>674</v>
      </c>
      <c r="E203" s="49">
        <v>12.006578947368421</v>
      </c>
      <c r="F203" s="12">
        <v>1086</v>
      </c>
      <c r="G203" s="12">
        <v>734</v>
      </c>
      <c r="H203" s="12">
        <v>599</v>
      </c>
      <c r="I203" s="12">
        <v>75.12547945205479</v>
      </c>
      <c r="J203" s="12">
        <v>15.324931506849316</v>
      </c>
      <c r="K203" s="12">
        <v>45.891506849315064</v>
      </c>
      <c r="L203" s="12">
        <v>15.241643835616438</v>
      </c>
      <c r="M203" s="15">
        <v>0.67587476979742178</v>
      </c>
      <c r="N203" s="42">
        <f t="shared" si="2"/>
        <v>1.0005482456140351</v>
      </c>
    </row>
    <row r="204" spans="1:14" x14ac:dyDescent="0.25">
      <c r="A204" s="11" t="s">
        <v>23</v>
      </c>
      <c r="B204" s="11" t="s">
        <v>23</v>
      </c>
      <c r="C204" s="11" t="s">
        <v>1101</v>
      </c>
      <c r="D204" s="11" t="s">
        <v>675</v>
      </c>
      <c r="E204" s="49">
        <v>12.006578947368421</v>
      </c>
      <c r="F204" s="12">
        <v>1126</v>
      </c>
      <c r="G204" s="12">
        <v>751</v>
      </c>
      <c r="H204" s="12">
        <v>524</v>
      </c>
      <c r="I204" s="12">
        <v>74.20931506849314</v>
      </c>
      <c r="J204" s="12">
        <v>19.57260273972603</v>
      </c>
      <c r="K204" s="12">
        <v>43.059726027397254</v>
      </c>
      <c r="L204" s="12">
        <v>19.489315068493152</v>
      </c>
      <c r="M204" s="15">
        <v>0.6669626998223801</v>
      </c>
      <c r="N204" s="42">
        <f t="shared" si="2"/>
        <v>1.0005482456140351</v>
      </c>
    </row>
    <row r="205" spans="1:14" x14ac:dyDescent="0.25">
      <c r="A205" s="11" t="s">
        <v>23</v>
      </c>
      <c r="B205" s="11" t="s">
        <v>23</v>
      </c>
      <c r="C205" s="11" t="s">
        <v>1102</v>
      </c>
      <c r="D205" s="11" t="s">
        <v>1103</v>
      </c>
      <c r="E205" s="49">
        <v>12.006578947368421</v>
      </c>
      <c r="F205" s="12">
        <v>1087</v>
      </c>
      <c r="G205" s="12">
        <v>585</v>
      </c>
      <c r="H205" s="12">
        <v>523</v>
      </c>
      <c r="I205" s="12">
        <v>72.460273972602735</v>
      </c>
      <c r="J205" s="12">
        <v>18.073424657534247</v>
      </c>
      <c r="K205" s="12">
        <v>30.983013698630135</v>
      </c>
      <c r="L205" s="12">
        <v>17.74027397260274</v>
      </c>
      <c r="M205" s="15">
        <v>0.53817847286108556</v>
      </c>
      <c r="N205" s="42">
        <f t="shared" si="2"/>
        <v>1.0005482456140351</v>
      </c>
    </row>
    <row r="206" spans="1:14" x14ac:dyDescent="0.25">
      <c r="A206" s="11" t="s">
        <v>23</v>
      </c>
      <c r="B206" s="11" t="s">
        <v>23</v>
      </c>
      <c r="C206" s="11" t="s">
        <v>1104</v>
      </c>
      <c r="D206" s="11" t="s">
        <v>873</v>
      </c>
      <c r="E206" s="49">
        <v>12.006578947368421</v>
      </c>
      <c r="F206" s="12">
        <v>1311</v>
      </c>
      <c r="G206" s="12">
        <v>505</v>
      </c>
      <c r="H206" s="12">
        <v>678</v>
      </c>
      <c r="I206" s="12">
        <v>88.618082191780815</v>
      </c>
      <c r="J206" s="12">
        <v>20.572054794520547</v>
      </c>
      <c r="K206" s="12">
        <v>22.321095890410959</v>
      </c>
      <c r="L206" s="12">
        <v>19.739178082191781</v>
      </c>
      <c r="M206" s="15">
        <v>0.38520213577421814</v>
      </c>
      <c r="N206" s="42">
        <f t="shared" si="2"/>
        <v>1.0005482456140351</v>
      </c>
    </row>
    <row r="207" spans="1:14" x14ac:dyDescent="0.25">
      <c r="A207" s="11" t="s">
        <v>23</v>
      </c>
      <c r="B207" s="11" t="s">
        <v>23</v>
      </c>
      <c r="C207" s="11" t="s">
        <v>1105</v>
      </c>
      <c r="D207" s="11" t="s">
        <v>1106</v>
      </c>
      <c r="E207" s="49">
        <v>12.006578947368421</v>
      </c>
      <c r="F207" s="12">
        <v>453</v>
      </c>
      <c r="G207" s="12">
        <v>382</v>
      </c>
      <c r="H207" s="12">
        <v>732</v>
      </c>
      <c r="I207" s="12">
        <v>25.486027397260273</v>
      </c>
      <c r="J207" s="12">
        <v>12.243287671232876</v>
      </c>
      <c r="K207" s="12">
        <v>19.655890410958904</v>
      </c>
      <c r="L207" s="12">
        <v>12.16</v>
      </c>
      <c r="M207" s="15">
        <v>0.8432671081677704</v>
      </c>
      <c r="N207" s="42">
        <f t="shared" si="2"/>
        <v>1.0005482456140351</v>
      </c>
    </row>
    <row r="208" spans="1:14" x14ac:dyDescent="0.25">
      <c r="A208" s="11" t="s">
        <v>23</v>
      </c>
      <c r="B208" s="11" t="s">
        <v>23</v>
      </c>
      <c r="C208" s="11" t="s">
        <v>1107</v>
      </c>
      <c r="D208" s="11" t="s">
        <v>1108</v>
      </c>
      <c r="E208" s="49">
        <v>12.006578947368421</v>
      </c>
      <c r="F208" s="12">
        <v>1111</v>
      </c>
      <c r="G208" s="12">
        <v>540</v>
      </c>
      <c r="H208" s="12">
        <v>489</v>
      </c>
      <c r="I208" s="12">
        <v>73.543013698630133</v>
      </c>
      <c r="J208" s="12">
        <v>18.98958904109589</v>
      </c>
      <c r="K208" s="12">
        <v>29.650410958904107</v>
      </c>
      <c r="L208" s="12">
        <v>15.324931506849316</v>
      </c>
      <c r="M208" s="15">
        <v>0.48604860486048607</v>
      </c>
      <c r="N208" s="42">
        <f t="shared" si="2"/>
        <v>1.0005482456140351</v>
      </c>
    </row>
    <row r="209" spans="1:14" x14ac:dyDescent="0.25">
      <c r="A209" s="11" t="s">
        <v>23</v>
      </c>
      <c r="B209" s="11" t="s">
        <v>23</v>
      </c>
      <c r="C209" s="11" t="s">
        <v>1109</v>
      </c>
      <c r="D209" s="11" t="s">
        <v>676</v>
      </c>
      <c r="E209" s="49">
        <v>12.006578947368421</v>
      </c>
      <c r="F209" s="12">
        <v>1165</v>
      </c>
      <c r="G209" s="12">
        <v>736</v>
      </c>
      <c r="H209" s="12">
        <v>794</v>
      </c>
      <c r="I209" s="12">
        <v>77.124383561643839</v>
      </c>
      <c r="J209" s="12">
        <v>19.905753424657533</v>
      </c>
      <c r="K209" s="12">
        <v>41.976986301369863</v>
      </c>
      <c r="L209" s="12">
        <v>19.322739726027397</v>
      </c>
      <c r="M209" s="15">
        <v>0.63175965665236056</v>
      </c>
      <c r="N209" s="42">
        <f t="shared" si="2"/>
        <v>1.0005482456140351</v>
      </c>
    </row>
    <row r="210" spans="1:14" x14ac:dyDescent="0.25">
      <c r="A210" s="11" t="s">
        <v>23</v>
      </c>
      <c r="B210" s="11" t="s">
        <v>23</v>
      </c>
      <c r="C210" s="11" t="s">
        <v>1110</v>
      </c>
      <c r="D210" s="11" t="s">
        <v>677</v>
      </c>
      <c r="E210" s="49">
        <v>12.006578947368421</v>
      </c>
      <c r="F210" s="12">
        <v>1286</v>
      </c>
      <c r="G210" s="12">
        <v>508</v>
      </c>
      <c r="H210" s="12">
        <v>479</v>
      </c>
      <c r="I210" s="12">
        <v>87.36876712328764</v>
      </c>
      <c r="J210" s="12">
        <v>19.739178082191781</v>
      </c>
      <c r="K210" s="12">
        <v>22.237808219178078</v>
      </c>
      <c r="L210" s="12">
        <v>20.072328767123288</v>
      </c>
      <c r="M210" s="15">
        <v>0.39502332814930013</v>
      </c>
      <c r="N210" s="42">
        <f t="shared" si="2"/>
        <v>1.0005482456140351</v>
      </c>
    </row>
    <row r="211" spans="1:14" x14ac:dyDescent="0.25">
      <c r="A211" s="11" t="s">
        <v>23</v>
      </c>
      <c r="B211" s="11" t="s">
        <v>23</v>
      </c>
      <c r="C211" s="11" t="s">
        <v>1111</v>
      </c>
      <c r="D211" s="11" t="s">
        <v>1112</v>
      </c>
      <c r="E211" s="49">
        <v>12.006578947368421</v>
      </c>
      <c r="F211" s="12">
        <v>1242</v>
      </c>
      <c r="G211" s="12">
        <v>2804</v>
      </c>
      <c r="H211" s="12">
        <v>1291</v>
      </c>
      <c r="I211" s="12">
        <v>84.120547945205487</v>
      </c>
      <c r="J211" s="12">
        <v>19.322739726027397</v>
      </c>
      <c r="K211" s="12">
        <v>211.71726027397261</v>
      </c>
      <c r="L211" s="12">
        <v>21.821369863013697</v>
      </c>
      <c r="M211" s="15">
        <v>2.257648953301127</v>
      </c>
      <c r="N211" s="42">
        <f t="shared" si="2"/>
        <v>1.0005482456140351</v>
      </c>
    </row>
    <row r="212" spans="1:14" x14ac:dyDescent="0.25">
      <c r="A212" s="11" t="s">
        <v>23</v>
      </c>
      <c r="B212" s="11" t="s">
        <v>23</v>
      </c>
      <c r="C212" s="11" t="s">
        <v>1113</v>
      </c>
      <c r="D212" s="11" t="s">
        <v>678</v>
      </c>
      <c r="E212" s="49">
        <v>12.006578947368421</v>
      </c>
      <c r="F212" s="12">
        <v>1302</v>
      </c>
      <c r="G212" s="12">
        <v>768</v>
      </c>
      <c r="H212" s="12">
        <v>467</v>
      </c>
      <c r="I212" s="12">
        <v>88.284931506849333</v>
      </c>
      <c r="J212" s="12">
        <v>20.155616438356166</v>
      </c>
      <c r="K212" s="12">
        <v>44.22575342465754</v>
      </c>
      <c r="L212" s="12">
        <v>19.739178082191781</v>
      </c>
      <c r="M212" s="15">
        <v>0.58986175115207373</v>
      </c>
      <c r="N212" s="42">
        <f t="shared" si="2"/>
        <v>1.0005482456140351</v>
      </c>
    </row>
    <row r="213" spans="1:14" x14ac:dyDescent="0.25">
      <c r="A213" s="11" t="s">
        <v>23</v>
      </c>
      <c r="B213" s="11" t="s">
        <v>23</v>
      </c>
      <c r="C213" s="11" t="s">
        <v>1114</v>
      </c>
      <c r="D213" s="11" t="s">
        <v>679</v>
      </c>
      <c r="E213" s="49">
        <v>12.006578947368421</v>
      </c>
      <c r="F213" s="12">
        <v>355</v>
      </c>
      <c r="G213" s="12">
        <v>443</v>
      </c>
      <c r="H213" s="12">
        <v>150</v>
      </c>
      <c r="I213" s="12">
        <v>17.656986301369862</v>
      </c>
      <c r="J213" s="12">
        <v>11.910136986301371</v>
      </c>
      <c r="K213" s="12">
        <v>25.069589041095892</v>
      </c>
      <c r="L213" s="12">
        <v>11.826849315068493</v>
      </c>
      <c r="M213" s="15">
        <v>1.2478873239436619</v>
      </c>
      <c r="N213" s="42">
        <f t="shared" ref="N213:N276" si="3">+E213/12</f>
        <v>1.0005482456140351</v>
      </c>
    </row>
    <row r="214" spans="1:14" x14ac:dyDescent="0.25">
      <c r="A214" s="11" t="s">
        <v>23</v>
      </c>
      <c r="B214" s="11" t="s">
        <v>23</v>
      </c>
      <c r="C214" s="11" t="s">
        <v>1115</v>
      </c>
      <c r="D214" s="11" t="s">
        <v>680</v>
      </c>
      <c r="E214" s="49">
        <v>11.611842105263159</v>
      </c>
      <c r="F214" s="12">
        <v>477</v>
      </c>
      <c r="G214" s="12">
        <v>763</v>
      </c>
      <c r="H214" s="12">
        <v>138</v>
      </c>
      <c r="I214" s="12">
        <v>28.160906515580731</v>
      </c>
      <c r="J214" s="12">
        <v>12.91784702549575</v>
      </c>
      <c r="K214" s="12">
        <v>52.188101983002817</v>
      </c>
      <c r="L214" s="12">
        <v>13.520679886685549</v>
      </c>
      <c r="M214" s="15">
        <v>1.59958071278826</v>
      </c>
      <c r="N214" s="42">
        <f t="shared" si="3"/>
        <v>0.9676535087719299</v>
      </c>
    </row>
    <row r="215" spans="1:14" x14ac:dyDescent="0.25">
      <c r="A215" s="11" t="s">
        <v>23</v>
      </c>
      <c r="B215" s="11" t="s">
        <v>23</v>
      </c>
      <c r="C215" s="11" t="s">
        <v>1116</v>
      </c>
      <c r="D215" s="11" t="s">
        <v>1117</v>
      </c>
      <c r="E215" s="49">
        <v>12.006578947368421</v>
      </c>
      <c r="F215" s="12">
        <v>1227</v>
      </c>
      <c r="G215" s="12">
        <v>721</v>
      </c>
      <c r="H215" s="12">
        <v>409</v>
      </c>
      <c r="I215" s="12">
        <v>82.454794520547964</v>
      </c>
      <c r="J215" s="12">
        <v>19.739178082191781</v>
      </c>
      <c r="K215" s="12">
        <v>40.644383561643821</v>
      </c>
      <c r="L215" s="12">
        <v>19.406027397260274</v>
      </c>
      <c r="M215" s="15">
        <v>0.58761206193969029</v>
      </c>
      <c r="N215" s="42">
        <f t="shared" si="3"/>
        <v>1.0005482456140351</v>
      </c>
    </row>
    <row r="216" spans="1:14" x14ac:dyDescent="0.25">
      <c r="A216" s="11" t="s">
        <v>23</v>
      </c>
      <c r="B216" s="11" t="s">
        <v>23</v>
      </c>
      <c r="C216" s="11" t="s">
        <v>1118</v>
      </c>
      <c r="D216" s="11" t="s">
        <v>1119</v>
      </c>
      <c r="E216" s="49">
        <v>12.006578947368421</v>
      </c>
      <c r="F216" s="12">
        <v>876</v>
      </c>
      <c r="G216" s="12">
        <v>619</v>
      </c>
      <c r="H216" s="12">
        <v>613</v>
      </c>
      <c r="I216" s="12">
        <v>60.466849315068494</v>
      </c>
      <c r="J216" s="12">
        <v>12.493150684931507</v>
      </c>
      <c r="K216" s="12">
        <v>38.978630136986304</v>
      </c>
      <c r="L216" s="12">
        <v>12.576438356164385</v>
      </c>
      <c r="M216" s="15">
        <v>0.70662100456621002</v>
      </c>
      <c r="N216" s="42">
        <f t="shared" si="3"/>
        <v>1.0005482456140351</v>
      </c>
    </row>
    <row r="217" spans="1:14" x14ac:dyDescent="0.25">
      <c r="A217" s="11" t="s">
        <v>23</v>
      </c>
      <c r="B217" s="11" t="s">
        <v>23</v>
      </c>
      <c r="C217" s="11" t="s">
        <v>1120</v>
      </c>
      <c r="D217" s="11" t="s">
        <v>681</v>
      </c>
      <c r="E217" s="49">
        <v>12.006578947368421</v>
      </c>
      <c r="F217" s="12">
        <v>1115</v>
      </c>
      <c r="G217" s="12">
        <v>394</v>
      </c>
      <c r="H217" s="12">
        <v>645</v>
      </c>
      <c r="I217" s="12">
        <v>73.70958904109591</v>
      </c>
      <c r="J217" s="12">
        <v>19.156164383561645</v>
      </c>
      <c r="K217" s="12">
        <v>14.6586301369863</v>
      </c>
      <c r="L217" s="12">
        <v>18.156712328767124</v>
      </c>
      <c r="M217" s="15">
        <v>0.35336322869955156</v>
      </c>
      <c r="N217" s="42">
        <f t="shared" si="3"/>
        <v>1.0005482456140351</v>
      </c>
    </row>
    <row r="218" spans="1:14" x14ac:dyDescent="0.25">
      <c r="A218" s="11" t="s">
        <v>23</v>
      </c>
      <c r="B218" s="11" t="s">
        <v>23</v>
      </c>
      <c r="C218" s="11" t="s">
        <v>1121</v>
      </c>
      <c r="D218" s="11" t="s">
        <v>1122</v>
      </c>
      <c r="E218" s="49">
        <v>12.006578947368421</v>
      </c>
      <c r="F218" s="12">
        <v>1122</v>
      </c>
      <c r="G218" s="12">
        <v>632</v>
      </c>
      <c r="H218" s="12">
        <v>687</v>
      </c>
      <c r="I218" s="12">
        <v>73.043287671232875</v>
      </c>
      <c r="J218" s="12">
        <v>20.405479452054795</v>
      </c>
      <c r="K218" s="12">
        <v>32.482191780821914</v>
      </c>
      <c r="L218" s="12">
        <v>20.155616438356166</v>
      </c>
      <c r="M218" s="15">
        <v>0.56327985739750441</v>
      </c>
      <c r="N218" s="42">
        <f t="shared" si="3"/>
        <v>1.0005482456140351</v>
      </c>
    </row>
    <row r="219" spans="1:14" x14ac:dyDescent="0.25">
      <c r="A219" s="11" t="s">
        <v>23</v>
      </c>
      <c r="B219" s="11" t="s">
        <v>23</v>
      </c>
      <c r="C219" s="11" t="s">
        <v>1123</v>
      </c>
      <c r="D219" s="11" t="s">
        <v>1124</v>
      </c>
      <c r="E219" s="49">
        <v>12.006578947368421</v>
      </c>
      <c r="F219" s="12">
        <v>1218</v>
      </c>
      <c r="G219" s="12">
        <v>730</v>
      </c>
      <c r="H219" s="12">
        <v>533</v>
      </c>
      <c r="I219" s="12">
        <v>81.038904109589026</v>
      </c>
      <c r="J219" s="12">
        <v>20.405479452054795</v>
      </c>
      <c r="K219" s="12">
        <v>41.560547945205478</v>
      </c>
      <c r="L219" s="12">
        <v>19.239452054794519</v>
      </c>
      <c r="M219" s="15">
        <v>0.59934318555008215</v>
      </c>
      <c r="N219" s="42">
        <f t="shared" si="3"/>
        <v>1.0005482456140351</v>
      </c>
    </row>
    <row r="220" spans="1:14" x14ac:dyDescent="0.25">
      <c r="A220" s="11" t="s">
        <v>23</v>
      </c>
      <c r="B220" s="11" t="s">
        <v>23</v>
      </c>
      <c r="C220" s="11" t="s">
        <v>1125</v>
      </c>
      <c r="D220" s="11" t="s">
        <v>874</v>
      </c>
      <c r="E220" s="49">
        <v>12.006578947368421</v>
      </c>
      <c r="F220" s="12">
        <v>1206</v>
      </c>
      <c r="G220" s="12">
        <v>716</v>
      </c>
      <c r="H220" s="12">
        <v>629</v>
      </c>
      <c r="I220" s="12">
        <v>80.37260273972602</v>
      </c>
      <c r="J220" s="12">
        <v>20.072328767123288</v>
      </c>
      <c r="K220" s="12">
        <v>39.811506849315066</v>
      </c>
      <c r="L220" s="12">
        <v>19.822465753424659</v>
      </c>
      <c r="M220" s="15">
        <v>0.59369817578772799</v>
      </c>
      <c r="N220" s="42">
        <f t="shared" si="3"/>
        <v>1.0005482456140351</v>
      </c>
    </row>
    <row r="221" spans="1:14" x14ac:dyDescent="0.25">
      <c r="A221" s="11" t="s">
        <v>23</v>
      </c>
      <c r="B221" s="11" t="s">
        <v>23</v>
      </c>
      <c r="C221" s="11" t="s">
        <v>1126</v>
      </c>
      <c r="D221" s="11" t="s">
        <v>1127</v>
      </c>
      <c r="E221" s="49">
        <v>5.9539473684210531</v>
      </c>
      <c r="F221" s="12">
        <v>498</v>
      </c>
      <c r="G221" s="12">
        <v>236</v>
      </c>
      <c r="H221" s="12">
        <v>277</v>
      </c>
      <c r="I221" s="12">
        <v>63.991160220994473</v>
      </c>
      <c r="J221" s="12">
        <v>19.650828729281766</v>
      </c>
      <c r="K221" s="12">
        <v>20.994475138121544</v>
      </c>
      <c r="L221" s="12">
        <v>18.643093922651932</v>
      </c>
      <c r="M221" s="15">
        <v>0.47389558232931728</v>
      </c>
      <c r="N221" s="42">
        <f t="shared" si="3"/>
        <v>0.49616228070175444</v>
      </c>
    </row>
    <row r="222" spans="1:14" x14ac:dyDescent="0.25">
      <c r="A222" s="11" t="s">
        <v>23</v>
      </c>
      <c r="B222" s="11" t="s">
        <v>23</v>
      </c>
      <c r="C222" s="11" t="s">
        <v>1128</v>
      </c>
      <c r="D222" s="11" t="s">
        <v>682</v>
      </c>
      <c r="E222" s="49">
        <v>11.611842105263159</v>
      </c>
      <c r="F222" s="12">
        <v>1107</v>
      </c>
      <c r="G222" s="12">
        <v>538</v>
      </c>
      <c r="H222" s="12">
        <v>388</v>
      </c>
      <c r="I222" s="12">
        <v>75.870821529745029</v>
      </c>
      <c r="J222" s="12">
        <v>19.462889518413597</v>
      </c>
      <c r="K222" s="12">
        <v>27.041359773371099</v>
      </c>
      <c r="L222" s="12">
        <v>19.290651558073652</v>
      </c>
      <c r="M222" s="15">
        <v>0.4859981933152665</v>
      </c>
      <c r="N222" s="42">
        <f t="shared" si="3"/>
        <v>0.9676535087719299</v>
      </c>
    </row>
    <row r="223" spans="1:14" x14ac:dyDescent="0.25">
      <c r="A223" s="11" t="s">
        <v>23</v>
      </c>
      <c r="B223" s="11" t="s">
        <v>23</v>
      </c>
      <c r="C223" s="11" t="s">
        <v>1129</v>
      </c>
      <c r="D223" s="11" t="s">
        <v>1130</v>
      </c>
      <c r="E223" s="49">
        <v>12.006578947368421</v>
      </c>
      <c r="F223" s="12">
        <v>1258</v>
      </c>
      <c r="G223" s="12">
        <v>647</v>
      </c>
      <c r="H223" s="12">
        <v>523</v>
      </c>
      <c r="I223" s="12">
        <v>85.12</v>
      </c>
      <c r="J223" s="12">
        <v>19.655890410958904</v>
      </c>
      <c r="K223" s="12">
        <v>34.564383561643837</v>
      </c>
      <c r="L223" s="12">
        <v>19.322739726027397</v>
      </c>
      <c r="M223" s="15">
        <v>0.51430842607313199</v>
      </c>
      <c r="N223" s="42">
        <f t="shared" si="3"/>
        <v>1.0005482456140351</v>
      </c>
    </row>
    <row r="224" spans="1:14" x14ac:dyDescent="0.25">
      <c r="A224" s="11" t="s">
        <v>23</v>
      </c>
      <c r="B224" s="11" t="s">
        <v>23</v>
      </c>
      <c r="C224" s="11" t="s">
        <v>1131</v>
      </c>
      <c r="D224" s="11" t="s">
        <v>1132</v>
      </c>
      <c r="E224" s="49">
        <v>10.592105263157896</v>
      </c>
      <c r="F224" s="12">
        <v>1060</v>
      </c>
      <c r="G224" s="12">
        <v>411</v>
      </c>
      <c r="H224" s="12">
        <v>584</v>
      </c>
      <c r="I224" s="12">
        <v>82.514285714285705</v>
      </c>
      <c r="J224" s="12">
        <v>17.560248447204966</v>
      </c>
      <c r="K224" s="12">
        <v>21.61987577639751</v>
      </c>
      <c r="L224" s="12">
        <v>17.182608695652171</v>
      </c>
      <c r="M224" s="15">
        <v>0.3877358490566038</v>
      </c>
      <c r="N224" s="42">
        <f t="shared" si="3"/>
        <v>0.88267543859649134</v>
      </c>
    </row>
    <row r="225" spans="1:14" x14ac:dyDescent="0.25">
      <c r="A225" s="11" t="s">
        <v>23</v>
      </c>
      <c r="B225" s="11" t="s">
        <v>23</v>
      </c>
      <c r="C225" s="11" t="s">
        <v>1133</v>
      </c>
      <c r="D225" s="11" t="s">
        <v>683</v>
      </c>
      <c r="E225" s="49">
        <v>12.006578947368421</v>
      </c>
      <c r="F225" s="12">
        <v>1321</v>
      </c>
      <c r="G225" s="12">
        <v>443</v>
      </c>
      <c r="H225" s="12">
        <v>524</v>
      </c>
      <c r="I225" s="12">
        <v>90.2005479452055</v>
      </c>
      <c r="J225" s="12">
        <v>19.822465753424659</v>
      </c>
      <c r="K225" s="12">
        <v>17.573698630136985</v>
      </c>
      <c r="L225" s="12">
        <v>19.322739726027397</v>
      </c>
      <c r="M225" s="15">
        <v>0.33535200605601817</v>
      </c>
      <c r="N225" s="42">
        <f t="shared" si="3"/>
        <v>1.0005482456140351</v>
      </c>
    </row>
    <row r="226" spans="1:14" x14ac:dyDescent="0.25">
      <c r="A226" s="11" t="s">
        <v>23</v>
      </c>
      <c r="B226" s="11" t="s">
        <v>553</v>
      </c>
      <c r="C226" s="11" t="s">
        <v>1134</v>
      </c>
      <c r="D226" s="11" t="s">
        <v>875</v>
      </c>
      <c r="E226" s="49">
        <v>12.006578947368421</v>
      </c>
      <c r="F226" s="12">
        <v>925</v>
      </c>
      <c r="G226" s="12">
        <v>560</v>
      </c>
      <c r="H226" s="12">
        <v>554</v>
      </c>
      <c r="I226" s="12">
        <v>65.047671232876681</v>
      </c>
      <c r="J226" s="12">
        <v>11.993424657534247</v>
      </c>
      <c r="K226" s="12">
        <v>39.395068493150688</v>
      </c>
      <c r="L226" s="12">
        <v>7.2460273972602742</v>
      </c>
      <c r="M226" s="15">
        <v>0.60540540540540544</v>
      </c>
      <c r="N226" s="42">
        <f t="shared" si="3"/>
        <v>1.0005482456140351</v>
      </c>
    </row>
    <row r="227" spans="1:14" x14ac:dyDescent="0.25">
      <c r="A227" s="11" t="s">
        <v>23</v>
      </c>
      <c r="B227" s="11" t="s">
        <v>553</v>
      </c>
      <c r="C227" s="11" t="s">
        <v>1135</v>
      </c>
      <c r="D227" s="11" t="s">
        <v>684</v>
      </c>
      <c r="E227" s="49">
        <v>12.006578947368421</v>
      </c>
      <c r="F227" s="12">
        <v>816</v>
      </c>
      <c r="G227" s="12">
        <v>604</v>
      </c>
      <c r="H227" s="12">
        <v>443</v>
      </c>
      <c r="I227" s="12">
        <v>60.300273972602731</v>
      </c>
      <c r="J227" s="12">
        <v>7.6624657534246579</v>
      </c>
      <c r="K227" s="12">
        <v>45.891506849315064</v>
      </c>
      <c r="L227" s="12">
        <v>4.4142465753424656</v>
      </c>
      <c r="M227" s="15">
        <v>0.74019607843137258</v>
      </c>
      <c r="N227" s="42">
        <f t="shared" si="3"/>
        <v>1.0005482456140351</v>
      </c>
    </row>
    <row r="228" spans="1:14" x14ac:dyDescent="0.25">
      <c r="A228" s="13" t="s">
        <v>24</v>
      </c>
      <c r="B228" s="13"/>
      <c r="C228" s="13"/>
      <c r="D228" s="13"/>
      <c r="E228" s="38">
        <f>+AVERAGE(E191:E227)</f>
        <v>11.754089615931726</v>
      </c>
      <c r="F228" s="14">
        <v>37169</v>
      </c>
      <c r="G228" s="14">
        <v>26080</v>
      </c>
      <c r="H228" s="14">
        <v>22323</v>
      </c>
      <c r="I228" s="14">
        <v>68.257326992450317</v>
      </c>
      <c r="J228" s="14">
        <v>17.235874974158964</v>
      </c>
      <c r="K228" s="14">
        <v>42.690009059442239</v>
      </c>
      <c r="L228" s="14">
        <v>16.8515141174313</v>
      </c>
      <c r="M228" s="17">
        <v>0.70165998547176411</v>
      </c>
      <c r="N228" s="37">
        <f t="shared" si="3"/>
        <v>0.97950746799431043</v>
      </c>
    </row>
    <row r="229" spans="1:14" x14ac:dyDescent="0.25">
      <c r="A229" s="11" t="s">
        <v>118</v>
      </c>
      <c r="B229" s="11" t="s">
        <v>118</v>
      </c>
      <c r="C229" s="11" t="s">
        <v>1136</v>
      </c>
      <c r="D229" s="11" t="s">
        <v>1137</v>
      </c>
      <c r="E229" s="49">
        <v>12.006578947368421</v>
      </c>
      <c r="F229" s="12">
        <v>987</v>
      </c>
      <c r="G229" s="12">
        <v>688</v>
      </c>
      <c r="H229" s="12">
        <v>293</v>
      </c>
      <c r="I229" s="12">
        <v>68.046027397260275</v>
      </c>
      <c r="J229" s="12">
        <v>14.158904109589042</v>
      </c>
      <c r="K229" s="12">
        <v>43.89260273972603</v>
      </c>
      <c r="L229" s="12">
        <v>13.40931506849315</v>
      </c>
      <c r="M229" s="15">
        <v>0.69706180344478219</v>
      </c>
      <c r="N229" s="42">
        <f t="shared" si="3"/>
        <v>1.0005482456140351</v>
      </c>
    </row>
    <row r="230" spans="1:14" x14ac:dyDescent="0.25">
      <c r="A230" s="11" t="s">
        <v>118</v>
      </c>
      <c r="B230" s="11" t="s">
        <v>118</v>
      </c>
      <c r="C230" s="11" t="s">
        <v>1155</v>
      </c>
      <c r="D230" s="11" t="s">
        <v>1156</v>
      </c>
      <c r="E230" s="49">
        <v>2.6315789473684212</v>
      </c>
      <c r="F230" s="12">
        <v>13</v>
      </c>
      <c r="G230" s="12">
        <v>5</v>
      </c>
      <c r="H230" s="12">
        <v>6</v>
      </c>
      <c r="I230" s="12">
        <v>4.9399999999999995</v>
      </c>
      <c r="J230" s="12"/>
      <c r="K230" s="12">
        <v>1.8999999999999997</v>
      </c>
      <c r="L230" s="12"/>
      <c r="M230" s="15">
        <v>0.38461538461538464</v>
      </c>
      <c r="N230" s="42">
        <f t="shared" si="3"/>
        <v>0.2192982456140351</v>
      </c>
    </row>
    <row r="231" spans="1:14" x14ac:dyDescent="0.25">
      <c r="A231" s="11" t="s">
        <v>118</v>
      </c>
      <c r="B231" s="11" t="s">
        <v>118</v>
      </c>
      <c r="C231" s="11" t="s">
        <v>1138</v>
      </c>
      <c r="D231" s="11" t="s">
        <v>685</v>
      </c>
      <c r="E231" s="49">
        <v>8.9802631578947381</v>
      </c>
      <c r="F231" s="12">
        <v>704</v>
      </c>
      <c r="G231" s="12">
        <v>439</v>
      </c>
      <c r="H231" s="12">
        <v>2003</v>
      </c>
      <c r="I231" s="12">
        <v>61.468131868131856</v>
      </c>
      <c r="J231" s="12">
        <v>16.926007326007323</v>
      </c>
      <c r="K231" s="12">
        <v>34.631501831501815</v>
      </c>
      <c r="L231" s="12">
        <v>14.253479853479851</v>
      </c>
      <c r="M231" s="15">
        <v>0.62357954545454541</v>
      </c>
      <c r="N231" s="42">
        <f t="shared" si="3"/>
        <v>0.7483552631578948</v>
      </c>
    </row>
    <row r="232" spans="1:14" x14ac:dyDescent="0.25">
      <c r="A232" s="11" t="s">
        <v>118</v>
      </c>
      <c r="B232" s="11" t="s">
        <v>118</v>
      </c>
      <c r="C232" s="11" t="s">
        <v>1139</v>
      </c>
      <c r="D232" s="11" t="s">
        <v>1140</v>
      </c>
      <c r="E232" s="49">
        <v>12.006578947368421</v>
      </c>
      <c r="F232" s="12">
        <v>969</v>
      </c>
      <c r="G232" s="12">
        <v>844</v>
      </c>
      <c r="H232" s="12">
        <v>190</v>
      </c>
      <c r="I232" s="12">
        <v>67.962739726027422</v>
      </c>
      <c r="J232" s="12">
        <v>12.743013698630136</v>
      </c>
      <c r="K232" s="12">
        <v>58.301369863013704</v>
      </c>
      <c r="L232" s="12">
        <v>11.993424657534247</v>
      </c>
      <c r="M232" s="15">
        <v>0.87100103199174406</v>
      </c>
      <c r="N232" s="42">
        <f t="shared" si="3"/>
        <v>1.0005482456140351</v>
      </c>
    </row>
    <row r="233" spans="1:14" x14ac:dyDescent="0.25">
      <c r="A233" s="11" t="s">
        <v>118</v>
      </c>
      <c r="B233" s="11" t="s">
        <v>118</v>
      </c>
      <c r="C233" s="11" t="s">
        <v>1141</v>
      </c>
      <c r="D233" s="11" t="s">
        <v>1142</v>
      </c>
      <c r="E233" s="49">
        <v>10.986842105263158</v>
      </c>
      <c r="F233" s="12">
        <v>854</v>
      </c>
      <c r="G233" s="12">
        <v>792</v>
      </c>
      <c r="H233" s="12">
        <v>4360</v>
      </c>
      <c r="I233" s="12">
        <v>63.530538922155699</v>
      </c>
      <c r="J233" s="12">
        <v>14.198802395209581</v>
      </c>
      <c r="K233" s="12">
        <v>57.52335329341318</v>
      </c>
      <c r="L233" s="12">
        <v>14.562874251497007</v>
      </c>
      <c r="M233" s="15">
        <v>0.92740046838407497</v>
      </c>
      <c r="N233" s="42">
        <f t="shared" si="3"/>
        <v>0.91557017543859642</v>
      </c>
    </row>
    <row r="234" spans="1:14" x14ac:dyDescent="0.25">
      <c r="A234" s="11" t="s">
        <v>118</v>
      </c>
      <c r="B234" s="11" t="s">
        <v>118</v>
      </c>
      <c r="C234" s="11" t="s">
        <v>1143</v>
      </c>
      <c r="D234" s="11" t="s">
        <v>1144</v>
      </c>
      <c r="E234" s="49">
        <v>12.006578947368421</v>
      </c>
      <c r="F234" s="12">
        <v>746</v>
      </c>
      <c r="G234" s="12">
        <v>842</v>
      </c>
      <c r="H234" s="12">
        <v>343</v>
      </c>
      <c r="I234" s="12">
        <v>48.723287671232875</v>
      </c>
      <c r="J234" s="12">
        <v>13.40931506849315</v>
      </c>
      <c r="K234" s="12">
        <v>56.802191780821914</v>
      </c>
      <c r="L234" s="12">
        <v>13.326027397260274</v>
      </c>
      <c r="M234" s="15">
        <v>1.1286863270777481</v>
      </c>
      <c r="N234" s="42">
        <f t="shared" si="3"/>
        <v>1.0005482456140351</v>
      </c>
    </row>
    <row r="235" spans="1:14" x14ac:dyDescent="0.25">
      <c r="A235" s="11" t="s">
        <v>118</v>
      </c>
      <c r="B235" s="11" t="s">
        <v>118</v>
      </c>
      <c r="C235" s="11" t="s">
        <v>1145</v>
      </c>
      <c r="D235" s="11" t="s">
        <v>686</v>
      </c>
      <c r="E235" s="49">
        <v>12.006578947368421</v>
      </c>
      <c r="F235" s="12">
        <v>803</v>
      </c>
      <c r="G235" s="12">
        <v>964</v>
      </c>
      <c r="H235" s="12">
        <v>191</v>
      </c>
      <c r="I235" s="12">
        <v>53.137534246575342</v>
      </c>
      <c r="J235" s="12">
        <v>13.742465753424657</v>
      </c>
      <c r="K235" s="12">
        <v>66.796712328767143</v>
      </c>
      <c r="L235" s="12">
        <v>13.492602739726028</v>
      </c>
      <c r="M235" s="15">
        <v>1.2004981320049812</v>
      </c>
      <c r="N235" s="42">
        <f t="shared" si="3"/>
        <v>1.0005482456140351</v>
      </c>
    </row>
    <row r="236" spans="1:14" x14ac:dyDescent="0.25">
      <c r="A236" s="11" t="s">
        <v>118</v>
      </c>
      <c r="B236" s="11" t="s">
        <v>118</v>
      </c>
      <c r="C236" s="11" t="s">
        <v>1146</v>
      </c>
      <c r="D236" s="11" t="s">
        <v>876</v>
      </c>
      <c r="E236" s="49">
        <v>12.006578947368421</v>
      </c>
      <c r="F236" s="12">
        <v>963</v>
      </c>
      <c r="G236" s="12">
        <v>680</v>
      </c>
      <c r="H236" s="12">
        <v>878</v>
      </c>
      <c r="I236" s="12">
        <v>66.380273972602737</v>
      </c>
      <c r="J236" s="12">
        <v>13.825753424657535</v>
      </c>
      <c r="K236" s="12">
        <v>44.059178082191785</v>
      </c>
      <c r="L236" s="12">
        <v>12.576438356164383</v>
      </c>
      <c r="M236" s="15">
        <v>0.70612668743509865</v>
      </c>
      <c r="N236" s="42">
        <f t="shared" si="3"/>
        <v>1.0005482456140351</v>
      </c>
    </row>
    <row r="237" spans="1:14" x14ac:dyDescent="0.25">
      <c r="A237" s="11" t="s">
        <v>118</v>
      </c>
      <c r="B237" s="11" t="s">
        <v>118</v>
      </c>
      <c r="C237" s="11" t="s">
        <v>1147</v>
      </c>
      <c r="D237" s="11" t="s">
        <v>1148</v>
      </c>
      <c r="E237" s="49">
        <v>12.006578947368421</v>
      </c>
      <c r="F237" s="12">
        <v>837</v>
      </c>
      <c r="G237" s="12">
        <v>868</v>
      </c>
      <c r="H237" s="12">
        <v>841</v>
      </c>
      <c r="I237" s="12">
        <v>55.552876712328761</v>
      </c>
      <c r="J237" s="12">
        <v>14.158904109589042</v>
      </c>
      <c r="K237" s="12">
        <v>59.80054794520548</v>
      </c>
      <c r="L237" s="12">
        <v>12.493150684931507</v>
      </c>
      <c r="M237" s="15">
        <v>1.037037037037037</v>
      </c>
      <c r="N237" s="42">
        <f t="shared" si="3"/>
        <v>1.0005482456140351</v>
      </c>
    </row>
    <row r="238" spans="1:14" x14ac:dyDescent="0.25">
      <c r="A238" s="11" t="s">
        <v>118</v>
      </c>
      <c r="B238" s="11" t="s">
        <v>118</v>
      </c>
      <c r="C238" s="11" t="s">
        <v>1149</v>
      </c>
      <c r="D238" s="11" t="s">
        <v>344</v>
      </c>
      <c r="E238" s="49">
        <v>10</v>
      </c>
      <c r="F238" s="12">
        <v>588</v>
      </c>
      <c r="G238" s="12">
        <v>916</v>
      </c>
      <c r="H238" s="12">
        <v>223</v>
      </c>
      <c r="I238" s="12">
        <v>47</v>
      </c>
      <c r="J238" s="12">
        <v>11.8</v>
      </c>
      <c r="K238" s="12">
        <v>74.699999999999989</v>
      </c>
      <c r="L238" s="12">
        <v>16.899999999999999</v>
      </c>
      <c r="M238" s="15">
        <v>1.5578231292517006</v>
      </c>
      <c r="N238" s="42">
        <f t="shared" si="3"/>
        <v>0.83333333333333337</v>
      </c>
    </row>
    <row r="239" spans="1:14" x14ac:dyDescent="0.25">
      <c r="A239" s="11" t="s">
        <v>118</v>
      </c>
      <c r="B239" s="11" t="s">
        <v>118</v>
      </c>
      <c r="C239" s="11" t="s">
        <v>1150</v>
      </c>
      <c r="D239" s="11" t="s">
        <v>687</v>
      </c>
      <c r="E239" s="49">
        <v>10.986842105263158</v>
      </c>
      <c r="F239" s="12">
        <v>792</v>
      </c>
      <c r="G239" s="12">
        <v>620</v>
      </c>
      <c r="H239" s="12">
        <v>2632</v>
      </c>
      <c r="I239" s="12">
        <v>57.068263473053904</v>
      </c>
      <c r="J239" s="12">
        <v>15.017964071856287</v>
      </c>
      <c r="K239" s="12">
        <v>42.869461077844313</v>
      </c>
      <c r="L239" s="12">
        <v>13.561676646706587</v>
      </c>
      <c r="M239" s="15">
        <v>0.78282828282828287</v>
      </c>
      <c r="N239" s="42">
        <f t="shared" si="3"/>
        <v>0.91557017543859642</v>
      </c>
    </row>
    <row r="240" spans="1:14" x14ac:dyDescent="0.25">
      <c r="A240" s="11" t="s">
        <v>118</v>
      </c>
      <c r="B240" s="11" t="s">
        <v>118</v>
      </c>
      <c r="C240" s="11" t="s">
        <v>1151</v>
      </c>
      <c r="D240" s="11" t="s">
        <v>1152</v>
      </c>
      <c r="E240" s="49">
        <v>12.006578947368421</v>
      </c>
      <c r="F240" s="12">
        <v>858</v>
      </c>
      <c r="G240" s="12">
        <v>1117</v>
      </c>
      <c r="H240" s="12">
        <v>1993</v>
      </c>
      <c r="I240" s="12">
        <v>57.30191780821918</v>
      </c>
      <c r="J240" s="12">
        <v>14.158904109589042</v>
      </c>
      <c r="K240" s="12">
        <v>79.539726027397265</v>
      </c>
      <c r="L240" s="12">
        <v>13.492602739726028</v>
      </c>
      <c r="M240" s="15">
        <v>1.3018648018648018</v>
      </c>
      <c r="N240" s="42">
        <f t="shared" si="3"/>
        <v>1.0005482456140351</v>
      </c>
    </row>
    <row r="241" spans="1:14" x14ac:dyDescent="0.25">
      <c r="A241" s="11" t="s">
        <v>118</v>
      </c>
      <c r="B241" s="11" t="s">
        <v>118</v>
      </c>
      <c r="C241" s="11" t="s">
        <v>1153</v>
      </c>
      <c r="D241" s="11" t="s">
        <v>688</v>
      </c>
      <c r="E241" s="49">
        <v>12.006578947368421</v>
      </c>
      <c r="F241" s="12">
        <v>980</v>
      </c>
      <c r="G241" s="12">
        <v>1772</v>
      </c>
      <c r="H241" s="12">
        <v>414</v>
      </c>
      <c r="I241" s="12">
        <v>67.546301369863002</v>
      </c>
      <c r="J241" s="12">
        <v>14.075616438356164</v>
      </c>
      <c r="K241" s="12">
        <v>133.51013698630135</v>
      </c>
      <c r="L241" s="12">
        <v>14.075616438356164</v>
      </c>
      <c r="M241" s="15">
        <v>1.8081632653061224</v>
      </c>
      <c r="N241" s="42">
        <f t="shared" si="3"/>
        <v>1.0005482456140351</v>
      </c>
    </row>
    <row r="242" spans="1:14" x14ac:dyDescent="0.25">
      <c r="A242" s="11" t="s">
        <v>118</v>
      </c>
      <c r="B242" s="11" t="s">
        <v>118</v>
      </c>
      <c r="C242" s="11" t="s">
        <v>1154</v>
      </c>
      <c r="D242" s="11" t="s">
        <v>343</v>
      </c>
      <c r="E242" s="49">
        <v>12.006578947368421</v>
      </c>
      <c r="F242" s="12">
        <v>977</v>
      </c>
      <c r="G242" s="12">
        <v>624</v>
      </c>
      <c r="H242" s="12">
        <v>415</v>
      </c>
      <c r="I242" s="12">
        <v>67.296438356164401</v>
      </c>
      <c r="J242" s="12">
        <v>14.075616438356164</v>
      </c>
      <c r="K242" s="12">
        <v>38.72876712328766</v>
      </c>
      <c r="L242" s="12">
        <v>13.242739726027398</v>
      </c>
      <c r="M242" s="15">
        <v>0.63868986693961105</v>
      </c>
      <c r="N242" s="42">
        <f t="shared" si="3"/>
        <v>1.0005482456140351</v>
      </c>
    </row>
    <row r="243" spans="1:14" x14ac:dyDescent="0.25">
      <c r="A243" s="13" t="s">
        <v>119</v>
      </c>
      <c r="B243" s="13"/>
      <c r="C243" s="13"/>
      <c r="D243" s="13"/>
      <c r="E243" s="38">
        <f>+AVERAGE(E229:E242)</f>
        <v>10.831766917293233</v>
      </c>
      <c r="F243" s="14">
        <v>11071</v>
      </c>
      <c r="G243" s="14">
        <v>11171</v>
      </c>
      <c r="H243" s="14">
        <v>14782</v>
      </c>
      <c r="I243" s="14">
        <v>56.139595108829681</v>
      </c>
      <c r="J243" s="14">
        <v>14.022405149519853</v>
      </c>
      <c r="K243" s="14">
        <v>56.646824934247981</v>
      </c>
      <c r="L243" s="14">
        <v>13.64461142768482</v>
      </c>
      <c r="M243" s="17">
        <v>1.009032607713847</v>
      </c>
      <c r="N243" s="37">
        <f t="shared" si="3"/>
        <v>0.90264724310776945</v>
      </c>
    </row>
    <row r="244" spans="1:14" x14ac:dyDescent="0.25">
      <c r="A244" s="11" t="s">
        <v>25</v>
      </c>
      <c r="B244" s="11" t="s">
        <v>25</v>
      </c>
      <c r="C244" s="11" t="s">
        <v>1157</v>
      </c>
      <c r="D244" s="11" t="s">
        <v>689</v>
      </c>
      <c r="E244" s="49">
        <v>12.006578947368421</v>
      </c>
      <c r="F244" s="12">
        <v>846</v>
      </c>
      <c r="G244" s="12">
        <v>836</v>
      </c>
      <c r="H244" s="12">
        <v>366</v>
      </c>
      <c r="I244" s="12">
        <v>59.300821917808207</v>
      </c>
      <c r="J244" s="12">
        <v>11.160547945205479</v>
      </c>
      <c r="K244" s="12">
        <v>57.801643835616446</v>
      </c>
      <c r="L244" s="12">
        <v>11.826849315068493</v>
      </c>
      <c r="M244" s="15">
        <v>0.98817966903073284</v>
      </c>
      <c r="N244" s="42">
        <f t="shared" si="3"/>
        <v>1.0005482456140351</v>
      </c>
    </row>
    <row r="245" spans="1:14" x14ac:dyDescent="0.25">
      <c r="A245" s="11" t="s">
        <v>25</v>
      </c>
      <c r="B245" s="11" t="s">
        <v>25</v>
      </c>
      <c r="C245" s="11" t="s">
        <v>1162</v>
      </c>
      <c r="D245" s="11" t="s">
        <v>1163</v>
      </c>
      <c r="E245" s="49">
        <v>12.006578947368421</v>
      </c>
      <c r="F245" s="12">
        <v>760</v>
      </c>
      <c r="G245" s="12">
        <v>511</v>
      </c>
      <c r="H245" s="12">
        <v>143</v>
      </c>
      <c r="I245" s="12">
        <v>30.899726027397257</v>
      </c>
      <c r="J245" s="12">
        <v>32.39890410958904</v>
      </c>
      <c r="K245" s="12">
        <v>11.993424657534245</v>
      </c>
      <c r="L245" s="12">
        <v>30.566575342465754</v>
      </c>
      <c r="M245" s="15">
        <v>0.67236842105263162</v>
      </c>
      <c r="N245" s="42">
        <f t="shared" si="3"/>
        <v>1.0005482456140351</v>
      </c>
    </row>
    <row r="246" spans="1:14" x14ac:dyDescent="0.25">
      <c r="A246" s="11" t="s">
        <v>25</v>
      </c>
      <c r="B246" s="11" t="s">
        <v>25</v>
      </c>
      <c r="C246" s="11" t="s">
        <v>1158</v>
      </c>
      <c r="D246" s="11" t="s">
        <v>690</v>
      </c>
      <c r="E246" s="49">
        <v>12.006578947368421</v>
      </c>
      <c r="F246" s="12">
        <v>958</v>
      </c>
      <c r="G246" s="12">
        <v>855</v>
      </c>
      <c r="H246" s="12">
        <v>427</v>
      </c>
      <c r="I246" s="12">
        <v>68.212602739726023</v>
      </c>
      <c r="J246" s="12">
        <v>11.576986301369864</v>
      </c>
      <c r="K246" s="12">
        <v>58.884383561643837</v>
      </c>
      <c r="L246" s="12">
        <v>12.326575342465754</v>
      </c>
      <c r="M246" s="15">
        <v>0.89248434237995822</v>
      </c>
      <c r="N246" s="42">
        <f t="shared" si="3"/>
        <v>1.0005482456140351</v>
      </c>
    </row>
    <row r="247" spans="1:14" x14ac:dyDescent="0.25">
      <c r="A247" s="11" t="s">
        <v>25</v>
      </c>
      <c r="B247" s="11" t="s">
        <v>25</v>
      </c>
      <c r="C247" s="11" t="s">
        <v>1164</v>
      </c>
      <c r="D247" s="11" t="s">
        <v>694</v>
      </c>
      <c r="E247" s="49">
        <v>11.611842105263159</v>
      </c>
      <c r="F247" s="12">
        <v>781</v>
      </c>
      <c r="G247" s="12">
        <v>636</v>
      </c>
      <c r="H247" s="12">
        <v>138</v>
      </c>
      <c r="I247" s="12">
        <v>34.792067988668542</v>
      </c>
      <c r="J247" s="12">
        <v>32.466855524079314</v>
      </c>
      <c r="K247" s="12">
        <v>21.960339943342774</v>
      </c>
      <c r="L247" s="12">
        <v>32.811331444759205</v>
      </c>
      <c r="M247" s="15">
        <v>0.81434058898847628</v>
      </c>
      <c r="N247" s="42">
        <f t="shared" si="3"/>
        <v>0.9676535087719299</v>
      </c>
    </row>
    <row r="248" spans="1:14" x14ac:dyDescent="0.25">
      <c r="A248" s="11" t="s">
        <v>25</v>
      </c>
      <c r="B248" s="11" t="s">
        <v>25</v>
      </c>
      <c r="C248" s="11" t="s">
        <v>1165</v>
      </c>
      <c r="D248" s="11" t="s">
        <v>695</v>
      </c>
      <c r="E248" s="49">
        <v>12</v>
      </c>
      <c r="F248" s="12">
        <v>1015</v>
      </c>
      <c r="G248" s="12">
        <v>747</v>
      </c>
      <c r="H248" s="12">
        <v>245</v>
      </c>
      <c r="I248" s="12">
        <v>58.537744994731277</v>
      </c>
      <c r="J248" s="12">
        <v>57.790853530031612</v>
      </c>
      <c r="K248" s="12">
        <v>27.195616438356161</v>
      </c>
      <c r="L248" s="12">
        <v>57.700147523709163</v>
      </c>
      <c r="M248" s="15">
        <v>0.73596059113300494</v>
      </c>
      <c r="N248" s="42">
        <f t="shared" si="3"/>
        <v>1</v>
      </c>
    </row>
    <row r="249" spans="1:14" x14ac:dyDescent="0.25">
      <c r="A249" s="11" t="s">
        <v>25</v>
      </c>
      <c r="B249" s="11" t="s">
        <v>25</v>
      </c>
      <c r="C249" s="11" t="s">
        <v>1159</v>
      </c>
      <c r="D249" s="11" t="s">
        <v>691</v>
      </c>
      <c r="E249" s="49">
        <v>12.006578947368421</v>
      </c>
      <c r="F249" s="12">
        <v>979</v>
      </c>
      <c r="G249" s="12">
        <v>712</v>
      </c>
      <c r="H249" s="12">
        <v>510</v>
      </c>
      <c r="I249" s="12">
        <v>69.878356164383561</v>
      </c>
      <c r="J249" s="12">
        <v>11.66027397260274</v>
      </c>
      <c r="K249" s="12">
        <v>47.057534246575337</v>
      </c>
      <c r="L249" s="12">
        <v>12.243287671232876</v>
      </c>
      <c r="M249" s="15">
        <v>0.72727272727272729</v>
      </c>
      <c r="N249" s="42">
        <f t="shared" si="3"/>
        <v>1.0005482456140351</v>
      </c>
    </row>
    <row r="250" spans="1:14" x14ac:dyDescent="0.25">
      <c r="A250" s="11" t="s">
        <v>25</v>
      </c>
      <c r="B250" s="11" t="s">
        <v>25</v>
      </c>
      <c r="C250" s="11" t="s">
        <v>1166</v>
      </c>
      <c r="D250" s="11" t="s">
        <v>696</v>
      </c>
      <c r="E250" s="49">
        <v>12.006578947368421</v>
      </c>
      <c r="F250" s="12">
        <v>783</v>
      </c>
      <c r="G250" s="12">
        <v>569</v>
      </c>
      <c r="H250" s="12">
        <v>107</v>
      </c>
      <c r="I250" s="12">
        <v>34.3145205479452</v>
      </c>
      <c r="J250" s="12">
        <v>30.899726027397261</v>
      </c>
      <c r="K250" s="12">
        <v>16.990684931506848</v>
      </c>
      <c r="L250" s="12">
        <v>30.4</v>
      </c>
      <c r="M250" s="15">
        <v>0.72669220945083013</v>
      </c>
      <c r="N250" s="42">
        <f t="shared" si="3"/>
        <v>1.0005482456140351</v>
      </c>
    </row>
    <row r="251" spans="1:14" x14ac:dyDescent="0.25">
      <c r="A251" s="11" t="s">
        <v>25</v>
      </c>
      <c r="B251" s="11" t="s">
        <v>25</v>
      </c>
      <c r="C251" s="11" t="s">
        <v>1160</v>
      </c>
      <c r="D251" s="11" t="s">
        <v>693</v>
      </c>
      <c r="E251" s="49">
        <v>12.006578947368421</v>
      </c>
      <c r="F251" s="12">
        <v>930</v>
      </c>
      <c r="G251" s="12">
        <v>1015</v>
      </c>
      <c r="H251" s="12">
        <v>412</v>
      </c>
      <c r="I251" s="12">
        <v>68.129315068493142</v>
      </c>
      <c r="J251" s="12">
        <v>9.3282191780821915</v>
      </c>
      <c r="K251" s="12">
        <v>74.375890410958903</v>
      </c>
      <c r="L251" s="12">
        <v>10.161095890410959</v>
      </c>
      <c r="M251" s="15">
        <v>1.0913978494623655</v>
      </c>
      <c r="N251" s="42">
        <f t="shared" si="3"/>
        <v>1.0005482456140351</v>
      </c>
    </row>
    <row r="252" spans="1:14" x14ac:dyDescent="0.25">
      <c r="A252" s="11" t="s">
        <v>25</v>
      </c>
      <c r="B252" s="11" t="s">
        <v>25</v>
      </c>
      <c r="C252" s="11" t="s">
        <v>1161</v>
      </c>
      <c r="D252" s="11" t="s">
        <v>692</v>
      </c>
      <c r="E252" s="49">
        <v>12.006578947368421</v>
      </c>
      <c r="F252" s="12">
        <v>1044</v>
      </c>
      <c r="G252" s="12">
        <v>835</v>
      </c>
      <c r="H252" s="12">
        <v>430</v>
      </c>
      <c r="I252" s="12">
        <v>75.208767123287672</v>
      </c>
      <c r="J252" s="12">
        <v>11.743561643835616</v>
      </c>
      <c r="K252" s="12">
        <v>58.384657534246571</v>
      </c>
      <c r="L252" s="12">
        <v>11.160547945205479</v>
      </c>
      <c r="M252" s="15">
        <v>0.79980842911877392</v>
      </c>
      <c r="N252" s="42">
        <f t="shared" si="3"/>
        <v>1.0005482456140351</v>
      </c>
    </row>
    <row r="253" spans="1:14" x14ac:dyDescent="0.25">
      <c r="A253" s="11" t="s">
        <v>25</v>
      </c>
      <c r="B253" s="11" t="s">
        <v>25</v>
      </c>
      <c r="C253" s="11" t="s">
        <v>1167</v>
      </c>
      <c r="D253" s="11" t="s">
        <v>1168</v>
      </c>
      <c r="E253" s="49">
        <v>7.6973684210526319</v>
      </c>
      <c r="F253" s="12">
        <v>599</v>
      </c>
      <c r="G253" s="12">
        <v>358</v>
      </c>
      <c r="H253" s="12">
        <v>141</v>
      </c>
      <c r="I253" s="12">
        <v>40.013675213675214</v>
      </c>
      <c r="J253" s="12">
        <v>37.805128205128206</v>
      </c>
      <c r="K253" s="12">
        <v>10.003418803418803</v>
      </c>
      <c r="L253" s="12">
        <v>36.505982905982904</v>
      </c>
      <c r="M253" s="15">
        <v>0.59766277128547585</v>
      </c>
      <c r="N253" s="42">
        <f t="shared" si="3"/>
        <v>0.64144736842105265</v>
      </c>
    </row>
    <row r="254" spans="1:14" x14ac:dyDescent="0.25">
      <c r="A254" s="11" t="s">
        <v>25</v>
      </c>
      <c r="B254" s="11" t="s">
        <v>25</v>
      </c>
      <c r="C254" s="11" t="s">
        <v>1167</v>
      </c>
      <c r="D254" s="11" t="s">
        <v>697</v>
      </c>
      <c r="E254" s="49">
        <v>3.9144736842105265</v>
      </c>
      <c r="F254" s="12">
        <v>204</v>
      </c>
      <c r="G254" s="12">
        <v>218</v>
      </c>
      <c r="H254" s="12">
        <v>0</v>
      </c>
      <c r="I254" s="12">
        <v>9.8175637393767694</v>
      </c>
      <c r="J254" s="12">
        <v>7.7507082152974487</v>
      </c>
      <c r="K254" s="12">
        <v>10.3342776203966</v>
      </c>
      <c r="L254" s="12">
        <v>8.4396600566572229</v>
      </c>
      <c r="M254" s="15">
        <v>1.0686274509803921</v>
      </c>
      <c r="N254" s="42">
        <f t="shared" si="3"/>
        <v>0.32620614035087719</v>
      </c>
    </row>
    <row r="255" spans="1:14" x14ac:dyDescent="0.25">
      <c r="A255" s="11" t="s">
        <v>25</v>
      </c>
      <c r="B255" s="11" t="s">
        <v>195</v>
      </c>
      <c r="C255" s="11" t="s">
        <v>1169</v>
      </c>
      <c r="D255" s="11" t="s">
        <v>698</v>
      </c>
      <c r="E255" s="49">
        <v>12.006578947368421</v>
      </c>
      <c r="F255" s="12">
        <v>601</v>
      </c>
      <c r="G255" s="12">
        <v>241</v>
      </c>
      <c r="H255" s="12">
        <v>221</v>
      </c>
      <c r="I255" s="12">
        <v>45.641643835616421</v>
      </c>
      <c r="J255" s="12">
        <v>4.4142465753424656</v>
      </c>
      <c r="K255" s="12">
        <v>16.407671232876709</v>
      </c>
      <c r="L255" s="12">
        <v>3.664657534246575</v>
      </c>
      <c r="M255" s="15">
        <v>0.40099833610648916</v>
      </c>
      <c r="N255" s="42">
        <f t="shared" si="3"/>
        <v>1.0005482456140351</v>
      </c>
    </row>
    <row r="256" spans="1:14" x14ac:dyDescent="0.25">
      <c r="A256" s="11" t="s">
        <v>25</v>
      </c>
      <c r="B256" s="11" t="s">
        <v>196</v>
      </c>
      <c r="C256" s="11" t="s">
        <v>1170</v>
      </c>
      <c r="D256" s="11" t="s">
        <v>1171</v>
      </c>
      <c r="E256" s="49">
        <v>7.927631578947369</v>
      </c>
      <c r="F256" s="12">
        <v>325</v>
      </c>
      <c r="G256" s="12">
        <v>141</v>
      </c>
      <c r="H256" s="12">
        <v>122</v>
      </c>
      <c r="I256" s="12">
        <v>35.57178423236514</v>
      </c>
      <c r="J256" s="12">
        <v>5.424066390041494</v>
      </c>
      <c r="K256" s="12">
        <v>12.614107883817425</v>
      </c>
      <c r="L256" s="12">
        <v>5.1717842323651446</v>
      </c>
      <c r="M256" s="15">
        <v>0.43384615384615383</v>
      </c>
      <c r="N256" s="42">
        <f t="shared" si="3"/>
        <v>0.66063596491228072</v>
      </c>
    </row>
    <row r="257" spans="1:14" x14ac:dyDescent="0.25">
      <c r="A257" s="11" t="s">
        <v>25</v>
      </c>
      <c r="B257" s="11" t="s">
        <v>196</v>
      </c>
      <c r="C257" s="11" t="s">
        <v>1170</v>
      </c>
      <c r="D257" s="11" t="s">
        <v>692</v>
      </c>
      <c r="E257" s="49">
        <v>4.0789473684210531</v>
      </c>
      <c r="F257" s="12">
        <v>263</v>
      </c>
      <c r="G257" s="12">
        <v>193</v>
      </c>
      <c r="H257" s="12">
        <v>0</v>
      </c>
      <c r="I257" s="12">
        <v>13.659178082191779</v>
      </c>
      <c r="J257" s="12">
        <v>8.2454794520547949</v>
      </c>
      <c r="K257" s="12">
        <v>7.7457534246575346</v>
      </c>
      <c r="L257" s="12">
        <v>8.3287671232876708</v>
      </c>
      <c r="M257" s="15">
        <v>0.73384030418250945</v>
      </c>
      <c r="N257" s="42">
        <f t="shared" si="3"/>
        <v>0.33991228070175444</v>
      </c>
    </row>
    <row r="258" spans="1:14" x14ac:dyDescent="0.25">
      <c r="A258" s="11" t="s">
        <v>25</v>
      </c>
      <c r="B258" s="11" t="s">
        <v>196</v>
      </c>
      <c r="C258" s="11" t="s">
        <v>1172</v>
      </c>
      <c r="D258" s="11" t="s">
        <v>699</v>
      </c>
      <c r="E258" s="49">
        <v>12.006578947368421</v>
      </c>
      <c r="F258" s="12">
        <v>591</v>
      </c>
      <c r="G258" s="12">
        <v>373</v>
      </c>
      <c r="H258" s="12">
        <v>141</v>
      </c>
      <c r="I258" s="12">
        <v>36.646575342465738</v>
      </c>
      <c r="J258" s="12">
        <v>12.576438356164383</v>
      </c>
      <c r="K258" s="12">
        <v>18.989589041095886</v>
      </c>
      <c r="L258" s="12">
        <v>12.076712328767123</v>
      </c>
      <c r="M258" s="15">
        <v>0.63113367174280877</v>
      </c>
      <c r="N258" s="42">
        <f t="shared" si="3"/>
        <v>1.0005482456140351</v>
      </c>
    </row>
    <row r="259" spans="1:14" x14ac:dyDescent="0.25">
      <c r="A259" s="11" t="s">
        <v>25</v>
      </c>
      <c r="B259" s="11" t="s">
        <v>196</v>
      </c>
      <c r="C259" s="11" t="s">
        <v>1173</v>
      </c>
      <c r="D259" s="11" t="s">
        <v>1861</v>
      </c>
      <c r="E259" s="49">
        <v>3.9144736842105265</v>
      </c>
      <c r="F259" s="12">
        <v>188</v>
      </c>
      <c r="G259" s="12">
        <v>111</v>
      </c>
      <c r="H259" s="12">
        <v>3</v>
      </c>
      <c r="I259" s="12">
        <v>11.993424657534245</v>
      </c>
      <c r="J259" s="12">
        <v>3.6646575342465755</v>
      </c>
      <c r="K259" s="12">
        <v>5.4136986301369863</v>
      </c>
      <c r="L259" s="12">
        <v>3.8312328767123289</v>
      </c>
      <c r="M259" s="15">
        <v>0.59042553191489366</v>
      </c>
      <c r="N259" s="42">
        <f t="shared" si="3"/>
        <v>0.32620614035087719</v>
      </c>
    </row>
    <row r="260" spans="1:14" x14ac:dyDescent="0.25">
      <c r="A260" s="11" t="s">
        <v>25</v>
      </c>
      <c r="B260" s="11" t="s">
        <v>196</v>
      </c>
      <c r="C260" s="11" t="s">
        <v>1173</v>
      </c>
      <c r="D260" s="11" t="s">
        <v>700</v>
      </c>
      <c r="E260" s="49">
        <v>8.0921052631578956</v>
      </c>
      <c r="F260" s="12">
        <v>356</v>
      </c>
      <c r="G260" s="12">
        <v>179</v>
      </c>
      <c r="H260" s="12">
        <v>154</v>
      </c>
      <c r="I260" s="12">
        <v>31.882926829268285</v>
      </c>
      <c r="J260" s="12">
        <v>12.110569105691056</v>
      </c>
      <c r="K260" s="12">
        <v>10.380487804878047</v>
      </c>
      <c r="L260" s="12">
        <v>11.739837398373982</v>
      </c>
      <c r="M260" s="15">
        <v>0.5028089887640449</v>
      </c>
      <c r="N260" s="42">
        <f t="shared" si="3"/>
        <v>0.67434210526315796</v>
      </c>
    </row>
    <row r="261" spans="1:14" x14ac:dyDescent="0.25">
      <c r="A261" s="13" t="s">
        <v>26</v>
      </c>
      <c r="B261" s="13"/>
      <c r="C261" s="13"/>
      <c r="D261" s="13"/>
      <c r="E261" s="38">
        <f>+AVERAGE(E244:E260)</f>
        <v>9.8409442724458174</v>
      </c>
      <c r="F261" s="14">
        <v>11223</v>
      </c>
      <c r="G261" s="14">
        <v>8530</v>
      </c>
      <c r="H261" s="14">
        <v>3560</v>
      </c>
      <c r="I261" s="14">
        <v>42.617687912054976</v>
      </c>
      <c r="J261" s="14">
        <v>17.706895415656444</v>
      </c>
      <c r="K261" s="14">
        <v>27.443128235356422</v>
      </c>
      <c r="L261" s="14">
        <v>17.585590878335921</v>
      </c>
      <c r="M261" s="17">
        <v>0.7600463334224361</v>
      </c>
      <c r="N261" s="37">
        <f t="shared" si="3"/>
        <v>0.82007868937048478</v>
      </c>
    </row>
    <row r="262" spans="1:14" x14ac:dyDescent="0.25">
      <c r="A262" s="11" t="s">
        <v>135</v>
      </c>
      <c r="B262" s="11" t="s">
        <v>198</v>
      </c>
      <c r="C262" s="11" t="s">
        <v>1174</v>
      </c>
      <c r="D262" s="11" t="s">
        <v>701</v>
      </c>
      <c r="E262" s="49">
        <v>12.006578947368421</v>
      </c>
      <c r="F262" s="12">
        <v>260</v>
      </c>
      <c r="G262" s="12">
        <v>125</v>
      </c>
      <c r="H262" s="12">
        <v>145</v>
      </c>
      <c r="I262" s="12">
        <v>20.23890410958904</v>
      </c>
      <c r="J262" s="12">
        <v>1.4158904109589041</v>
      </c>
      <c r="K262" s="12">
        <v>9.0783561643835604</v>
      </c>
      <c r="L262" s="12">
        <v>1.3326027397260274</v>
      </c>
      <c r="M262" s="15">
        <v>0.48076923076923078</v>
      </c>
      <c r="N262" s="42">
        <f t="shared" si="3"/>
        <v>1.0005482456140351</v>
      </c>
    </row>
    <row r="263" spans="1:14" x14ac:dyDescent="0.25">
      <c r="A263" s="11" t="s">
        <v>135</v>
      </c>
      <c r="B263" s="11" t="s">
        <v>199</v>
      </c>
      <c r="C263" s="11" t="s">
        <v>1175</v>
      </c>
      <c r="D263" s="11" t="s">
        <v>1176</v>
      </c>
      <c r="E263" s="49">
        <v>12.006578947368421</v>
      </c>
      <c r="F263" s="12">
        <v>1019</v>
      </c>
      <c r="G263" s="12">
        <v>1913</v>
      </c>
      <c r="H263" s="12">
        <v>1358</v>
      </c>
      <c r="I263" s="12">
        <v>76.707945205479461</v>
      </c>
      <c r="J263" s="12">
        <v>8.1621917808219173</v>
      </c>
      <c r="K263" s="12">
        <v>153.08273972602743</v>
      </c>
      <c r="L263" s="12">
        <v>6.2465753424657535</v>
      </c>
      <c r="M263" s="15">
        <v>1.8773307163886164</v>
      </c>
      <c r="N263" s="42">
        <f t="shared" si="3"/>
        <v>1.0005482456140351</v>
      </c>
    </row>
    <row r="264" spans="1:14" x14ac:dyDescent="0.25">
      <c r="A264" s="11" t="s">
        <v>135</v>
      </c>
      <c r="B264" s="11" t="s">
        <v>200</v>
      </c>
      <c r="C264" s="11" t="s">
        <v>1177</v>
      </c>
      <c r="D264" s="11" t="s">
        <v>702</v>
      </c>
      <c r="E264" s="49">
        <v>12.006578947368421</v>
      </c>
      <c r="F264" s="12">
        <v>844</v>
      </c>
      <c r="G264" s="12">
        <v>468</v>
      </c>
      <c r="H264" s="12">
        <v>721</v>
      </c>
      <c r="I264" s="12">
        <v>63.298630136986297</v>
      </c>
      <c r="J264" s="12">
        <v>6.9961643835616441</v>
      </c>
      <c r="K264" s="12">
        <v>32.149041095890404</v>
      </c>
      <c r="L264" s="12">
        <v>6.8295890410958906</v>
      </c>
      <c r="M264" s="15">
        <v>0.5545023696682464</v>
      </c>
      <c r="N264" s="42">
        <f t="shared" si="3"/>
        <v>1.0005482456140351</v>
      </c>
    </row>
    <row r="265" spans="1:14" x14ac:dyDescent="0.25">
      <c r="A265" s="11" t="s">
        <v>135</v>
      </c>
      <c r="B265" s="11" t="s">
        <v>201</v>
      </c>
      <c r="C265" s="11" t="s">
        <v>1178</v>
      </c>
      <c r="D265" s="11" t="s">
        <v>703</v>
      </c>
      <c r="E265" s="49">
        <v>8.9802631578947381</v>
      </c>
      <c r="F265" s="12">
        <v>526</v>
      </c>
      <c r="G265" s="12">
        <v>324</v>
      </c>
      <c r="H265" s="12">
        <v>650</v>
      </c>
      <c r="I265" s="12">
        <v>47.882783882783876</v>
      </c>
      <c r="J265" s="12">
        <v>10.690109890109889</v>
      </c>
      <c r="K265" s="12">
        <v>25.277655677655673</v>
      </c>
      <c r="L265" s="12">
        <v>10.8014652014652</v>
      </c>
      <c r="M265" s="15">
        <v>0.61596958174904948</v>
      </c>
      <c r="N265" s="42">
        <f t="shared" si="3"/>
        <v>0.7483552631578948</v>
      </c>
    </row>
    <row r="266" spans="1:14" x14ac:dyDescent="0.25">
      <c r="A266" s="11" t="s">
        <v>135</v>
      </c>
      <c r="B266" s="11" t="s">
        <v>201</v>
      </c>
      <c r="C266" s="11" t="s">
        <v>1179</v>
      </c>
      <c r="D266" s="11" t="s">
        <v>1180</v>
      </c>
      <c r="E266" s="49">
        <v>8.9802631578947381</v>
      </c>
      <c r="F266" s="12">
        <v>999</v>
      </c>
      <c r="G266" s="12">
        <v>730</v>
      </c>
      <c r="H266" s="12">
        <v>1141</v>
      </c>
      <c r="I266" s="12">
        <v>100.66520146520145</v>
      </c>
      <c r="J266" s="12">
        <v>10.578754578754577</v>
      </c>
      <c r="K266" s="12">
        <v>71.378754578754553</v>
      </c>
      <c r="L266" s="12">
        <v>9.9106227106227092</v>
      </c>
      <c r="M266" s="15">
        <v>0.73073073073073069</v>
      </c>
      <c r="N266" s="42">
        <f t="shared" si="3"/>
        <v>0.7483552631578948</v>
      </c>
    </row>
    <row r="267" spans="1:14" x14ac:dyDescent="0.25">
      <c r="A267" s="11" t="s">
        <v>135</v>
      </c>
      <c r="B267" s="11" t="s">
        <v>201</v>
      </c>
      <c r="C267" s="11" t="s">
        <v>1181</v>
      </c>
      <c r="D267" s="11" t="s">
        <v>704</v>
      </c>
      <c r="E267" s="49">
        <v>8.9802631578947381</v>
      </c>
      <c r="F267" s="12">
        <v>389</v>
      </c>
      <c r="G267" s="12">
        <v>224</v>
      </c>
      <c r="H267" s="12">
        <v>504</v>
      </c>
      <c r="I267" s="12">
        <v>35.410989010989006</v>
      </c>
      <c r="J267" s="12">
        <v>7.9062271062271048</v>
      </c>
      <c r="K267" s="12">
        <v>17.928205128205125</v>
      </c>
      <c r="L267" s="12">
        <v>7.0153846153846144</v>
      </c>
      <c r="M267" s="15">
        <v>0.5758354755784062</v>
      </c>
      <c r="N267" s="42">
        <f t="shared" si="3"/>
        <v>0.7483552631578948</v>
      </c>
    </row>
    <row r="268" spans="1:14" x14ac:dyDescent="0.25">
      <c r="A268" s="11" t="s">
        <v>135</v>
      </c>
      <c r="B268" s="11" t="s">
        <v>202</v>
      </c>
      <c r="C268" s="11" t="s">
        <v>1182</v>
      </c>
      <c r="D268" s="11" t="s">
        <v>705</v>
      </c>
      <c r="E268" s="49">
        <v>12.006578947368421</v>
      </c>
      <c r="F268" s="12">
        <v>639</v>
      </c>
      <c r="G268" s="12">
        <v>476</v>
      </c>
      <c r="H268" s="12">
        <v>278</v>
      </c>
      <c r="I268" s="12">
        <v>36.729863013698626</v>
      </c>
      <c r="J268" s="12">
        <v>16.49095890410959</v>
      </c>
      <c r="K268" s="12">
        <v>23.986849315068493</v>
      </c>
      <c r="L268" s="12">
        <v>15.658082191780821</v>
      </c>
      <c r="M268" s="15">
        <v>0.74491392801251954</v>
      </c>
      <c r="N268" s="42">
        <f t="shared" si="3"/>
        <v>1.0005482456140351</v>
      </c>
    </row>
    <row r="269" spans="1:14" x14ac:dyDescent="0.25">
      <c r="A269" s="11" t="s">
        <v>135</v>
      </c>
      <c r="B269" s="11" t="s">
        <v>202</v>
      </c>
      <c r="C269" s="11" t="s">
        <v>1183</v>
      </c>
      <c r="D269" s="11" t="s">
        <v>706</v>
      </c>
      <c r="E269" s="49">
        <v>12.006578947368421</v>
      </c>
      <c r="F269" s="12">
        <v>653</v>
      </c>
      <c r="G269" s="12">
        <v>606</v>
      </c>
      <c r="H269" s="12">
        <v>110</v>
      </c>
      <c r="I269" s="12">
        <v>38.229041095890416</v>
      </c>
      <c r="J269" s="12">
        <v>16.157808219178079</v>
      </c>
      <c r="K269" s="12">
        <v>34.3145205479452</v>
      </c>
      <c r="L269" s="12">
        <v>16.157808219178079</v>
      </c>
      <c r="M269" s="15">
        <v>0.92802450229709033</v>
      </c>
      <c r="N269" s="42">
        <f t="shared" si="3"/>
        <v>1.0005482456140351</v>
      </c>
    </row>
    <row r="270" spans="1:14" x14ac:dyDescent="0.25">
      <c r="A270" s="11" t="s">
        <v>135</v>
      </c>
      <c r="B270" s="11" t="s">
        <v>202</v>
      </c>
      <c r="C270" s="11" t="s">
        <v>1184</v>
      </c>
      <c r="D270" s="11" t="s">
        <v>707</v>
      </c>
      <c r="E270" s="49">
        <v>12.006578947368421</v>
      </c>
      <c r="F270" s="12">
        <v>619</v>
      </c>
      <c r="G270" s="12">
        <v>432</v>
      </c>
      <c r="H270" s="12">
        <v>265</v>
      </c>
      <c r="I270" s="12">
        <v>35.647123287671228</v>
      </c>
      <c r="J270" s="12">
        <v>15.907945205479452</v>
      </c>
      <c r="K270" s="12">
        <v>20.488767123287669</v>
      </c>
      <c r="L270" s="12">
        <v>15.491506849315067</v>
      </c>
      <c r="M270" s="15">
        <v>0.69789983844911152</v>
      </c>
      <c r="N270" s="42">
        <f t="shared" si="3"/>
        <v>1.0005482456140351</v>
      </c>
    </row>
    <row r="271" spans="1:14" x14ac:dyDescent="0.25">
      <c r="A271" s="11" t="s">
        <v>135</v>
      </c>
      <c r="B271" s="11" t="s">
        <v>202</v>
      </c>
      <c r="C271" s="11" t="s">
        <v>1185</v>
      </c>
      <c r="D271" s="11" t="s">
        <v>877</v>
      </c>
      <c r="E271" s="49">
        <v>12.006578947368421</v>
      </c>
      <c r="F271" s="12">
        <v>649</v>
      </c>
      <c r="G271" s="12">
        <v>492</v>
      </c>
      <c r="H271" s="12">
        <v>855</v>
      </c>
      <c r="I271" s="12">
        <v>38.728767123287675</v>
      </c>
      <c r="J271" s="12">
        <v>15.324931506849316</v>
      </c>
      <c r="K271" s="12">
        <v>26.735342465753419</v>
      </c>
      <c r="L271" s="12">
        <v>14.242191780821917</v>
      </c>
      <c r="M271" s="15">
        <v>0.75808936825885975</v>
      </c>
      <c r="N271" s="42">
        <f t="shared" si="3"/>
        <v>1.0005482456140351</v>
      </c>
    </row>
    <row r="272" spans="1:14" x14ac:dyDescent="0.25">
      <c r="A272" s="11" t="s">
        <v>135</v>
      </c>
      <c r="B272" s="11" t="s">
        <v>203</v>
      </c>
      <c r="C272" s="11" t="s">
        <v>1186</v>
      </c>
      <c r="D272" s="11" t="s">
        <v>1187</v>
      </c>
      <c r="E272" s="49">
        <v>12.006578947368421</v>
      </c>
      <c r="F272" s="12">
        <v>370</v>
      </c>
      <c r="G272" s="12">
        <v>254</v>
      </c>
      <c r="H272" s="12">
        <v>280</v>
      </c>
      <c r="I272" s="12">
        <v>27.818082191780817</v>
      </c>
      <c r="J272" s="12">
        <v>2.9983561643835617</v>
      </c>
      <c r="K272" s="12">
        <v>18.823013698630135</v>
      </c>
      <c r="L272" s="12">
        <v>2.3320547945205479</v>
      </c>
      <c r="M272" s="15">
        <v>0.68648648648648647</v>
      </c>
      <c r="N272" s="42">
        <f t="shared" si="3"/>
        <v>1.0005482456140351</v>
      </c>
    </row>
    <row r="273" spans="1:14" x14ac:dyDescent="0.25">
      <c r="A273" s="11" t="s">
        <v>135</v>
      </c>
      <c r="B273" s="11" t="s">
        <v>554</v>
      </c>
      <c r="C273" s="11" t="s">
        <v>1188</v>
      </c>
      <c r="D273" s="11" t="s">
        <v>1189</v>
      </c>
      <c r="E273" s="49">
        <v>12.006578947368421</v>
      </c>
      <c r="F273" s="12">
        <v>265</v>
      </c>
      <c r="G273" s="12">
        <v>235</v>
      </c>
      <c r="H273" s="12">
        <v>300</v>
      </c>
      <c r="I273" s="12">
        <v>19.322739726027397</v>
      </c>
      <c r="J273" s="12">
        <v>2.7484931506849315</v>
      </c>
      <c r="K273" s="12">
        <v>16.907397260273974</v>
      </c>
      <c r="L273" s="12">
        <v>2.6652054794520548</v>
      </c>
      <c r="M273" s="15">
        <v>0.8867924528301887</v>
      </c>
      <c r="N273" s="42">
        <f t="shared" si="3"/>
        <v>1.0005482456140351</v>
      </c>
    </row>
    <row r="274" spans="1:14" x14ac:dyDescent="0.25">
      <c r="A274" s="11" t="s">
        <v>135</v>
      </c>
      <c r="B274" s="11" t="s">
        <v>554</v>
      </c>
      <c r="C274" s="11" t="s">
        <v>1190</v>
      </c>
      <c r="D274" s="11" t="s">
        <v>1191</v>
      </c>
      <c r="E274" s="49">
        <v>12.006578947368421</v>
      </c>
      <c r="F274" s="12">
        <v>281</v>
      </c>
      <c r="G274" s="12">
        <v>250</v>
      </c>
      <c r="H274" s="12">
        <v>161</v>
      </c>
      <c r="I274" s="12">
        <v>20.572054794520547</v>
      </c>
      <c r="J274" s="12">
        <v>2.8317808219178082</v>
      </c>
      <c r="K274" s="12">
        <v>18.239999999999998</v>
      </c>
      <c r="L274" s="12">
        <v>2.581917808219178</v>
      </c>
      <c r="M274" s="15">
        <v>0.88967971530249113</v>
      </c>
      <c r="N274" s="42">
        <f t="shared" si="3"/>
        <v>1.0005482456140351</v>
      </c>
    </row>
    <row r="275" spans="1:14" x14ac:dyDescent="0.25">
      <c r="A275" s="11" t="s">
        <v>135</v>
      </c>
      <c r="B275" s="11" t="s">
        <v>555</v>
      </c>
      <c r="C275" s="11" t="s">
        <v>1192</v>
      </c>
      <c r="D275" s="11" t="s">
        <v>709</v>
      </c>
      <c r="E275" s="49">
        <v>12.006578947368421</v>
      </c>
      <c r="F275" s="12">
        <v>778</v>
      </c>
      <c r="G275" s="12">
        <v>505</v>
      </c>
      <c r="H275" s="12">
        <v>112</v>
      </c>
      <c r="I275" s="12">
        <v>59.050958904109571</v>
      </c>
      <c r="J275" s="12">
        <v>5.7468493150684932</v>
      </c>
      <c r="K275" s="12">
        <v>37.729315068493158</v>
      </c>
      <c r="L275" s="12">
        <v>4.3309589041095888</v>
      </c>
      <c r="M275" s="15">
        <v>0.64910025706940877</v>
      </c>
      <c r="N275" s="42">
        <f t="shared" si="3"/>
        <v>1.0005482456140351</v>
      </c>
    </row>
    <row r="276" spans="1:14" x14ac:dyDescent="0.25">
      <c r="A276" s="11" t="s">
        <v>135</v>
      </c>
      <c r="B276" s="11" t="s">
        <v>556</v>
      </c>
      <c r="C276" s="11" t="s">
        <v>1193</v>
      </c>
      <c r="D276" s="11" t="s">
        <v>710</v>
      </c>
      <c r="E276" s="49">
        <v>12.006578947368421</v>
      </c>
      <c r="F276" s="12">
        <v>1125</v>
      </c>
      <c r="G276" s="12">
        <v>1064</v>
      </c>
      <c r="H276" s="12">
        <v>780</v>
      </c>
      <c r="I276" s="12">
        <v>86.28602739726027</v>
      </c>
      <c r="J276" s="12">
        <v>7.4126027397260277</v>
      </c>
      <c r="K276" s="12">
        <v>83.787397260273977</v>
      </c>
      <c r="L276" s="12">
        <v>4.8306849315068492</v>
      </c>
      <c r="M276" s="15">
        <v>0.94577777777777783</v>
      </c>
      <c r="N276" s="42">
        <f t="shared" si="3"/>
        <v>1.0005482456140351</v>
      </c>
    </row>
    <row r="277" spans="1:14" x14ac:dyDescent="0.25">
      <c r="A277" s="11" t="s">
        <v>135</v>
      </c>
      <c r="B277" s="11" t="s">
        <v>204</v>
      </c>
      <c r="C277" s="11" t="s">
        <v>1194</v>
      </c>
      <c r="D277" s="11" t="s">
        <v>711</v>
      </c>
      <c r="E277" s="49">
        <v>12.006578947368421</v>
      </c>
      <c r="F277" s="12">
        <v>852</v>
      </c>
      <c r="G277" s="12">
        <v>534</v>
      </c>
      <c r="H277" s="12">
        <v>343</v>
      </c>
      <c r="I277" s="12">
        <v>62.798904109589031</v>
      </c>
      <c r="J277" s="12">
        <v>8.1621917808219173</v>
      </c>
      <c r="K277" s="12">
        <v>36.646575342465745</v>
      </c>
      <c r="L277" s="12">
        <v>7.8290410958904113</v>
      </c>
      <c r="M277" s="15">
        <v>0.62676056338028174</v>
      </c>
      <c r="N277" s="42">
        <f t="shared" ref="N277:N340" si="4">+E277/12</f>
        <v>1.0005482456140351</v>
      </c>
    </row>
    <row r="278" spans="1:14" x14ac:dyDescent="0.25">
      <c r="A278" s="11" t="s">
        <v>135</v>
      </c>
      <c r="B278" s="11" t="s">
        <v>204</v>
      </c>
      <c r="C278" s="11" t="s">
        <v>1195</v>
      </c>
      <c r="D278" s="11" t="s">
        <v>712</v>
      </c>
      <c r="E278" s="49">
        <v>12.006578947368421</v>
      </c>
      <c r="F278" s="12">
        <v>653</v>
      </c>
      <c r="G278" s="12">
        <v>417</v>
      </c>
      <c r="H278" s="12">
        <v>328</v>
      </c>
      <c r="I278" s="12">
        <v>47.807123287671232</v>
      </c>
      <c r="J278" s="12">
        <v>6.5797260273972604</v>
      </c>
      <c r="K278" s="12">
        <v>28.234520547945205</v>
      </c>
      <c r="L278" s="12">
        <v>6.4964383561643828</v>
      </c>
      <c r="M278" s="15">
        <v>0.63859111791730472</v>
      </c>
      <c r="N278" s="42">
        <f t="shared" si="4"/>
        <v>1.0005482456140351</v>
      </c>
    </row>
    <row r="279" spans="1:14" x14ac:dyDescent="0.25">
      <c r="A279" s="11" t="s">
        <v>135</v>
      </c>
      <c r="B279" s="11" t="s">
        <v>204</v>
      </c>
      <c r="C279" s="11" t="s">
        <v>1196</v>
      </c>
      <c r="D279" s="11" t="s">
        <v>713</v>
      </c>
      <c r="E279" s="49">
        <v>12.006578947368421</v>
      </c>
      <c r="F279" s="12">
        <v>663</v>
      </c>
      <c r="G279" s="12">
        <v>430</v>
      </c>
      <c r="H279" s="12">
        <v>364</v>
      </c>
      <c r="I279" s="12">
        <v>49.22301369863014</v>
      </c>
      <c r="J279" s="12">
        <v>5.9967123287671233</v>
      </c>
      <c r="K279" s="12">
        <v>30.983013698630138</v>
      </c>
      <c r="L279" s="12">
        <v>4.8306849315068492</v>
      </c>
      <c r="M279" s="15">
        <v>0.64856711915535448</v>
      </c>
      <c r="N279" s="42">
        <f t="shared" si="4"/>
        <v>1.0005482456140351</v>
      </c>
    </row>
    <row r="280" spans="1:14" x14ac:dyDescent="0.25">
      <c r="A280" s="11" t="s">
        <v>135</v>
      </c>
      <c r="B280" s="11" t="s">
        <v>204</v>
      </c>
      <c r="C280" s="11" t="s">
        <v>1197</v>
      </c>
      <c r="D280" s="11" t="s">
        <v>714</v>
      </c>
      <c r="E280" s="49">
        <v>12.006578947368421</v>
      </c>
      <c r="F280" s="12">
        <v>614</v>
      </c>
      <c r="G280" s="12">
        <v>372</v>
      </c>
      <c r="H280" s="12">
        <v>265</v>
      </c>
      <c r="I280" s="12">
        <v>44.558904109589037</v>
      </c>
      <c r="J280" s="12">
        <v>6.5797260273972604</v>
      </c>
      <c r="K280" s="12">
        <v>25.486027397260273</v>
      </c>
      <c r="L280" s="12">
        <v>5.496986301369863</v>
      </c>
      <c r="M280" s="15">
        <v>0.60586319218241047</v>
      </c>
      <c r="N280" s="42">
        <f t="shared" si="4"/>
        <v>1.0005482456140351</v>
      </c>
    </row>
    <row r="281" spans="1:14" x14ac:dyDescent="0.25">
      <c r="A281" s="11" t="s">
        <v>135</v>
      </c>
      <c r="B281" s="11" t="s">
        <v>1883</v>
      </c>
      <c r="C281" s="11" t="s">
        <v>1884</v>
      </c>
      <c r="D281" s="11" t="s">
        <v>715</v>
      </c>
      <c r="E281" s="49">
        <v>12.006578947368421</v>
      </c>
      <c r="F281" s="12">
        <v>648</v>
      </c>
      <c r="G281" s="12">
        <v>391</v>
      </c>
      <c r="H281" s="12">
        <v>455</v>
      </c>
      <c r="I281" s="12">
        <v>49.306301369863014</v>
      </c>
      <c r="J281" s="12">
        <v>4.6641095890410957</v>
      </c>
      <c r="K281" s="12">
        <v>28.401095890410961</v>
      </c>
      <c r="L281" s="12">
        <v>4.1643835616438354</v>
      </c>
      <c r="M281" s="15">
        <v>0.60339506172839508</v>
      </c>
      <c r="N281" s="42">
        <f t="shared" si="4"/>
        <v>1.0005482456140351</v>
      </c>
    </row>
    <row r="282" spans="1:14" x14ac:dyDescent="0.25">
      <c r="A282" s="11" t="s">
        <v>135</v>
      </c>
      <c r="B282" s="11" t="s">
        <v>206</v>
      </c>
      <c r="C282" s="11" t="s">
        <v>1198</v>
      </c>
      <c r="D282" s="11" t="s">
        <v>716</v>
      </c>
      <c r="E282" s="49">
        <v>12.006578947368421</v>
      </c>
      <c r="F282" s="12">
        <v>445</v>
      </c>
      <c r="G282" s="12">
        <v>1723</v>
      </c>
      <c r="H282" s="12">
        <v>147</v>
      </c>
      <c r="I282" s="12">
        <v>32.232328767123285</v>
      </c>
      <c r="J282" s="12">
        <v>4.8306849315068492</v>
      </c>
      <c r="K282" s="12">
        <v>139.67342465753424</v>
      </c>
      <c r="L282" s="12">
        <v>3.8312328767123289</v>
      </c>
      <c r="M282" s="15">
        <v>3.8719101123595507</v>
      </c>
      <c r="N282" s="42">
        <f t="shared" si="4"/>
        <v>1.0005482456140351</v>
      </c>
    </row>
    <row r="283" spans="1:14" x14ac:dyDescent="0.25">
      <c r="A283" s="11" t="s">
        <v>135</v>
      </c>
      <c r="B283" s="11" t="s">
        <v>206</v>
      </c>
      <c r="C283" s="11" t="s">
        <v>1199</v>
      </c>
      <c r="D283" s="11" t="s">
        <v>717</v>
      </c>
      <c r="E283" s="49">
        <v>12.006578947368421</v>
      </c>
      <c r="F283" s="12">
        <v>449</v>
      </c>
      <c r="G283" s="12">
        <v>263</v>
      </c>
      <c r="H283" s="12">
        <v>394</v>
      </c>
      <c r="I283" s="12">
        <v>32.565479452054788</v>
      </c>
      <c r="J283" s="12">
        <v>4.8306849315068492</v>
      </c>
      <c r="K283" s="12">
        <v>17.656986301369859</v>
      </c>
      <c r="L283" s="12">
        <v>4.2476712328767121</v>
      </c>
      <c r="M283" s="15">
        <v>0.58574610244988867</v>
      </c>
      <c r="N283" s="42">
        <f t="shared" si="4"/>
        <v>1.0005482456140351</v>
      </c>
    </row>
    <row r="284" spans="1:14" x14ac:dyDescent="0.25">
      <c r="A284" s="11" t="s">
        <v>135</v>
      </c>
      <c r="B284" s="11" t="s">
        <v>206</v>
      </c>
      <c r="C284" s="11" t="s">
        <v>1200</v>
      </c>
      <c r="D284" s="11" t="s">
        <v>718</v>
      </c>
      <c r="E284" s="49">
        <v>12.006578947368421</v>
      </c>
      <c r="F284" s="12">
        <v>442</v>
      </c>
      <c r="G284" s="12">
        <v>327</v>
      </c>
      <c r="H284" s="12">
        <v>311</v>
      </c>
      <c r="I284" s="12">
        <v>31.8158904109589</v>
      </c>
      <c r="J284" s="12">
        <v>4.9972602739726026</v>
      </c>
      <c r="K284" s="12">
        <v>22.904109589041095</v>
      </c>
      <c r="L284" s="12">
        <v>4.3309589041095888</v>
      </c>
      <c r="M284" s="15">
        <v>0.73981900452488691</v>
      </c>
      <c r="N284" s="42">
        <f t="shared" si="4"/>
        <v>1.0005482456140351</v>
      </c>
    </row>
    <row r="285" spans="1:14" x14ac:dyDescent="0.25">
      <c r="A285" s="13" t="s">
        <v>136</v>
      </c>
      <c r="B285" s="13"/>
      <c r="C285" s="13"/>
      <c r="D285" s="13"/>
      <c r="E285" s="38">
        <f>+AVERAGE(E262:E284)</f>
        <v>11.611842105263154</v>
      </c>
      <c r="F285" s="14">
        <v>14182</v>
      </c>
      <c r="G285" s="14">
        <v>12555</v>
      </c>
      <c r="H285" s="14">
        <v>10267</v>
      </c>
      <c r="I285" s="14">
        <v>45.95204593698935</v>
      </c>
      <c r="J285" s="14">
        <v>7.7395721768800998</v>
      </c>
      <c r="K285" s="14">
        <v>39.995352545013063</v>
      </c>
      <c r="L285" s="14">
        <v>7.0284368639103603</v>
      </c>
      <c r="M285" s="17">
        <v>0.88527711183189961</v>
      </c>
      <c r="N285" s="37">
        <f t="shared" si="4"/>
        <v>0.96765350877192946</v>
      </c>
    </row>
    <row r="286" spans="1:14" x14ac:dyDescent="0.25">
      <c r="A286" s="11" t="s">
        <v>137</v>
      </c>
      <c r="B286" s="11" t="s">
        <v>137</v>
      </c>
      <c r="C286" s="11" t="s">
        <v>1862</v>
      </c>
      <c r="D286" s="11" t="s">
        <v>719</v>
      </c>
      <c r="E286" s="49">
        <v>12.006578947368421</v>
      </c>
      <c r="F286" s="12">
        <v>603</v>
      </c>
      <c r="G286" s="12">
        <v>367</v>
      </c>
      <c r="H286" s="12">
        <v>342</v>
      </c>
      <c r="I286" s="12">
        <v>41.727123287671219</v>
      </c>
      <c r="J286" s="12">
        <v>8.4953424657534242</v>
      </c>
      <c r="K286" s="12">
        <v>22.07123287671233</v>
      </c>
      <c r="L286" s="12">
        <v>8.4953424657534242</v>
      </c>
      <c r="M286" s="15">
        <v>0.60862354892205639</v>
      </c>
      <c r="N286" s="42">
        <f t="shared" si="4"/>
        <v>1.0005482456140351</v>
      </c>
    </row>
    <row r="287" spans="1:14" x14ac:dyDescent="0.25">
      <c r="A287" s="11" t="s">
        <v>137</v>
      </c>
      <c r="B287" s="11" t="s">
        <v>137</v>
      </c>
      <c r="C287" s="11" t="s">
        <v>1863</v>
      </c>
      <c r="D287" s="11" t="s">
        <v>720</v>
      </c>
      <c r="E287" s="49">
        <v>12.006578947368421</v>
      </c>
      <c r="F287" s="12">
        <v>585</v>
      </c>
      <c r="G287" s="12">
        <v>343</v>
      </c>
      <c r="H287" s="12">
        <v>459</v>
      </c>
      <c r="I287" s="12">
        <v>40.394520547945199</v>
      </c>
      <c r="J287" s="12">
        <v>8.3287671232876708</v>
      </c>
      <c r="K287" s="12">
        <v>23.320547945205472</v>
      </c>
      <c r="L287" s="12">
        <v>5.2471232876712328</v>
      </c>
      <c r="M287" s="15">
        <v>0.58632478632478635</v>
      </c>
      <c r="N287" s="42">
        <f t="shared" si="4"/>
        <v>1.0005482456140351</v>
      </c>
    </row>
    <row r="288" spans="1:14" x14ac:dyDescent="0.25">
      <c r="A288" s="11" t="s">
        <v>137</v>
      </c>
      <c r="B288" s="11" t="s">
        <v>137</v>
      </c>
      <c r="C288" s="11" t="s">
        <v>1864</v>
      </c>
      <c r="D288" s="11" t="s">
        <v>721</v>
      </c>
      <c r="E288" s="49">
        <v>12.006578947368421</v>
      </c>
      <c r="F288" s="12">
        <v>588</v>
      </c>
      <c r="G288" s="12">
        <v>463</v>
      </c>
      <c r="H288" s="12">
        <v>347</v>
      </c>
      <c r="I288" s="12">
        <v>40.477808219178087</v>
      </c>
      <c r="J288" s="12">
        <v>8.4953424657534242</v>
      </c>
      <c r="K288" s="12">
        <v>30.150136986301369</v>
      </c>
      <c r="L288" s="12">
        <v>8.4120547945205484</v>
      </c>
      <c r="M288" s="15">
        <v>0.7874149659863946</v>
      </c>
      <c r="N288" s="42">
        <f t="shared" si="4"/>
        <v>1.0005482456140351</v>
      </c>
    </row>
    <row r="289" spans="1:14" x14ac:dyDescent="0.25">
      <c r="A289" s="11" t="s">
        <v>137</v>
      </c>
      <c r="B289" s="11" t="s">
        <v>137</v>
      </c>
      <c r="C289" s="11" t="s">
        <v>1865</v>
      </c>
      <c r="D289" s="11" t="s">
        <v>878</v>
      </c>
      <c r="E289" s="49">
        <v>12.006578947368421</v>
      </c>
      <c r="F289" s="12">
        <v>504</v>
      </c>
      <c r="G289" s="12">
        <v>312</v>
      </c>
      <c r="H289" s="12">
        <v>520</v>
      </c>
      <c r="I289" s="12">
        <v>33.731506849315068</v>
      </c>
      <c r="J289" s="12">
        <v>8.2454794520547949</v>
      </c>
      <c r="K289" s="12">
        <v>18.40657534246575</v>
      </c>
      <c r="L289" s="12">
        <v>7.5791780821917811</v>
      </c>
      <c r="M289" s="15">
        <v>0.61904761904761907</v>
      </c>
      <c r="N289" s="42">
        <f t="shared" si="4"/>
        <v>1.0005482456140351</v>
      </c>
    </row>
    <row r="290" spans="1:14" x14ac:dyDescent="0.25">
      <c r="A290" s="13" t="s">
        <v>138</v>
      </c>
      <c r="B290" s="13"/>
      <c r="C290" s="13"/>
      <c r="D290" s="13"/>
      <c r="E290" s="38">
        <f>+AVERAGE(E286:E289)</f>
        <v>12.006578947368421</v>
      </c>
      <c r="F290" s="14">
        <v>2280</v>
      </c>
      <c r="G290" s="14">
        <v>1485</v>
      </c>
      <c r="H290" s="14">
        <v>1668</v>
      </c>
      <c r="I290" s="14">
        <v>39.082739726027398</v>
      </c>
      <c r="J290" s="14">
        <v>8.3912328767123281</v>
      </c>
      <c r="K290" s="14">
        <v>23.487123287671231</v>
      </c>
      <c r="L290" s="14">
        <v>7.4334246575342462</v>
      </c>
      <c r="M290" s="17">
        <v>0.65131578947368418</v>
      </c>
      <c r="N290" s="37">
        <f t="shared" si="4"/>
        <v>1.0005482456140351</v>
      </c>
    </row>
    <row r="291" spans="1:14" x14ac:dyDescent="0.25">
      <c r="A291" s="11" t="s">
        <v>139</v>
      </c>
      <c r="B291" s="11" t="s">
        <v>207</v>
      </c>
      <c r="C291" s="11" t="s">
        <v>1201</v>
      </c>
      <c r="D291" s="11" t="s">
        <v>722</v>
      </c>
      <c r="E291" s="49">
        <v>12.006578947368421</v>
      </c>
      <c r="F291" s="12">
        <v>210</v>
      </c>
      <c r="G291" s="12">
        <v>186</v>
      </c>
      <c r="H291" s="12">
        <v>173</v>
      </c>
      <c r="I291" s="12">
        <v>16.49095890410959</v>
      </c>
      <c r="J291" s="12">
        <v>0.99945205479452048</v>
      </c>
      <c r="K291" s="12">
        <v>14.492054794520545</v>
      </c>
      <c r="L291" s="12">
        <v>0.99945205479452048</v>
      </c>
      <c r="M291" s="15">
        <v>0.88571428571428568</v>
      </c>
      <c r="N291" s="42">
        <f t="shared" si="4"/>
        <v>1.0005482456140351</v>
      </c>
    </row>
    <row r="292" spans="1:14" x14ac:dyDescent="0.25">
      <c r="A292" s="11" t="s">
        <v>139</v>
      </c>
      <c r="B292" s="11" t="s">
        <v>207</v>
      </c>
      <c r="C292" s="11" t="s">
        <v>1202</v>
      </c>
      <c r="D292" s="11" t="s">
        <v>723</v>
      </c>
      <c r="E292" s="49">
        <v>12.006578947368421</v>
      </c>
      <c r="F292" s="12">
        <v>211</v>
      </c>
      <c r="G292" s="12">
        <v>159</v>
      </c>
      <c r="H292" s="12">
        <v>309</v>
      </c>
      <c r="I292" s="12">
        <v>16.82410958904109</v>
      </c>
      <c r="J292" s="12">
        <v>0.74958904109589042</v>
      </c>
      <c r="K292" s="12">
        <v>12.493150684931503</v>
      </c>
      <c r="L292" s="12">
        <v>0.74958904109589042</v>
      </c>
      <c r="M292" s="15">
        <v>0.75355450236966826</v>
      </c>
      <c r="N292" s="42">
        <f t="shared" si="4"/>
        <v>1.0005482456140351</v>
      </c>
    </row>
    <row r="293" spans="1:14" x14ac:dyDescent="0.25">
      <c r="A293" s="11" t="s">
        <v>139</v>
      </c>
      <c r="B293" s="11" t="s">
        <v>531</v>
      </c>
      <c r="C293" s="11" t="s">
        <v>1203</v>
      </c>
      <c r="D293" s="11" t="s">
        <v>1204</v>
      </c>
      <c r="E293" s="49">
        <v>12.006578947368421</v>
      </c>
      <c r="F293" s="12">
        <v>435</v>
      </c>
      <c r="G293" s="12">
        <v>711</v>
      </c>
      <c r="H293" s="12">
        <v>369</v>
      </c>
      <c r="I293" s="12">
        <v>30.4</v>
      </c>
      <c r="J293" s="12">
        <v>5.8301369863013699</v>
      </c>
      <c r="K293" s="12">
        <v>53.803835616438356</v>
      </c>
      <c r="L293" s="12">
        <v>5.4136986301369863</v>
      </c>
      <c r="M293" s="15">
        <v>1.6344827586206896</v>
      </c>
      <c r="N293" s="42">
        <f t="shared" si="4"/>
        <v>1.0005482456140351</v>
      </c>
    </row>
    <row r="294" spans="1:14" x14ac:dyDescent="0.25">
      <c r="A294" s="11" t="s">
        <v>139</v>
      </c>
      <c r="B294" s="11" t="s">
        <v>531</v>
      </c>
      <c r="C294" s="11" t="s">
        <v>1205</v>
      </c>
      <c r="D294" s="11" t="s">
        <v>1206</v>
      </c>
      <c r="E294" s="49">
        <v>8.9802631578947381</v>
      </c>
      <c r="F294" s="12">
        <v>212</v>
      </c>
      <c r="G294" s="12">
        <v>292</v>
      </c>
      <c r="H294" s="12">
        <v>438</v>
      </c>
      <c r="I294" s="12">
        <v>17.482783882783878</v>
      </c>
      <c r="J294" s="12">
        <v>6.1245421245421241</v>
      </c>
      <c r="K294" s="12">
        <v>26.613919413919412</v>
      </c>
      <c r="L294" s="12">
        <v>5.9018315018315013</v>
      </c>
      <c r="M294" s="15">
        <v>1.3773584905660377</v>
      </c>
      <c r="N294" s="42">
        <f t="shared" si="4"/>
        <v>0.7483552631578948</v>
      </c>
    </row>
    <row r="295" spans="1:14" x14ac:dyDescent="0.25">
      <c r="A295" s="11" t="s">
        <v>139</v>
      </c>
      <c r="B295" s="11" t="s">
        <v>531</v>
      </c>
      <c r="C295" s="11" t="s">
        <v>1207</v>
      </c>
      <c r="D295" s="11" t="s">
        <v>376</v>
      </c>
      <c r="E295" s="49">
        <v>12.006578947368421</v>
      </c>
      <c r="F295" s="12">
        <v>297</v>
      </c>
      <c r="G295" s="12">
        <v>243</v>
      </c>
      <c r="H295" s="12">
        <v>289</v>
      </c>
      <c r="I295" s="12">
        <v>18.823013698630135</v>
      </c>
      <c r="J295" s="12">
        <v>5.9134246575342466</v>
      </c>
      <c r="K295" s="12">
        <v>14.492054794520547</v>
      </c>
      <c r="L295" s="12">
        <v>5.7468493150684932</v>
      </c>
      <c r="M295" s="15">
        <v>0.81818181818181823</v>
      </c>
      <c r="N295" s="42">
        <f t="shared" si="4"/>
        <v>1.0005482456140351</v>
      </c>
    </row>
    <row r="296" spans="1:14" x14ac:dyDescent="0.25">
      <c r="A296" s="11" t="s">
        <v>139</v>
      </c>
      <c r="B296" s="11" t="s">
        <v>531</v>
      </c>
      <c r="C296" s="11" t="s">
        <v>1208</v>
      </c>
      <c r="D296" s="11" t="s">
        <v>1209</v>
      </c>
      <c r="E296" s="49">
        <v>12.006578947368421</v>
      </c>
      <c r="F296" s="12">
        <v>307</v>
      </c>
      <c r="G296" s="12">
        <v>297</v>
      </c>
      <c r="H296" s="12">
        <v>220</v>
      </c>
      <c r="I296" s="12">
        <v>19.489315068493148</v>
      </c>
      <c r="J296" s="12">
        <v>6.08</v>
      </c>
      <c r="K296" s="12">
        <v>19.156164383561642</v>
      </c>
      <c r="L296" s="12">
        <v>5.5802739726027397</v>
      </c>
      <c r="M296" s="15">
        <v>0.96742671009771986</v>
      </c>
      <c r="N296" s="42">
        <f t="shared" si="4"/>
        <v>1.0005482456140351</v>
      </c>
    </row>
    <row r="297" spans="1:14" x14ac:dyDescent="0.25">
      <c r="A297" s="11" t="s">
        <v>139</v>
      </c>
      <c r="B297" s="11" t="s">
        <v>210</v>
      </c>
      <c r="C297" s="11" t="s">
        <v>1210</v>
      </c>
      <c r="D297" s="11" t="s">
        <v>1211</v>
      </c>
      <c r="E297" s="49">
        <v>12.006578947368421</v>
      </c>
      <c r="F297" s="12">
        <v>224</v>
      </c>
      <c r="G297" s="12">
        <v>732</v>
      </c>
      <c r="H297" s="12">
        <v>270</v>
      </c>
      <c r="I297" s="12">
        <v>12.326575342465754</v>
      </c>
      <c r="J297" s="12">
        <v>6.3298630136986302</v>
      </c>
      <c r="K297" s="12">
        <v>55.886027397260278</v>
      </c>
      <c r="L297" s="12">
        <v>5.0805479452054794</v>
      </c>
      <c r="M297" s="15">
        <v>3.2678571428571428</v>
      </c>
      <c r="N297" s="42">
        <f t="shared" si="4"/>
        <v>1.0005482456140351</v>
      </c>
    </row>
    <row r="298" spans="1:14" x14ac:dyDescent="0.25">
      <c r="A298" s="11" t="s">
        <v>139</v>
      </c>
      <c r="B298" s="11" t="s">
        <v>210</v>
      </c>
      <c r="C298" s="11" t="s">
        <v>1212</v>
      </c>
      <c r="D298" s="11" t="s">
        <v>725</v>
      </c>
      <c r="E298" s="49">
        <v>12.006578947368421</v>
      </c>
      <c r="F298" s="12">
        <v>204</v>
      </c>
      <c r="G298" s="12">
        <v>143</v>
      </c>
      <c r="H298" s="12">
        <v>119</v>
      </c>
      <c r="I298" s="12">
        <v>10.910684931506847</v>
      </c>
      <c r="J298" s="12">
        <v>6.08</v>
      </c>
      <c r="K298" s="12">
        <v>7.0794520547945208</v>
      </c>
      <c r="L298" s="12">
        <v>4.8306849315068492</v>
      </c>
      <c r="M298" s="15">
        <v>0.7009803921568627</v>
      </c>
      <c r="N298" s="42">
        <f t="shared" si="4"/>
        <v>1.0005482456140351</v>
      </c>
    </row>
    <row r="299" spans="1:14" x14ac:dyDescent="0.25">
      <c r="A299" s="11" t="s">
        <v>139</v>
      </c>
      <c r="B299" s="11" t="s">
        <v>139</v>
      </c>
      <c r="C299" s="11" t="s">
        <v>1214</v>
      </c>
      <c r="D299" s="11" t="s">
        <v>726</v>
      </c>
      <c r="E299" s="49">
        <v>12.006578947368421</v>
      </c>
      <c r="F299" s="12">
        <v>736</v>
      </c>
      <c r="G299" s="12">
        <v>748</v>
      </c>
      <c r="H299" s="12">
        <v>364</v>
      </c>
      <c r="I299" s="12">
        <v>48.639999999999986</v>
      </c>
      <c r="J299" s="12">
        <v>12.65972602739726</v>
      </c>
      <c r="K299" s="12">
        <v>50.972054794520538</v>
      </c>
      <c r="L299" s="12">
        <v>11.327123287671233</v>
      </c>
      <c r="M299" s="15">
        <v>1.0163043478260869</v>
      </c>
      <c r="N299" s="42">
        <f t="shared" si="4"/>
        <v>1.0005482456140351</v>
      </c>
    </row>
    <row r="300" spans="1:14" x14ac:dyDescent="0.25">
      <c r="A300" s="11" t="s">
        <v>139</v>
      </c>
      <c r="B300" s="11" t="s">
        <v>139</v>
      </c>
      <c r="C300" s="11" t="s">
        <v>1215</v>
      </c>
      <c r="D300" s="11" t="s">
        <v>727</v>
      </c>
      <c r="E300" s="49">
        <v>12.006578947368421</v>
      </c>
      <c r="F300" s="12">
        <v>1586</v>
      </c>
      <c r="G300" s="12">
        <v>896</v>
      </c>
      <c r="H300" s="12">
        <v>389</v>
      </c>
      <c r="I300" s="12">
        <v>120.43397260273973</v>
      </c>
      <c r="J300" s="12">
        <v>11.66027397260274</v>
      </c>
      <c r="K300" s="12">
        <v>63.715068493150682</v>
      </c>
      <c r="L300" s="12">
        <v>10.91068493150685</v>
      </c>
      <c r="M300" s="15">
        <v>0.56494325346784369</v>
      </c>
      <c r="N300" s="42">
        <f t="shared" si="4"/>
        <v>1.0005482456140351</v>
      </c>
    </row>
    <row r="301" spans="1:14" x14ac:dyDescent="0.25">
      <c r="A301" s="11" t="s">
        <v>139</v>
      </c>
      <c r="B301" s="11" t="s">
        <v>139</v>
      </c>
      <c r="C301" s="11" t="s">
        <v>1213</v>
      </c>
      <c r="D301" s="11" t="s">
        <v>1866</v>
      </c>
      <c r="E301" s="49">
        <v>1.875</v>
      </c>
      <c r="F301" s="12">
        <v>615</v>
      </c>
      <c r="G301" s="12">
        <v>400</v>
      </c>
      <c r="H301" s="12">
        <v>274</v>
      </c>
      <c r="I301" s="12">
        <v>36.979726027397255</v>
      </c>
      <c r="J301" s="12">
        <v>14.242191780821917</v>
      </c>
      <c r="K301" s="12">
        <v>21.571506849315067</v>
      </c>
      <c r="L301" s="12">
        <v>11.743561643835616</v>
      </c>
      <c r="M301" s="15">
        <v>0.65040650406504064</v>
      </c>
      <c r="N301" s="42">
        <f t="shared" si="4"/>
        <v>0.15625</v>
      </c>
    </row>
    <row r="302" spans="1:14" x14ac:dyDescent="0.25">
      <c r="A302" s="11" t="s">
        <v>139</v>
      </c>
      <c r="B302" s="11" t="s">
        <v>139</v>
      </c>
      <c r="C302" s="11" t="s">
        <v>1213</v>
      </c>
      <c r="D302" s="11" t="s">
        <v>732</v>
      </c>
      <c r="E302" s="49">
        <v>10.131578947368421</v>
      </c>
      <c r="F302" s="12">
        <v>10</v>
      </c>
      <c r="G302" s="12">
        <v>13</v>
      </c>
      <c r="H302" s="12">
        <v>0</v>
      </c>
      <c r="I302" s="12">
        <v>0.98701298701298701</v>
      </c>
      <c r="J302" s="12"/>
      <c r="K302" s="12">
        <v>1.2831168831168831</v>
      </c>
      <c r="L302" s="12"/>
      <c r="M302" s="15">
        <v>1.3</v>
      </c>
      <c r="N302" s="42">
        <f t="shared" si="4"/>
        <v>0.8442982456140351</v>
      </c>
    </row>
    <row r="303" spans="1:14" x14ac:dyDescent="0.25">
      <c r="A303" s="11" t="s">
        <v>139</v>
      </c>
      <c r="B303" s="11" t="s">
        <v>139</v>
      </c>
      <c r="C303" s="11" t="s">
        <v>1222</v>
      </c>
      <c r="D303" s="11" t="s">
        <v>733</v>
      </c>
      <c r="E303" s="49">
        <v>12.006578947368421</v>
      </c>
      <c r="F303" s="12">
        <v>680</v>
      </c>
      <c r="G303" s="12">
        <v>828</v>
      </c>
      <c r="H303" s="12">
        <v>504</v>
      </c>
      <c r="I303" s="12">
        <v>43.309589041095883</v>
      </c>
      <c r="J303" s="12">
        <v>13.326027397260274</v>
      </c>
      <c r="K303" s="12">
        <v>56.219178082191775</v>
      </c>
      <c r="L303" s="12">
        <v>12.743013698630136</v>
      </c>
      <c r="M303" s="15">
        <v>1.2176470588235293</v>
      </c>
      <c r="N303" s="42">
        <f t="shared" si="4"/>
        <v>1.0005482456140351</v>
      </c>
    </row>
    <row r="304" spans="1:14" x14ac:dyDescent="0.25">
      <c r="A304" s="11" t="s">
        <v>139</v>
      </c>
      <c r="B304" s="11" t="s">
        <v>139</v>
      </c>
      <c r="C304" s="11" t="s">
        <v>1223</v>
      </c>
      <c r="D304" s="11" t="s">
        <v>734</v>
      </c>
      <c r="E304" s="49">
        <v>12.006578947368421</v>
      </c>
      <c r="F304" s="12">
        <v>593</v>
      </c>
      <c r="G304" s="12">
        <v>387</v>
      </c>
      <c r="H304" s="12">
        <v>373</v>
      </c>
      <c r="I304" s="12">
        <v>36.313424657534242</v>
      </c>
      <c r="J304" s="12">
        <v>13.076164383561643</v>
      </c>
      <c r="K304" s="12">
        <v>18.156712328767121</v>
      </c>
      <c r="L304" s="12">
        <v>14.075616438356164</v>
      </c>
      <c r="M304" s="15">
        <v>0.65261382799325462</v>
      </c>
      <c r="N304" s="42">
        <f t="shared" si="4"/>
        <v>1.0005482456140351</v>
      </c>
    </row>
    <row r="305" spans="1:14" x14ac:dyDescent="0.25">
      <c r="A305" s="11" t="s">
        <v>139</v>
      </c>
      <c r="B305" s="11" t="s">
        <v>139</v>
      </c>
      <c r="C305" s="11" t="s">
        <v>1224</v>
      </c>
      <c r="D305" s="11" t="s">
        <v>735</v>
      </c>
      <c r="E305" s="49">
        <v>12.006578947368421</v>
      </c>
      <c r="F305" s="12">
        <v>1033</v>
      </c>
      <c r="G305" s="12">
        <v>451</v>
      </c>
      <c r="H305" s="12">
        <v>450</v>
      </c>
      <c r="I305" s="12">
        <v>73.126575342465742</v>
      </c>
      <c r="J305" s="12">
        <v>12.909589041095892</v>
      </c>
      <c r="K305" s="12">
        <v>26.901917808219174</v>
      </c>
      <c r="L305" s="12">
        <v>10.660821917808219</v>
      </c>
      <c r="M305" s="15">
        <v>0.4365924491771539</v>
      </c>
      <c r="N305" s="42">
        <f t="shared" si="4"/>
        <v>1.0005482456140351</v>
      </c>
    </row>
    <row r="306" spans="1:14" x14ac:dyDescent="0.25">
      <c r="A306" s="11" t="s">
        <v>139</v>
      </c>
      <c r="B306" s="11" t="s">
        <v>139</v>
      </c>
      <c r="C306" s="11" t="s">
        <v>1225</v>
      </c>
      <c r="D306" s="11" t="s">
        <v>736</v>
      </c>
      <c r="E306" s="49">
        <v>12.006578947368421</v>
      </c>
      <c r="F306" s="12">
        <v>885</v>
      </c>
      <c r="G306" s="12">
        <v>755</v>
      </c>
      <c r="H306" s="12">
        <v>309</v>
      </c>
      <c r="I306" s="12">
        <v>60.38356164383562</v>
      </c>
      <c r="J306" s="12">
        <v>13.326027397260274</v>
      </c>
      <c r="K306" s="12">
        <v>50.638904109589035</v>
      </c>
      <c r="L306" s="12">
        <v>12.243287671232876</v>
      </c>
      <c r="M306" s="15">
        <v>0.85310734463276838</v>
      </c>
      <c r="N306" s="42">
        <f t="shared" si="4"/>
        <v>1.0005482456140351</v>
      </c>
    </row>
    <row r="307" spans="1:14" x14ac:dyDescent="0.25">
      <c r="A307" s="11" t="s">
        <v>139</v>
      </c>
      <c r="B307" s="11" t="s">
        <v>139</v>
      </c>
      <c r="C307" s="11" t="s">
        <v>1216</v>
      </c>
      <c r="D307" s="11" t="s">
        <v>1217</v>
      </c>
      <c r="E307" s="49">
        <v>12.006578947368421</v>
      </c>
      <c r="F307" s="12">
        <v>894</v>
      </c>
      <c r="G307" s="12">
        <v>857</v>
      </c>
      <c r="H307" s="12">
        <v>439</v>
      </c>
      <c r="I307" s="12">
        <v>61.466301369863018</v>
      </c>
      <c r="J307" s="12">
        <v>12.992876712328767</v>
      </c>
      <c r="K307" s="12">
        <v>59.967123287671228</v>
      </c>
      <c r="L307" s="12">
        <v>11.410410958904111</v>
      </c>
      <c r="M307" s="15">
        <v>0.95861297539149892</v>
      </c>
      <c r="N307" s="42">
        <f t="shared" si="4"/>
        <v>1.0005482456140351</v>
      </c>
    </row>
    <row r="308" spans="1:14" x14ac:dyDescent="0.25">
      <c r="A308" s="11" t="s">
        <v>139</v>
      </c>
      <c r="B308" s="11" t="s">
        <v>139</v>
      </c>
      <c r="C308" s="11" t="s">
        <v>1218</v>
      </c>
      <c r="D308" s="11" t="s">
        <v>728</v>
      </c>
      <c r="E308" s="49">
        <v>12.006578947368421</v>
      </c>
      <c r="F308" s="12">
        <v>759</v>
      </c>
      <c r="G308" s="12">
        <v>634</v>
      </c>
      <c r="H308" s="12">
        <v>412</v>
      </c>
      <c r="I308" s="12">
        <v>50.972054794520538</v>
      </c>
      <c r="J308" s="12">
        <v>12.243287671232878</v>
      </c>
      <c r="K308" s="12">
        <v>40.227945205479443</v>
      </c>
      <c r="L308" s="12">
        <v>12.576438356164385</v>
      </c>
      <c r="M308" s="15">
        <v>0.8353096179183136</v>
      </c>
      <c r="N308" s="42">
        <f t="shared" si="4"/>
        <v>1.0005482456140351</v>
      </c>
    </row>
    <row r="309" spans="1:14" x14ac:dyDescent="0.25">
      <c r="A309" s="11" t="s">
        <v>139</v>
      </c>
      <c r="B309" s="11" t="s">
        <v>139</v>
      </c>
      <c r="C309" s="11" t="s">
        <v>1219</v>
      </c>
      <c r="D309" s="11" t="s">
        <v>724</v>
      </c>
      <c r="E309" s="49">
        <v>12.006578947368421</v>
      </c>
      <c r="F309" s="12">
        <v>832</v>
      </c>
      <c r="G309" s="12">
        <v>709</v>
      </c>
      <c r="H309" s="12">
        <v>510</v>
      </c>
      <c r="I309" s="12">
        <v>55.386301369863013</v>
      </c>
      <c r="J309" s="12">
        <v>13.90904109589041</v>
      </c>
      <c r="K309" s="12">
        <v>46.641095890410952</v>
      </c>
      <c r="L309" s="12">
        <v>12.409863013698629</v>
      </c>
      <c r="M309" s="15">
        <v>0.85216346153846156</v>
      </c>
      <c r="N309" s="42">
        <f t="shared" si="4"/>
        <v>1.0005482456140351</v>
      </c>
    </row>
    <row r="310" spans="1:14" x14ac:dyDescent="0.25">
      <c r="A310" s="11" t="s">
        <v>139</v>
      </c>
      <c r="B310" s="11" t="s">
        <v>139</v>
      </c>
      <c r="C310" s="11" t="s">
        <v>1220</v>
      </c>
      <c r="D310" s="11" t="s">
        <v>730</v>
      </c>
      <c r="E310" s="49">
        <v>12.006578947368421</v>
      </c>
      <c r="F310" s="12">
        <v>937</v>
      </c>
      <c r="G310" s="12">
        <v>961</v>
      </c>
      <c r="H310" s="12">
        <v>383</v>
      </c>
      <c r="I310" s="12">
        <v>67.296438356164359</v>
      </c>
      <c r="J310" s="12">
        <v>10.744109589041095</v>
      </c>
      <c r="K310" s="12">
        <v>69.21205479452054</v>
      </c>
      <c r="L310" s="12">
        <v>10.827397260273973</v>
      </c>
      <c r="M310" s="15">
        <v>1.0256136606189967</v>
      </c>
      <c r="N310" s="42">
        <f t="shared" si="4"/>
        <v>1.0005482456140351</v>
      </c>
    </row>
    <row r="311" spans="1:14" x14ac:dyDescent="0.25">
      <c r="A311" s="11" t="s">
        <v>139</v>
      </c>
      <c r="B311" s="11" t="s">
        <v>139</v>
      </c>
      <c r="C311" s="11" t="s">
        <v>1226</v>
      </c>
      <c r="D311" s="11" t="s">
        <v>737</v>
      </c>
      <c r="E311" s="49">
        <v>12.006578947368421</v>
      </c>
      <c r="F311" s="12">
        <v>656</v>
      </c>
      <c r="G311" s="12">
        <v>495</v>
      </c>
      <c r="H311" s="12">
        <v>383</v>
      </c>
      <c r="I311" s="12">
        <v>41.560547945205478</v>
      </c>
      <c r="J311" s="12">
        <v>13.076164383561643</v>
      </c>
      <c r="K311" s="12">
        <v>27.068493150684926</v>
      </c>
      <c r="L311" s="12">
        <v>14.158904109589042</v>
      </c>
      <c r="M311" s="15">
        <v>0.75457317073170727</v>
      </c>
      <c r="N311" s="42">
        <f t="shared" si="4"/>
        <v>1.0005482456140351</v>
      </c>
    </row>
    <row r="312" spans="1:14" x14ac:dyDescent="0.25">
      <c r="A312" s="11" t="s">
        <v>139</v>
      </c>
      <c r="B312" s="11" t="s">
        <v>139</v>
      </c>
      <c r="C312" s="11" t="s">
        <v>1221</v>
      </c>
      <c r="D312" s="11" t="s">
        <v>731</v>
      </c>
      <c r="E312" s="49">
        <v>12.006578947368421</v>
      </c>
      <c r="F312" s="12">
        <v>859</v>
      </c>
      <c r="G312" s="12">
        <v>958</v>
      </c>
      <c r="H312" s="12">
        <v>592</v>
      </c>
      <c r="I312" s="12">
        <v>54.553424657534251</v>
      </c>
      <c r="J312" s="12">
        <v>16.990684931506848</v>
      </c>
      <c r="K312" s="12">
        <v>63.215342465753423</v>
      </c>
      <c r="L312" s="12">
        <v>16.574246575342464</v>
      </c>
      <c r="M312" s="15">
        <v>1.1152502910360884</v>
      </c>
      <c r="N312" s="42">
        <f t="shared" si="4"/>
        <v>1.0005482456140351</v>
      </c>
    </row>
    <row r="313" spans="1:14" x14ac:dyDescent="0.25">
      <c r="A313" s="13" t="s">
        <v>140</v>
      </c>
      <c r="B313" s="13"/>
      <c r="C313" s="13"/>
      <c r="D313" s="13"/>
      <c r="E313" s="38">
        <f>+AVERAGE(E291:E312)</f>
        <v>11.323265550239229</v>
      </c>
      <c r="F313" s="14">
        <v>13175</v>
      </c>
      <c r="G313" s="14">
        <v>11855</v>
      </c>
      <c r="H313" s="14">
        <v>7569</v>
      </c>
      <c r="I313" s="14">
        <v>40.643471464193745</v>
      </c>
      <c r="J313" s="14">
        <v>9.9649129648346868</v>
      </c>
      <c r="K313" s="14">
        <v>36.354871512878987</v>
      </c>
      <c r="L313" s="14">
        <v>9.331633202631247</v>
      </c>
      <c r="M313" s="17">
        <v>0.89981024667931686</v>
      </c>
      <c r="N313" s="37">
        <f t="shared" si="4"/>
        <v>0.94360546251993582</v>
      </c>
    </row>
    <row r="314" spans="1:14" x14ac:dyDescent="0.25">
      <c r="A314" s="11" t="s">
        <v>141</v>
      </c>
      <c r="B314" s="11" t="s">
        <v>141</v>
      </c>
      <c r="C314" s="11" t="s">
        <v>1227</v>
      </c>
      <c r="D314" s="11" t="s">
        <v>738</v>
      </c>
      <c r="E314" s="49">
        <v>12.006578947368421</v>
      </c>
      <c r="F314" s="12">
        <v>800</v>
      </c>
      <c r="G314" s="12">
        <v>611</v>
      </c>
      <c r="H314" s="12">
        <v>185</v>
      </c>
      <c r="I314" s="12">
        <v>50.638904109589035</v>
      </c>
      <c r="J314" s="12">
        <v>15.99123287671233</v>
      </c>
      <c r="K314" s="12">
        <v>34.89753424657534</v>
      </c>
      <c r="L314" s="12">
        <v>15.991232876712328</v>
      </c>
      <c r="M314" s="15">
        <v>0.76375000000000004</v>
      </c>
      <c r="N314" s="42">
        <f t="shared" si="4"/>
        <v>1.0005482456140351</v>
      </c>
    </row>
    <row r="315" spans="1:14" x14ac:dyDescent="0.25">
      <c r="A315" s="11" t="s">
        <v>141</v>
      </c>
      <c r="B315" s="11" t="s">
        <v>141</v>
      </c>
      <c r="C315" s="11" t="s">
        <v>1228</v>
      </c>
      <c r="D315" s="11" t="s">
        <v>1229</v>
      </c>
      <c r="E315" s="49">
        <v>11.611842105263159</v>
      </c>
      <c r="F315" s="12">
        <v>701</v>
      </c>
      <c r="G315" s="12">
        <v>657</v>
      </c>
      <c r="H315" s="12">
        <v>192</v>
      </c>
      <c r="I315" s="12">
        <v>43.920679886685548</v>
      </c>
      <c r="J315" s="12">
        <v>16.448725212464588</v>
      </c>
      <c r="K315" s="12">
        <v>40.562039660056655</v>
      </c>
      <c r="L315" s="12">
        <v>16.018130311614726</v>
      </c>
      <c r="M315" s="15">
        <v>0.93723252496433662</v>
      </c>
      <c r="N315" s="42">
        <f t="shared" si="4"/>
        <v>0.9676535087719299</v>
      </c>
    </row>
    <row r="316" spans="1:14" x14ac:dyDescent="0.25">
      <c r="A316" s="11" t="s">
        <v>141</v>
      </c>
      <c r="B316" s="11" t="s">
        <v>141</v>
      </c>
      <c r="C316" s="11" t="s">
        <v>1230</v>
      </c>
      <c r="D316" s="11" t="s">
        <v>1231</v>
      </c>
      <c r="E316" s="49">
        <v>12.006578947368421</v>
      </c>
      <c r="F316" s="12">
        <v>721</v>
      </c>
      <c r="G316" s="12">
        <v>581</v>
      </c>
      <c r="H316" s="12">
        <v>169</v>
      </c>
      <c r="I316" s="12">
        <v>44.142465753424652</v>
      </c>
      <c r="J316" s="12">
        <v>15.907945205479452</v>
      </c>
      <c r="K316" s="12">
        <v>33.814794520547949</v>
      </c>
      <c r="L316" s="12">
        <v>14.575342465753424</v>
      </c>
      <c r="M316" s="15">
        <v>0.80582524271844658</v>
      </c>
      <c r="N316" s="42">
        <f t="shared" si="4"/>
        <v>1.0005482456140351</v>
      </c>
    </row>
    <row r="317" spans="1:14" x14ac:dyDescent="0.25">
      <c r="A317" s="11" t="s">
        <v>141</v>
      </c>
      <c r="B317" s="11" t="s">
        <v>141</v>
      </c>
      <c r="C317" s="11" t="s">
        <v>1232</v>
      </c>
      <c r="D317" s="11" t="s">
        <v>741</v>
      </c>
      <c r="E317" s="49">
        <v>12.006578947368421</v>
      </c>
      <c r="F317" s="12">
        <v>737</v>
      </c>
      <c r="G317" s="12">
        <v>639</v>
      </c>
      <c r="H317" s="12">
        <v>207</v>
      </c>
      <c r="I317" s="12">
        <v>45.558356164383561</v>
      </c>
      <c r="J317" s="12">
        <v>15.824657534246576</v>
      </c>
      <c r="K317" s="12">
        <v>37.895890410958899</v>
      </c>
      <c r="L317" s="12">
        <v>15.324931506849314</v>
      </c>
      <c r="M317" s="15">
        <v>0.86702849389416559</v>
      </c>
      <c r="N317" s="42">
        <f t="shared" si="4"/>
        <v>1.0005482456140351</v>
      </c>
    </row>
    <row r="318" spans="1:14" x14ac:dyDescent="0.25">
      <c r="A318" s="11" t="s">
        <v>141</v>
      </c>
      <c r="B318" s="11" t="s">
        <v>141</v>
      </c>
      <c r="C318" s="11" t="s">
        <v>1233</v>
      </c>
      <c r="D318" s="11" t="s">
        <v>742</v>
      </c>
      <c r="E318" s="49">
        <v>12.006578947368421</v>
      </c>
      <c r="F318" s="12">
        <v>620</v>
      </c>
      <c r="G318" s="12">
        <v>496</v>
      </c>
      <c r="H318" s="12">
        <v>164</v>
      </c>
      <c r="I318" s="12">
        <v>35.813698630136983</v>
      </c>
      <c r="J318" s="12">
        <v>15.824657534246574</v>
      </c>
      <c r="K318" s="12">
        <v>26.318904109589038</v>
      </c>
      <c r="L318" s="12">
        <v>14.991780821917809</v>
      </c>
      <c r="M318" s="15">
        <v>0.8</v>
      </c>
      <c r="N318" s="42">
        <f t="shared" si="4"/>
        <v>1.0005482456140351</v>
      </c>
    </row>
    <row r="319" spans="1:14" x14ac:dyDescent="0.25">
      <c r="A319" s="11" t="s">
        <v>141</v>
      </c>
      <c r="B319" s="11" t="s">
        <v>141</v>
      </c>
      <c r="C319" s="11" t="s">
        <v>1234</v>
      </c>
      <c r="D319" s="11" t="s">
        <v>743</v>
      </c>
      <c r="E319" s="49">
        <v>12.006578947368421</v>
      </c>
      <c r="F319" s="12">
        <v>762</v>
      </c>
      <c r="G319" s="12">
        <v>517</v>
      </c>
      <c r="H319" s="12">
        <v>146</v>
      </c>
      <c r="I319" s="12">
        <v>47.473972602739728</v>
      </c>
      <c r="J319" s="12">
        <v>15.991232876712328</v>
      </c>
      <c r="K319" s="12">
        <v>27.401643835616436</v>
      </c>
      <c r="L319" s="12">
        <v>15.658082191780821</v>
      </c>
      <c r="M319" s="15">
        <v>0.67847769028871396</v>
      </c>
      <c r="N319" s="42">
        <f t="shared" si="4"/>
        <v>1.0005482456140351</v>
      </c>
    </row>
    <row r="320" spans="1:14" x14ac:dyDescent="0.25">
      <c r="A320" s="11" t="s">
        <v>141</v>
      </c>
      <c r="B320" s="11" t="s">
        <v>141</v>
      </c>
      <c r="C320" s="11" t="s">
        <v>1235</v>
      </c>
      <c r="D320" s="11" t="s">
        <v>744</v>
      </c>
      <c r="E320" s="49">
        <v>12.006578947368421</v>
      </c>
      <c r="F320" s="12">
        <v>768</v>
      </c>
      <c r="G320" s="12">
        <v>561</v>
      </c>
      <c r="H320" s="12">
        <v>205</v>
      </c>
      <c r="I320" s="12">
        <v>47.890410958904098</v>
      </c>
      <c r="J320" s="12">
        <v>16.074520547945205</v>
      </c>
      <c r="K320" s="12">
        <v>30.899726027397261</v>
      </c>
      <c r="L320" s="12">
        <v>15.824657534246576</v>
      </c>
      <c r="M320" s="15">
        <v>0.73046875</v>
      </c>
      <c r="N320" s="42">
        <f t="shared" si="4"/>
        <v>1.0005482456140351</v>
      </c>
    </row>
    <row r="321" spans="1:14" x14ac:dyDescent="0.25">
      <c r="A321" s="11" t="s">
        <v>141</v>
      </c>
      <c r="B321" s="11" t="s">
        <v>141</v>
      </c>
      <c r="C321" s="11" t="s">
        <v>1236</v>
      </c>
      <c r="D321" s="11" t="s">
        <v>393</v>
      </c>
      <c r="E321" s="49">
        <v>12.006578947368421</v>
      </c>
      <c r="F321" s="12">
        <v>712</v>
      </c>
      <c r="G321" s="12">
        <v>607</v>
      </c>
      <c r="H321" s="12">
        <v>196</v>
      </c>
      <c r="I321" s="12">
        <v>43.392876712328771</v>
      </c>
      <c r="J321" s="12">
        <v>15.90794520547945</v>
      </c>
      <c r="K321" s="12">
        <v>34.147945205479445</v>
      </c>
      <c r="L321" s="12">
        <v>16.407671232876712</v>
      </c>
      <c r="M321" s="15">
        <v>0.85252808988764039</v>
      </c>
      <c r="N321" s="42">
        <f t="shared" si="4"/>
        <v>1.0005482456140351</v>
      </c>
    </row>
    <row r="322" spans="1:14" x14ac:dyDescent="0.25">
      <c r="A322" s="11" t="s">
        <v>141</v>
      </c>
      <c r="B322" s="11" t="s">
        <v>141</v>
      </c>
      <c r="C322" s="11" t="s">
        <v>1237</v>
      </c>
      <c r="D322" s="11" t="s">
        <v>745</v>
      </c>
      <c r="E322" s="49">
        <v>12.006578947368421</v>
      </c>
      <c r="F322" s="12">
        <v>673</v>
      </c>
      <c r="G322" s="12">
        <v>599</v>
      </c>
      <c r="H322" s="12">
        <v>174</v>
      </c>
      <c r="I322" s="12">
        <v>38.895342465753423</v>
      </c>
      <c r="J322" s="12">
        <v>17.157260273972604</v>
      </c>
      <c r="K322" s="12">
        <v>32.981917808219173</v>
      </c>
      <c r="L322" s="12">
        <v>16.907397260273971</v>
      </c>
      <c r="M322" s="15">
        <v>0.89004457652303115</v>
      </c>
      <c r="N322" s="42">
        <f t="shared" si="4"/>
        <v>1.0005482456140351</v>
      </c>
    </row>
    <row r="323" spans="1:14" x14ac:dyDescent="0.25">
      <c r="A323" s="11" t="s">
        <v>141</v>
      </c>
      <c r="B323" s="11" t="s">
        <v>141</v>
      </c>
      <c r="C323" s="11" t="s">
        <v>1238</v>
      </c>
      <c r="D323" s="11" t="s">
        <v>394</v>
      </c>
      <c r="E323" s="49">
        <v>12.006578947368421</v>
      </c>
      <c r="F323" s="12">
        <v>724</v>
      </c>
      <c r="G323" s="12">
        <v>554</v>
      </c>
      <c r="H323" s="12">
        <v>208</v>
      </c>
      <c r="I323" s="12">
        <v>44.392328767123288</v>
      </c>
      <c r="J323" s="12">
        <v>15.90794520547945</v>
      </c>
      <c r="K323" s="12">
        <v>30.649863013698635</v>
      </c>
      <c r="L323" s="12">
        <v>15.491506849315067</v>
      </c>
      <c r="M323" s="15">
        <v>0.76519337016574585</v>
      </c>
      <c r="N323" s="42">
        <f t="shared" si="4"/>
        <v>1.0005482456140351</v>
      </c>
    </row>
    <row r="324" spans="1:14" x14ac:dyDescent="0.25">
      <c r="A324" s="11" t="s">
        <v>141</v>
      </c>
      <c r="B324" s="11" t="s">
        <v>141</v>
      </c>
      <c r="C324" s="11" t="s">
        <v>1239</v>
      </c>
      <c r="D324" s="11" t="s">
        <v>746</v>
      </c>
      <c r="E324" s="49">
        <v>12.006578947368421</v>
      </c>
      <c r="F324" s="12">
        <v>681</v>
      </c>
      <c r="G324" s="12">
        <v>598</v>
      </c>
      <c r="H324" s="12">
        <v>173</v>
      </c>
      <c r="I324" s="12">
        <v>40.810958904109583</v>
      </c>
      <c r="J324" s="12">
        <v>15.907945205479452</v>
      </c>
      <c r="K324" s="12">
        <v>33.564931506849312</v>
      </c>
      <c r="L324" s="12">
        <v>16.241095890410961</v>
      </c>
      <c r="M324" s="15">
        <v>0.87812041116005879</v>
      </c>
      <c r="N324" s="42">
        <f t="shared" si="4"/>
        <v>1.0005482456140351</v>
      </c>
    </row>
    <row r="325" spans="1:14" x14ac:dyDescent="0.25">
      <c r="A325" s="11" t="s">
        <v>141</v>
      </c>
      <c r="B325" s="11" t="s">
        <v>141</v>
      </c>
      <c r="C325" s="11" t="s">
        <v>1240</v>
      </c>
      <c r="D325" s="11" t="s">
        <v>740</v>
      </c>
      <c r="E325" s="49">
        <v>12.006578947368421</v>
      </c>
      <c r="F325" s="12">
        <v>773</v>
      </c>
      <c r="G325" s="12">
        <v>539</v>
      </c>
      <c r="H325" s="12">
        <v>215</v>
      </c>
      <c r="I325" s="12">
        <v>48.306849315068483</v>
      </c>
      <c r="J325" s="12">
        <v>16.074520547945205</v>
      </c>
      <c r="K325" s="12">
        <v>29.483835616438348</v>
      </c>
      <c r="L325" s="12">
        <v>15.408219178082192</v>
      </c>
      <c r="M325" s="15">
        <v>0.69728331177231562</v>
      </c>
      <c r="N325" s="42">
        <f t="shared" si="4"/>
        <v>1.0005482456140351</v>
      </c>
    </row>
    <row r="326" spans="1:14" x14ac:dyDescent="0.25">
      <c r="A326" s="13" t="s">
        <v>142</v>
      </c>
      <c r="B326" s="13"/>
      <c r="C326" s="13"/>
      <c r="D326" s="13"/>
      <c r="E326" s="38">
        <f>+AVERAGE(E314:E325)</f>
        <v>11.973684210526317</v>
      </c>
      <c r="F326" s="14">
        <v>8672</v>
      </c>
      <c r="G326" s="14">
        <v>6959</v>
      </c>
      <c r="H326" s="14">
        <v>2234</v>
      </c>
      <c r="I326" s="14">
        <v>44.269737022520587</v>
      </c>
      <c r="J326" s="14">
        <v>16.084882352180269</v>
      </c>
      <c r="K326" s="14">
        <v>32.718252163452199</v>
      </c>
      <c r="L326" s="14">
        <v>15.736670676652823</v>
      </c>
      <c r="M326" s="17">
        <v>0.80246771217712176</v>
      </c>
      <c r="N326" s="37">
        <f t="shared" si="4"/>
        <v>0.9978070175438597</v>
      </c>
    </row>
    <row r="327" spans="1:14" x14ac:dyDescent="0.25">
      <c r="A327" s="11" t="s">
        <v>27</v>
      </c>
      <c r="B327" s="11" t="s">
        <v>220</v>
      </c>
      <c r="C327" s="11" t="s">
        <v>1241</v>
      </c>
      <c r="D327" s="11" t="s">
        <v>748</v>
      </c>
      <c r="E327" s="49">
        <v>12</v>
      </c>
      <c r="F327" s="12">
        <v>1603</v>
      </c>
      <c r="G327" s="12">
        <v>648</v>
      </c>
      <c r="H327" s="12">
        <v>633</v>
      </c>
      <c r="I327" s="12">
        <v>159.35141179759574</v>
      </c>
      <c r="J327" s="12">
        <v>27.965960301928988</v>
      </c>
      <c r="K327" s="12">
        <v>43.595146771037179</v>
      </c>
      <c r="L327" s="12">
        <v>25.142678221973721</v>
      </c>
      <c r="M327" s="15">
        <v>0.40424204616344356</v>
      </c>
      <c r="N327" s="42">
        <f t="shared" si="4"/>
        <v>1</v>
      </c>
    </row>
    <row r="328" spans="1:14" x14ac:dyDescent="0.25">
      <c r="A328" s="11" t="s">
        <v>27</v>
      </c>
      <c r="B328" s="11" t="s">
        <v>220</v>
      </c>
      <c r="C328" s="11" t="s">
        <v>1242</v>
      </c>
      <c r="D328" s="11" t="s">
        <v>1243</v>
      </c>
      <c r="E328" s="49">
        <v>12.006578947368421</v>
      </c>
      <c r="F328" s="12">
        <v>617</v>
      </c>
      <c r="G328" s="12">
        <v>2533</v>
      </c>
      <c r="H328" s="12">
        <v>281</v>
      </c>
      <c r="I328" s="12">
        <v>40.394520547945206</v>
      </c>
      <c r="J328" s="12">
        <v>10.993972602739726</v>
      </c>
      <c r="K328" s="12">
        <v>200.05698630136985</v>
      </c>
      <c r="L328" s="12">
        <v>10.91068493150685</v>
      </c>
      <c r="M328" s="15">
        <v>4.1053484602917338</v>
      </c>
      <c r="N328" s="42">
        <f t="shared" si="4"/>
        <v>1.0005482456140351</v>
      </c>
    </row>
    <row r="329" spans="1:14" x14ac:dyDescent="0.25">
      <c r="A329" s="11" t="s">
        <v>27</v>
      </c>
      <c r="B329" s="11" t="s">
        <v>220</v>
      </c>
      <c r="C329" s="11" t="s">
        <v>1244</v>
      </c>
      <c r="D329" s="11" t="s">
        <v>749</v>
      </c>
      <c r="E329" s="49">
        <v>12</v>
      </c>
      <c r="F329" s="12">
        <v>1579</v>
      </c>
      <c r="G329" s="12">
        <v>728</v>
      </c>
      <c r="H329" s="12">
        <v>683</v>
      </c>
      <c r="I329" s="12">
        <v>156.42444506569748</v>
      </c>
      <c r="J329" s="12">
        <v>27.343852390271181</v>
      </c>
      <c r="K329" s="12">
        <v>49.005445904389155</v>
      </c>
      <c r="L329" s="12">
        <v>27.211272015655577</v>
      </c>
      <c r="M329" s="15">
        <v>0.46105129829005698</v>
      </c>
      <c r="N329" s="42">
        <f t="shared" si="4"/>
        <v>1</v>
      </c>
    </row>
    <row r="330" spans="1:14" x14ac:dyDescent="0.25">
      <c r="A330" s="11" t="s">
        <v>27</v>
      </c>
      <c r="B330" s="11" t="s">
        <v>535</v>
      </c>
      <c r="C330" s="11" t="s">
        <v>1245</v>
      </c>
      <c r="D330" s="11" t="s">
        <v>750</v>
      </c>
      <c r="E330" s="49">
        <v>12</v>
      </c>
      <c r="F330" s="12">
        <v>1358</v>
      </c>
      <c r="G330" s="12">
        <v>690</v>
      </c>
      <c r="H330" s="12">
        <v>396</v>
      </c>
      <c r="I330" s="12">
        <v>129.72309756779424</v>
      </c>
      <c r="J330" s="12">
        <v>26.011249650545153</v>
      </c>
      <c r="K330" s="12">
        <v>46.605401174168293</v>
      </c>
      <c r="L330" s="12">
        <v>25.263360357841766</v>
      </c>
      <c r="M330" s="15">
        <v>0.50810014727540498</v>
      </c>
      <c r="N330" s="42">
        <f t="shared" si="4"/>
        <v>1</v>
      </c>
    </row>
    <row r="331" spans="1:14" x14ac:dyDescent="0.25">
      <c r="A331" s="11" t="s">
        <v>27</v>
      </c>
      <c r="B331" s="11" t="s">
        <v>535</v>
      </c>
      <c r="C331" s="11" t="s">
        <v>1246</v>
      </c>
      <c r="D331" s="11" t="s">
        <v>1247</v>
      </c>
      <c r="E331" s="49">
        <v>12.006578947368421</v>
      </c>
      <c r="F331" s="12">
        <v>281</v>
      </c>
      <c r="G331" s="12">
        <v>540</v>
      </c>
      <c r="H331" s="12">
        <v>433</v>
      </c>
      <c r="I331" s="12">
        <v>11.743561643835616</v>
      </c>
      <c r="J331" s="12">
        <v>11.66027397260274</v>
      </c>
      <c r="K331" s="12">
        <v>33.315068493150683</v>
      </c>
      <c r="L331" s="12">
        <v>11.66027397260274</v>
      </c>
      <c r="M331" s="15">
        <v>1.9217081850533808</v>
      </c>
      <c r="N331" s="42">
        <f t="shared" si="4"/>
        <v>1.0005482456140351</v>
      </c>
    </row>
    <row r="332" spans="1:14" x14ac:dyDescent="0.25">
      <c r="A332" s="11" t="s">
        <v>27</v>
      </c>
      <c r="B332" s="11" t="s">
        <v>535</v>
      </c>
      <c r="C332" s="11" t="s">
        <v>1248</v>
      </c>
      <c r="D332" s="11" t="s">
        <v>751</v>
      </c>
      <c r="E332" s="49">
        <v>12</v>
      </c>
      <c r="F332" s="12">
        <v>1318</v>
      </c>
      <c r="G332" s="12">
        <v>570</v>
      </c>
      <c r="H332" s="12">
        <v>514</v>
      </c>
      <c r="I332" s="12">
        <v>131.29536483086383</v>
      </c>
      <c r="J332" s="12">
        <v>22.780027956388036</v>
      </c>
      <c r="K332" s="12">
        <v>41.02512720156556</v>
      </c>
      <c r="L332" s="12">
        <v>21.664993010902993</v>
      </c>
      <c r="M332" s="15">
        <v>0.4324734446130501</v>
      </c>
      <c r="N332" s="42">
        <f t="shared" si="4"/>
        <v>1</v>
      </c>
    </row>
    <row r="333" spans="1:14" x14ac:dyDescent="0.25">
      <c r="A333" s="11" t="s">
        <v>27</v>
      </c>
      <c r="B333" s="11" t="s">
        <v>221</v>
      </c>
      <c r="C333" s="11" t="s">
        <v>1249</v>
      </c>
      <c r="D333" s="11" t="s">
        <v>752</v>
      </c>
      <c r="E333" s="49">
        <v>12.006578947368421</v>
      </c>
      <c r="F333" s="12">
        <v>421</v>
      </c>
      <c r="G333" s="12">
        <v>1071</v>
      </c>
      <c r="H333" s="12">
        <v>261</v>
      </c>
      <c r="I333" s="12">
        <v>32.565479452054788</v>
      </c>
      <c r="J333" s="12">
        <v>2.4986301369863013</v>
      </c>
      <c r="K333" s="12">
        <v>86.785753424657528</v>
      </c>
      <c r="L333" s="12">
        <v>2.4153424657534246</v>
      </c>
      <c r="M333" s="15">
        <v>2.5439429928741091</v>
      </c>
      <c r="N333" s="42">
        <f t="shared" si="4"/>
        <v>1.0005482456140351</v>
      </c>
    </row>
    <row r="334" spans="1:14" x14ac:dyDescent="0.25">
      <c r="A334" s="11" t="s">
        <v>27</v>
      </c>
      <c r="B334" s="11" t="s">
        <v>1885</v>
      </c>
      <c r="C334" s="11" t="s">
        <v>1886</v>
      </c>
      <c r="D334" s="11" t="s">
        <v>1250</v>
      </c>
      <c r="E334" s="49">
        <v>10.493421052631579</v>
      </c>
      <c r="F334" s="12">
        <v>732</v>
      </c>
      <c r="G334" s="12">
        <v>675</v>
      </c>
      <c r="H334" s="12">
        <v>677</v>
      </c>
      <c r="I334" s="12">
        <v>55.939811912225707</v>
      </c>
      <c r="J334" s="12">
        <v>13.818181818181818</v>
      </c>
      <c r="K334" s="12">
        <v>52.032601880877749</v>
      </c>
      <c r="L334" s="12">
        <v>12.293416927899687</v>
      </c>
      <c r="M334" s="15">
        <v>0.92213114754098358</v>
      </c>
      <c r="N334" s="42">
        <f t="shared" si="4"/>
        <v>0.8744517543859649</v>
      </c>
    </row>
    <row r="335" spans="1:14" x14ac:dyDescent="0.25">
      <c r="A335" s="11" t="s">
        <v>27</v>
      </c>
      <c r="B335" s="11" t="s">
        <v>1885</v>
      </c>
      <c r="C335" s="11" t="s">
        <v>1887</v>
      </c>
      <c r="D335" s="11" t="s">
        <v>753</v>
      </c>
      <c r="E335" s="49">
        <v>12.006578947368421</v>
      </c>
      <c r="F335" s="12">
        <v>2560</v>
      </c>
      <c r="G335" s="12">
        <v>844</v>
      </c>
      <c r="H335" s="12">
        <v>1472</v>
      </c>
      <c r="I335" s="12">
        <v>188.39671232876717</v>
      </c>
      <c r="J335" s="12">
        <v>24.819726027397259</v>
      </c>
      <c r="K335" s="12">
        <v>46.307945205479456</v>
      </c>
      <c r="L335" s="12">
        <v>23.98684931506849</v>
      </c>
      <c r="M335" s="15">
        <v>0.32968750000000002</v>
      </c>
      <c r="N335" s="42">
        <f t="shared" si="4"/>
        <v>1.0005482456140351</v>
      </c>
    </row>
    <row r="336" spans="1:14" x14ac:dyDescent="0.25">
      <c r="A336" s="11" t="s">
        <v>27</v>
      </c>
      <c r="B336" s="11" t="s">
        <v>1885</v>
      </c>
      <c r="C336" s="11" t="s">
        <v>1888</v>
      </c>
      <c r="D336" s="11" t="s">
        <v>1251</v>
      </c>
      <c r="E336" s="49">
        <v>12.006578947368421</v>
      </c>
      <c r="F336" s="12">
        <v>748</v>
      </c>
      <c r="G336" s="12">
        <v>804</v>
      </c>
      <c r="H336" s="12">
        <v>633</v>
      </c>
      <c r="I336" s="12">
        <v>49.556164383561637</v>
      </c>
      <c r="J336" s="12">
        <v>12.743013698630136</v>
      </c>
      <c r="K336" s="12">
        <v>53.553972602739726</v>
      </c>
      <c r="L336" s="12">
        <v>13.409315068493152</v>
      </c>
      <c r="M336" s="15">
        <v>1.0748663101604279</v>
      </c>
      <c r="N336" s="42">
        <f t="shared" si="4"/>
        <v>1.0005482456140351</v>
      </c>
    </row>
    <row r="337" spans="1:14" x14ac:dyDescent="0.25">
      <c r="A337" s="11" t="s">
        <v>27</v>
      </c>
      <c r="B337" s="11" t="s">
        <v>27</v>
      </c>
      <c r="C337" s="11" t="s">
        <v>1252</v>
      </c>
      <c r="D337" s="11" t="s">
        <v>755</v>
      </c>
      <c r="E337" s="49">
        <v>12.006578947368421</v>
      </c>
      <c r="F337" s="12">
        <v>968</v>
      </c>
      <c r="G337" s="12">
        <v>563</v>
      </c>
      <c r="H337" s="12">
        <v>256</v>
      </c>
      <c r="I337" s="12">
        <v>64.964383561643828</v>
      </c>
      <c r="J337" s="12">
        <v>15.658082191780821</v>
      </c>
      <c r="K337" s="12">
        <v>32.98191780821918</v>
      </c>
      <c r="L337" s="12">
        <v>13.90904109589041</v>
      </c>
      <c r="M337" s="15">
        <v>0.58161157024793386</v>
      </c>
      <c r="N337" s="42">
        <f t="shared" si="4"/>
        <v>1.0005482456140351</v>
      </c>
    </row>
    <row r="338" spans="1:14" x14ac:dyDescent="0.25">
      <c r="A338" s="11" t="s">
        <v>27</v>
      </c>
      <c r="B338" s="11" t="s">
        <v>27</v>
      </c>
      <c r="C338" s="11" t="s">
        <v>1253</v>
      </c>
      <c r="D338" s="11" t="s">
        <v>756</v>
      </c>
      <c r="E338" s="49">
        <v>12.006578947368421</v>
      </c>
      <c r="F338" s="12">
        <v>2306</v>
      </c>
      <c r="G338" s="12">
        <v>743</v>
      </c>
      <c r="H338" s="12">
        <v>1005</v>
      </c>
      <c r="I338" s="12">
        <v>165.99232876712333</v>
      </c>
      <c r="J338" s="12">
        <v>26.069041095890412</v>
      </c>
      <c r="K338" s="12">
        <v>37.812602739726017</v>
      </c>
      <c r="L338" s="12">
        <v>24.070136986301371</v>
      </c>
      <c r="M338" s="15">
        <v>0.32220294882914136</v>
      </c>
      <c r="N338" s="42">
        <f t="shared" si="4"/>
        <v>1.0005482456140351</v>
      </c>
    </row>
    <row r="339" spans="1:14" x14ac:dyDescent="0.25">
      <c r="A339" s="11" t="s">
        <v>27</v>
      </c>
      <c r="B339" s="11" t="s">
        <v>27</v>
      </c>
      <c r="C339" s="11" t="s">
        <v>1254</v>
      </c>
      <c r="D339" s="11" t="s">
        <v>757</v>
      </c>
      <c r="E339" s="49">
        <v>12.006578947368421</v>
      </c>
      <c r="F339" s="12">
        <v>2215</v>
      </c>
      <c r="G339" s="12">
        <v>745</v>
      </c>
      <c r="H339" s="12">
        <v>911</v>
      </c>
      <c r="I339" s="12">
        <v>158.99616438356162</v>
      </c>
      <c r="J339" s="12">
        <v>25.486027397260276</v>
      </c>
      <c r="K339" s="12">
        <v>37.562739726027395</v>
      </c>
      <c r="L339" s="12">
        <v>24.486575342465752</v>
      </c>
      <c r="M339" s="15">
        <v>0.33634311512415349</v>
      </c>
      <c r="N339" s="42">
        <f t="shared" si="4"/>
        <v>1.0005482456140351</v>
      </c>
    </row>
    <row r="340" spans="1:14" x14ac:dyDescent="0.25">
      <c r="A340" s="11" t="s">
        <v>27</v>
      </c>
      <c r="B340" s="11" t="s">
        <v>27</v>
      </c>
      <c r="C340" s="11" t="s">
        <v>1255</v>
      </c>
      <c r="D340" s="11" t="s">
        <v>1250</v>
      </c>
      <c r="E340" s="49">
        <v>12.006578947368421</v>
      </c>
      <c r="F340" s="12">
        <v>806</v>
      </c>
      <c r="G340" s="12">
        <v>754</v>
      </c>
      <c r="H340" s="12">
        <v>628</v>
      </c>
      <c r="I340" s="12">
        <v>52.471232876712321</v>
      </c>
      <c r="J340" s="12">
        <v>14.658630136986302</v>
      </c>
      <c r="K340" s="12">
        <v>48.723287671232875</v>
      </c>
      <c r="L340" s="12">
        <v>14.075616438356164</v>
      </c>
      <c r="M340" s="15">
        <v>0.93548387096774188</v>
      </c>
      <c r="N340" s="42">
        <f t="shared" si="4"/>
        <v>1.0005482456140351</v>
      </c>
    </row>
    <row r="341" spans="1:14" x14ac:dyDescent="0.25">
      <c r="A341" s="11" t="s">
        <v>27</v>
      </c>
      <c r="B341" s="11" t="s">
        <v>27</v>
      </c>
      <c r="C341" s="11" t="s">
        <v>1256</v>
      </c>
      <c r="D341" s="11" t="s">
        <v>1257</v>
      </c>
      <c r="E341" s="49">
        <v>8.9802631578947381</v>
      </c>
      <c r="F341" s="12">
        <v>566</v>
      </c>
      <c r="G341" s="12">
        <v>440</v>
      </c>
      <c r="H341" s="12">
        <v>253</v>
      </c>
      <c r="I341" s="12">
        <v>52.893772893772883</v>
      </c>
      <c r="J341" s="12">
        <v>10.133333333333331</v>
      </c>
      <c r="K341" s="12">
        <v>40.31062271062271</v>
      </c>
      <c r="L341" s="12">
        <v>8.6857142857142833</v>
      </c>
      <c r="M341" s="15">
        <v>0.77738515901060068</v>
      </c>
      <c r="N341" s="42">
        <f t="shared" ref="N341:N404" si="5">+E341/12</f>
        <v>0.7483552631578948</v>
      </c>
    </row>
    <row r="342" spans="1:14" x14ac:dyDescent="0.25">
      <c r="A342" s="11" t="s">
        <v>27</v>
      </c>
      <c r="B342" s="11" t="s">
        <v>27</v>
      </c>
      <c r="C342" s="11" t="s">
        <v>1258</v>
      </c>
      <c r="D342" s="11" t="s">
        <v>754</v>
      </c>
      <c r="E342" s="49">
        <v>10</v>
      </c>
      <c r="F342" s="12">
        <v>856</v>
      </c>
      <c r="G342" s="12">
        <v>970</v>
      </c>
      <c r="H342" s="12">
        <v>465</v>
      </c>
      <c r="I342" s="12">
        <v>72.800000000000011</v>
      </c>
      <c r="J342" s="12">
        <v>12.8</v>
      </c>
      <c r="K342" s="12">
        <v>85.59999999999998</v>
      </c>
      <c r="L342" s="12">
        <v>11.4</v>
      </c>
      <c r="M342" s="15">
        <v>1.1331775700934579</v>
      </c>
      <c r="N342" s="42">
        <f t="shared" si="5"/>
        <v>0.83333333333333337</v>
      </c>
    </row>
    <row r="343" spans="1:14" x14ac:dyDescent="0.25">
      <c r="A343" s="11" t="s">
        <v>27</v>
      </c>
      <c r="B343" s="11" t="s">
        <v>27</v>
      </c>
      <c r="C343" s="11" t="s">
        <v>1259</v>
      </c>
      <c r="D343" s="11" t="s">
        <v>758</v>
      </c>
      <c r="E343" s="49">
        <v>12.006578947368421</v>
      </c>
      <c r="F343" s="12">
        <v>943</v>
      </c>
      <c r="G343" s="12">
        <v>513</v>
      </c>
      <c r="H343" s="12">
        <v>266</v>
      </c>
      <c r="I343" s="12">
        <v>63.798356164383556</v>
      </c>
      <c r="J343" s="12">
        <v>14.741917808219176</v>
      </c>
      <c r="K343" s="12">
        <v>29.483835616438355</v>
      </c>
      <c r="L343" s="12">
        <v>13.242739726027397</v>
      </c>
      <c r="M343" s="15">
        <v>0.5440084835630965</v>
      </c>
      <c r="N343" s="42">
        <f t="shared" si="5"/>
        <v>1.0005482456140351</v>
      </c>
    </row>
    <row r="344" spans="1:14" x14ac:dyDescent="0.25">
      <c r="A344" s="11" t="s">
        <v>27</v>
      </c>
      <c r="B344" s="11" t="s">
        <v>27</v>
      </c>
      <c r="C344" s="11" t="s">
        <v>1260</v>
      </c>
      <c r="D344" s="11" t="s">
        <v>759</v>
      </c>
      <c r="E344" s="49">
        <v>12.006578947368421</v>
      </c>
      <c r="F344" s="12">
        <v>1101</v>
      </c>
      <c r="G344" s="12">
        <v>638</v>
      </c>
      <c r="H344" s="12">
        <v>280</v>
      </c>
      <c r="I344" s="12">
        <v>76.541369863013699</v>
      </c>
      <c r="J344" s="12">
        <v>15.158356164383562</v>
      </c>
      <c r="K344" s="12">
        <v>39.145205479452052</v>
      </c>
      <c r="L344" s="12">
        <v>13.992328767123288</v>
      </c>
      <c r="M344" s="15">
        <v>0.57947320617620346</v>
      </c>
      <c r="N344" s="42">
        <f t="shared" si="5"/>
        <v>1.0005482456140351</v>
      </c>
    </row>
    <row r="345" spans="1:14" x14ac:dyDescent="0.25">
      <c r="A345" s="11" t="s">
        <v>27</v>
      </c>
      <c r="B345" s="11" t="s">
        <v>27</v>
      </c>
      <c r="C345" s="11" t="s">
        <v>1261</v>
      </c>
      <c r="D345" s="11" t="s">
        <v>1262</v>
      </c>
      <c r="E345" s="49">
        <v>12.006578947368421</v>
      </c>
      <c r="F345" s="12">
        <v>1407</v>
      </c>
      <c r="G345" s="12">
        <v>1055</v>
      </c>
      <c r="H345" s="12">
        <v>801</v>
      </c>
      <c r="I345" s="12">
        <v>101.27780821917807</v>
      </c>
      <c r="J345" s="12">
        <v>15.907945205479454</v>
      </c>
      <c r="K345" s="12">
        <v>72.626849315068483</v>
      </c>
      <c r="L345" s="12">
        <v>15.24164383561644</v>
      </c>
      <c r="M345" s="15">
        <v>0.74982231698649604</v>
      </c>
      <c r="N345" s="42">
        <f t="shared" si="5"/>
        <v>1.0005482456140351</v>
      </c>
    </row>
    <row r="346" spans="1:14" x14ac:dyDescent="0.25">
      <c r="A346" s="11" t="s">
        <v>27</v>
      </c>
      <c r="B346" s="11" t="s">
        <v>27</v>
      </c>
      <c r="C346" s="11" t="s">
        <v>1263</v>
      </c>
      <c r="D346" s="11" t="s">
        <v>760</v>
      </c>
      <c r="E346" s="49">
        <v>12.006578947368421</v>
      </c>
      <c r="F346" s="12">
        <v>3011</v>
      </c>
      <c r="G346" s="12">
        <v>969</v>
      </c>
      <c r="H346" s="12">
        <v>262</v>
      </c>
      <c r="I346" s="12">
        <v>223.12767123287671</v>
      </c>
      <c r="J346" s="12">
        <v>27.651506849315069</v>
      </c>
      <c r="K346" s="12">
        <v>54.553424657534237</v>
      </c>
      <c r="L346" s="12">
        <v>26.152328767123286</v>
      </c>
      <c r="M346" s="15">
        <v>0.32181999335768846</v>
      </c>
      <c r="N346" s="42">
        <f t="shared" si="5"/>
        <v>1.0005482456140351</v>
      </c>
    </row>
    <row r="347" spans="1:14" x14ac:dyDescent="0.25">
      <c r="A347" s="11" t="s">
        <v>27</v>
      </c>
      <c r="B347" s="11" t="s">
        <v>27</v>
      </c>
      <c r="C347" s="11" t="s">
        <v>1264</v>
      </c>
      <c r="D347" s="11" t="s">
        <v>1265</v>
      </c>
      <c r="E347" s="49">
        <v>12.006578947368421</v>
      </c>
      <c r="F347" s="12">
        <v>1000</v>
      </c>
      <c r="G347" s="12">
        <v>894</v>
      </c>
      <c r="H347" s="12">
        <v>354</v>
      </c>
      <c r="I347" s="12">
        <v>68.462465753424652</v>
      </c>
      <c r="J347" s="12">
        <v>14.825205479452055</v>
      </c>
      <c r="K347" s="12">
        <v>59.21753424657534</v>
      </c>
      <c r="L347" s="12">
        <v>15.24164383561644</v>
      </c>
      <c r="M347" s="15">
        <v>0.89400000000000002</v>
      </c>
      <c r="N347" s="42">
        <f t="shared" si="5"/>
        <v>1.0005482456140351</v>
      </c>
    </row>
    <row r="348" spans="1:14" x14ac:dyDescent="0.25">
      <c r="A348" s="11" t="s">
        <v>27</v>
      </c>
      <c r="B348" s="11" t="s">
        <v>27</v>
      </c>
      <c r="C348" s="11" t="s">
        <v>1266</v>
      </c>
      <c r="D348" s="11" t="s">
        <v>1267</v>
      </c>
      <c r="E348" s="49">
        <v>12.006578947368421</v>
      </c>
      <c r="F348" s="12">
        <v>2497</v>
      </c>
      <c r="G348" s="12">
        <v>2544</v>
      </c>
      <c r="H348" s="12">
        <v>656</v>
      </c>
      <c r="I348" s="12">
        <v>192.47780821917812</v>
      </c>
      <c r="J348" s="12">
        <v>15.491506849315067</v>
      </c>
      <c r="K348" s="12">
        <v>196.47561643835618</v>
      </c>
      <c r="L348" s="12">
        <v>15.408219178082192</v>
      </c>
      <c r="M348" s="15">
        <v>1.0188225871045253</v>
      </c>
      <c r="N348" s="42">
        <f t="shared" si="5"/>
        <v>1.0005482456140351</v>
      </c>
    </row>
    <row r="349" spans="1:14" x14ac:dyDescent="0.25">
      <c r="A349" s="11" t="s">
        <v>27</v>
      </c>
      <c r="B349" s="11" t="s">
        <v>27</v>
      </c>
      <c r="C349" s="11" t="s">
        <v>1268</v>
      </c>
      <c r="D349" s="11" t="s">
        <v>762</v>
      </c>
      <c r="E349" s="49">
        <v>12.006578947368421</v>
      </c>
      <c r="F349" s="12">
        <v>606</v>
      </c>
      <c r="G349" s="12">
        <v>1116</v>
      </c>
      <c r="H349" s="12">
        <v>483</v>
      </c>
      <c r="I349" s="12">
        <v>34.647671232876711</v>
      </c>
      <c r="J349" s="12">
        <v>15.824657534246574</v>
      </c>
      <c r="K349" s="12">
        <v>77.540821917808216</v>
      </c>
      <c r="L349" s="12">
        <v>15.408219178082192</v>
      </c>
      <c r="M349" s="15">
        <v>1.8415841584158417</v>
      </c>
      <c r="N349" s="42">
        <f t="shared" si="5"/>
        <v>1.0005482456140351</v>
      </c>
    </row>
    <row r="350" spans="1:14" x14ac:dyDescent="0.25">
      <c r="A350" s="11" t="s">
        <v>27</v>
      </c>
      <c r="B350" s="11" t="s">
        <v>27</v>
      </c>
      <c r="C350" s="11" t="s">
        <v>1269</v>
      </c>
      <c r="D350" s="11" t="s">
        <v>879</v>
      </c>
      <c r="E350" s="49">
        <v>12.006578947368421</v>
      </c>
      <c r="F350" s="12">
        <v>888</v>
      </c>
      <c r="G350" s="12">
        <v>757</v>
      </c>
      <c r="H350" s="12">
        <v>664</v>
      </c>
      <c r="I350" s="12">
        <v>58.801095890410949</v>
      </c>
      <c r="J350" s="12">
        <v>15.158356164383562</v>
      </c>
      <c r="K350" s="12">
        <v>48.30684931506849</v>
      </c>
      <c r="L350" s="12">
        <v>14.741917808219178</v>
      </c>
      <c r="M350" s="15">
        <v>0.85247747747747749</v>
      </c>
      <c r="N350" s="42">
        <f t="shared" si="5"/>
        <v>1.0005482456140351</v>
      </c>
    </row>
    <row r="351" spans="1:14" x14ac:dyDescent="0.25">
      <c r="A351" s="11" t="s">
        <v>27</v>
      </c>
      <c r="B351" s="11" t="s">
        <v>27</v>
      </c>
      <c r="C351" s="11" t="s">
        <v>1270</v>
      </c>
      <c r="D351" s="11" t="s">
        <v>763</v>
      </c>
      <c r="E351" s="49">
        <v>12.006578947368421</v>
      </c>
      <c r="F351" s="12">
        <v>654</v>
      </c>
      <c r="G351" s="12">
        <v>2229</v>
      </c>
      <c r="H351" s="12">
        <v>682</v>
      </c>
      <c r="I351" s="12">
        <v>39.644931506849304</v>
      </c>
      <c r="J351" s="12">
        <v>14.825205479452055</v>
      </c>
      <c r="K351" s="12">
        <v>171.73917808219178</v>
      </c>
      <c r="L351" s="12">
        <v>13.90904109589041</v>
      </c>
      <c r="M351" s="15">
        <v>3.4082568807339451</v>
      </c>
      <c r="N351" s="42">
        <f t="shared" si="5"/>
        <v>1.0005482456140351</v>
      </c>
    </row>
    <row r="352" spans="1:14" x14ac:dyDescent="0.25">
      <c r="A352" s="11" t="s">
        <v>27</v>
      </c>
      <c r="B352" s="11" t="s">
        <v>27</v>
      </c>
      <c r="C352" s="11" t="s">
        <v>1271</v>
      </c>
      <c r="D352" s="11" t="s">
        <v>764</v>
      </c>
      <c r="E352" s="49">
        <v>12.006578947368421</v>
      </c>
      <c r="F352" s="12">
        <v>424</v>
      </c>
      <c r="G352" s="12">
        <v>871</v>
      </c>
      <c r="H352" s="12">
        <v>256</v>
      </c>
      <c r="I352" s="12">
        <v>19.655890410958907</v>
      </c>
      <c r="J352" s="12">
        <v>15.658082191780821</v>
      </c>
      <c r="K352" s="12">
        <v>57.801643835616439</v>
      </c>
      <c r="L352" s="12">
        <v>14.741917808219178</v>
      </c>
      <c r="M352" s="15">
        <v>2.0542452830188678</v>
      </c>
      <c r="N352" s="42">
        <f t="shared" si="5"/>
        <v>1.0005482456140351</v>
      </c>
    </row>
    <row r="353" spans="1:14" x14ac:dyDescent="0.25">
      <c r="A353" s="11" t="s">
        <v>27</v>
      </c>
      <c r="B353" s="11" t="s">
        <v>27</v>
      </c>
      <c r="C353" s="11" t="s">
        <v>1272</v>
      </c>
      <c r="D353" s="11" t="s">
        <v>765</v>
      </c>
      <c r="E353" s="49">
        <v>12.006578947368421</v>
      </c>
      <c r="F353" s="12">
        <v>786</v>
      </c>
      <c r="G353" s="12">
        <v>1038</v>
      </c>
      <c r="H353" s="12">
        <v>384</v>
      </c>
      <c r="I353" s="12">
        <v>50.139178082191783</v>
      </c>
      <c r="J353" s="12">
        <v>15.324931506849314</v>
      </c>
      <c r="K353" s="12">
        <v>71.627397260273966</v>
      </c>
      <c r="L353" s="12">
        <v>14.825205479452055</v>
      </c>
      <c r="M353" s="15">
        <v>1.3206106870229009</v>
      </c>
      <c r="N353" s="42">
        <f t="shared" si="5"/>
        <v>1.0005482456140351</v>
      </c>
    </row>
    <row r="354" spans="1:14" x14ac:dyDescent="0.25">
      <c r="A354" s="11" t="s">
        <v>27</v>
      </c>
      <c r="B354" s="11" t="s">
        <v>27</v>
      </c>
      <c r="C354" s="11" t="s">
        <v>1273</v>
      </c>
      <c r="D354" s="11" t="s">
        <v>880</v>
      </c>
      <c r="E354" s="49">
        <v>12.006578947368421</v>
      </c>
      <c r="F354" s="12">
        <v>2644</v>
      </c>
      <c r="G354" s="12">
        <v>1332</v>
      </c>
      <c r="H354" s="12">
        <v>1196</v>
      </c>
      <c r="I354" s="12">
        <v>192.47780821917812</v>
      </c>
      <c r="J354" s="12">
        <v>27.734794520547947</v>
      </c>
      <c r="K354" s="12">
        <v>85.70301369863013</v>
      </c>
      <c r="L354" s="12">
        <v>25.236164383561643</v>
      </c>
      <c r="M354" s="15">
        <v>0.50378214826021184</v>
      </c>
      <c r="N354" s="42">
        <f t="shared" si="5"/>
        <v>1.0005482456140351</v>
      </c>
    </row>
    <row r="355" spans="1:14" x14ac:dyDescent="0.25">
      <c r="A355" s="11" t="s">
        <v>27</v>
      </c>
      <c r="B355" s="11" t="s">
        <v>27</v>
      </c>
      <c r="C355" s="11" t="s">
        <v>1274</v>
      </c>
      <c r="D355" s="11" t="s">
        <v>1275</v>
      </c>
      <c r="E355" s="49">
        <v>12.006578947368421</v>
      </c>
      <c r="F355" s="12">
        <v>4591</v>
      </c>
      <c r="G355" s="12">
        <v>3428</v>
      </c>
      <c r="H355" s="12">
        <v>1379</v>
      </c>
      <c r="I355" s="12">
        <v>348.39232876712333</v>
      </c>
      <c r="J355" s="12">
        <v>33.981369863013697</v>
      </c>
      <c r="K355" s="12">
        <v>253.02794520547945</v>
      </c>
      <c r="L355" s="12">
        <v>32.482191780821921</v>
      </c>
      <c r="M355" s="15">
        <v>0.74667828359834454</v>
      </c>
      <c r="N355" s="42">
        <f t="shared" si="5"/>
        <v>1.0005482456140351</v>
      </c>
    </row>
    <row r="356" spans="1:14" x14ac:dyDescent="0.25">
      <c r="A356" s="11" t="s">
        <v>27</v>
      </c>
      <c r="B356" s="11" t="s">
        <v>27</v>
      </c>
      <c r="C356" s="11" t="s">
        <v>1276</v>
      </c>
      <c r="D356" s="11" t="s">
        <v>1277</v>
      </c>
      <c r="E356" s="49">
        <v>12.006578947368421</v>
      </c>
      <c r="F356" s="12">
        <v>553</v>
      </c>
      <c r="G356" s="12">
        <v>806</v>
      </c>
      <c r="H356" s="12">
        <v>598</v>
      </c>
      <c r="I356" s="12">
        <v>32.648767123287676</v>
      </c>
      <c r="J356" s="12">
        <v>13.40931506849315</v>
      </c>
      <c r="K356" s="12">
        <v>55.053150684931495</v>
      </c>
      <c r="L356" s="12">
        <v>12.076712328767123</v>
      </c>
      <c r="M356" s="15">
        <v>1.4575045207956601</v>
      </c>
      <c r="N356" s="42">
        <f t="shared" si="5"/>
        <v>1.0005482456140351</v>
      </c>
    </row>
    <row r="357" spans="1:14" x14ac:dyDescent="0.25">
      <c r="A357" s="11" t="s">
        <v>27</v>
      </c>
      <c r="B357" s="11" t="s">
        <v>27</v>
      </c>
      <c r="C357" s="11" t="s">
        <v>1278</v>
      </c>
      <c r="D357" s="11" t="s">
        <v>767</v>
      </c>
      <c r="E357" s="49">
        <v>10</v>
      </c>
      <c r="F357" s="12">
        <v>2055</v>
      </c>
      <c r="G357" s="12">
        <v>774</v>
      </c>
      <c r="H357" s="12">
        <v>1737</v>
      </c>
      <c r="I357" s="12">
        <v>191.90000000000006</v>
      </c>
      <c r="J357" s="12">
        <v>13.6</v>
      </c>
      <c r="K357" s="12">
        <v>65.7</v>
      </c>
      <c r="L357" s="12">
        <v>11.7</v>
      </c>
      <c r="M357" s="15">
        <v>0.37664233576642336</v>
      </c>
      <c r="N357" s="42">
        <f t="shared" si="5"/>
        <v>0.83333333333333337</v>
      </c>
    </row>
    <row r="358" spans="1:14" x14ac:dyDescent="0.25">
      <c r="A358" s="11" t="s">
        <v>27</v>
      </c>
      <c r="B358" s="11" t="s">
        <v>27</v>
      </c>
      <c r="C358" s="11" t="s">
        <v>1279</v>
      </c>
      <c r="D358" s="11" t="s">
        <v>881</v>
      </c>
      <c r="E358" s="49">
        <v>12.006578947368421</v>
      </c>
      <c r="F358" s="12">
        <v>2338</v>
      </c>
      <c r="G358" s="12">
        <v>1001</v>
      </c>
      <c r="H358" s="12">
        <v>1040</v>
      </c>
      <c r="I358" s="12">
        <v>168.90739726027402</v>
      </c>
      <c r="J358" s="12">
        <v>25.81917808219178</v>
      </c>
      <c r="K358" s="12">
        <v>59.134246575342459</v>
      </c>
      <c r="L358" s="12">
        <v>24.236712328767123</v>
      </c>
      <c r="M358" s="15">
        <v>0.42814371257485029</v>
      </c>
      <c r="N358" s="42">
        <f t="shared" si="5"/>
        <v>1.0005482456140351</v>
      </c>
    </row>
    <row r="359" spans="1:14" x14ac:dyDescent="0.25">
      <c r="A359" s="11" t="s">
        <v>27</v>
      </c>
      <c r="B359" s="11" t="s">
        <v>27</v>
      </c>
      <c r="C359" s="11" t="s">
        <v>1280</v>
      </c>
      <c r="D359" s="11" t="s">
        <v>768</v>
      </c>
      <c r="E359" s="49">
        <v>8.9802631578947381</v>
      </c>
      <c r="F359" s="12">
        <v>301</v>
      </c>
      <c r="G359" s="12">
        <v>867</v>
      </c>
      <c r="H359" s="12">
        <v>343</v>
      </c>
      <c r="I359" s="12">
        <v>22.271062271062263</v>
      </c>
      <c r="J359" s="12">
        <v>11.246886446886444</v>
      </c>
      <c r="K359" s="12">
        <v>86.857142857142833</v>
      </c>
      <c r="L359" s="12">
        <v>9.6879120879120872</v>
      </c>
      <c r="M359" s="15">
        <v>2.8803986710963456</v>
      </c>
      <c r="N359" s="42">
        <f t="shared" si="5"/>
        <v>0.7483552631578948</v>
      </c>
    </row>
    <row r="360" spans="1:14" x14ac:dyDescent="0.25">
      <c r="A360" s="11" t="s">
        <v>27</v>
      </c>
      <c r="B360" s="11" t="s">
        <v>27</v>
      </c>
      <c r="C360" s="11" t="s">
        <v>1281</v>
      </c>
      <c r="D360" s="11" t="s">
        <v>1282</v>
      </c>
      <c r="E360" s="49">
        <v>12.006578947368421</v>
      </c>
      <c r="F360" s="12">
        <v>1470</v>
      </c>
      <c r="G360" s="12">
        <v>574</v>
      </c>
      <c r="H360" s="12">
        <v>834</v>
      </c>
      <c r="I360" s="12">
        <v>107.60767123287671</v>
      </c>
      <c r="J360" s="12">
        <v>14.825205479452055</v>
      </c>
      <c r="K360" s="12">
        <v>32.898630136986299</v>
      </c>
      <c r="L360" s="12">
        <v>14.908493150684931</v>
      </c>
      <c r="M360" s="15">
        <v>0.39047619047619048</v>
      </c>
      <c r="N360" s="42">
        <f t="shared" si="5"/>
        <v>1.0005482456140351</v>
      </c>
    </row>
    <row r="361" spans="1:14" x14ac:dyDescent="0.25">
      <c r="A361" s="11" t="s">
        <v>27</v>
      </c>
      <c r="B361" s="11" t="s">
        <v>27</v>
      </c>
      <c r="C361" s="11" t="s">
        <v>1283</v>
      </c>
      <c r="D361" s="11" t="s">
        <v>769</v>
      </c>
      <c r="E361" s="49">
        <v>10.986842105263158</v>
      </c>
      <c r="F361" s="12">
        <v>733</v>
      </c>
      <c r="G361" s="12">
        <v>625</v>
      </c>
      <c r="H361" s="12">
        <v>212</v>
      </c>
      <c r="I361" s="12">
        <v>52.426347305389235</v>
      </c>
      <c r="J361" s="12">
        <v>14.289820359281437</v>
      </c>
      <c r="K361" s="12">
        <v>42.505389221556889</v>
      </c>
      <c r="L361" s="12">
        <v>14.380838323353291</v>
      </c>
      <c r="M361" s="15">
        <v>0.85266030013642569</v>
      </c>
      <c r="N361" s="42">
        <f t="shared" si="5"/>
        <v>0.91557017543859642</v>
      </c>
    </row>
    <row r="362" spans="1:14" x14ac:dyDescent="0.25">
      <c r="A362" s="11" t="s">
        <v>27</v>
      </c>
      <c r="B362" s="11" t="s">
        <v>27</v>
      </c>
      <c r="C362" s="11" t="s">
        <v>1284</v>
      </c>
      <c r="D362" s="11" t="s">
        <v>882</v>
      </c>
      <c r="E362" s="49">
        <v>12.006578947368421</v>
      </c>
      <c r="F362" s="12">
        <v>1282</v>
      </c>
      <c r="G362" s="12">
        <v>644</v>
      </c>
      <c r="H362" s="12">
        <v>869</v>
      </c>
      <c r="I362" s="12">
        <v>91.949589041095876</v>
      </c>
      <c r="J362" s="12">
        <v>14.825205479452055</v>
      </c>
      <c r="K362" s="12">
        <v>40.144657534246569</v>
      </c>
      <c r="L362" s="12">
        <v>13.492602739726028</v>
      </c>
      <c r="M362" s="15">
        <v>0.5023400936037441</v>
      </c>
      <c r="N362" s="42">
        <f t="shared" si="5"/>
        <v>1.0005482456140351</v>
      </c>
    </row>
    <row r="363" spans="1:14" x14ac:dyDescent="0.25">
      <c r="A363" s="11" t="s">
        <v>27</v>
      </c>
      <c r="B363" s="11" t="s">
        <v>27</v>
      </c>
      <c r="C363" s="11" t="s">
        <v>1285</v>
      </c>
      <c r="D363" s="11" t="s">
        <v>770</v>
      </c>
      <c r="E363" s="49">
        <v>12.006578947368421</v>
      </c>
      <c r="F363" s="12">
        <v>2740</v>
      </c>
      <c r="G363" s="12">
        <v>1419</v>
      </c>
      <c r="H363" s="12">
        <v>953</v>
      </c>
      <c r="I363" s="12">
        <v>202.05589041095891</v>
      </c>
      <c r="J363" s="12">
        <v>26.152328767123286</v>
      </c>
      <c r="K363" s="12">
        <v>93.865205479452058</v>
      </c>
      <c r="L363" s="12">
        <v>24.32</v>
      </c>
      <c r="M363" s="15">
        <v>0.51788321167883211</v>
      </c>
      <c r="N363" s="42">
        <f t="shared" si="5"/>
        <v>1.0005482456140351</v>
      </c>
    </row>
    <row r="364" spans="1:14" x14ac:dyDescent="0.25">
      <c r="A364" s="13" t="s">
        <v>28</v>
      </c>
      <c r="B364" s="13"/>
      <c r="C364" s="13"/>
      <c r="D364" s="13"/>
      <c r="E364" s="38">
        <f>+AVERAGE(E327:E363)</f>
        <v>11.665362731152209</v>
      </c>
      <c r="F364" s="14">
        <v>50958</v>
      </c>
      <c r="G364" s="14">
        <v>37412</v>
      </c>
      <c r="H364" s="14">
        <v>23750</v>
      </c>
      <c r="I364" s="14">
        <v>104.39782595188498</v>
      </c>
      <c r="J364" s="14">
        <v>17.888966973249762</v>
      </c>
      <c r="K364" s="14">
        <v>71.04546911279499</v>
      </c>
      <c r="L364" s="14">
        <v>16.919246028093855</v>
      </c>
      <c r="M364" s="17">
        <v>0.73417324070803403</v>
      </c>
      <c r="N364" s="37">
        <f t="shared" si="5"/>
        <v>0.97211356092935075</v>
      </c>
    </row>
    <row r="365" spans="1:14" x14ac:dyDescent="0.25">
      <c r="A365" s="11" t="s">
        <v>143</v>
      </c>
      <c r="B365" s="11" t="s">
        <v>143</v>
      </c>
      <c r="C365" s="11" t="s">
        <v>1286</v>
      </c>
      <c r="D365" s="11" t="s">
        <v>771</v>
      </c>
      <c r="E365" s="49">
        <v>12.006578947368421</v>
      </c>
      <c r="F365" s="12">
        <v>346</v>
      </c>
      <c r="G365" s="12">
        <v>214</v>
      </c>
      <c r="H365" s="12">
        <v>201</v>
      </c>
      <c r="I365" s="12">
        <v>25.90246575342465</v>
      </c>
      <c r="J365" s="12">
        <v>2.9150684931506849</v>
      </c>
      <c r="K365" s="12">
        <v>15.491506849315067</v>
      </c>
      <c r="L365" s="12">
        <v>2.3320547945205479</v>
      </c>
      <c r="M365" s="15">
        <v>0.61849710982658956</v>
      </c>
      <c r="N365" s="42">
        <f t="shared" si="5"/>
        <v>1.0005482456140351</v>
      </c>
    </row>
    <row r="366" spans="1:14" x14ac:dyDescent="0.25">
      <c r="A366" s="11" t="s">
        <v>143</v>
      </c>
      <c r="B366" s="11" t="s">
        <v>143</v>
      </c>
      <c r="C366" s="11" t="s">
        <v>1287</v>
      </c>
      <c r="D366" s="11" t="s">
        <v>1867</v>
      </c>
      <c r="E366" s="49">
        <v>12.006578947368421</v>
      </c>
      <c r="F366" s="12">
        <v>297</v>
      </c>
      <c r="G366" s="12">
        <v>183</v>
      </c>
      <c r="H366" s="12">
        <v>96</v>
      </c>
      <c r="I366" s="12">
        <v>22.071232876712326</v>
      </c>
      <c r="J366" s="12">
        <v>2.6652054794520548</v>
      </c>
      <c r="K366" s="12">
        <v>12.326575342465752</v>
      </c>
      <c r="L366" s="12">
        <v>2.9150684931506845</v>
      </c>
      <c r="M366" s="15">
        <v>0.61616161616161613</v>
      </c>
      <c r="N366" s="42">
        <f t="shared" si="5"/>
        <v>1.0005482456140351</v>
      </c>
    </row>
    <row r="367" spans="1:14" x14ac:dyDescent="0.25">
      <c r="A367" s="13" t="s">
        <v>144</v>
      </c>
      <c r="B367" s="13"/>
      <c r="C367" s="13"/>
      <c r="D367" s="13"/>
      <c r="E367" s="38">
        <f>+AVERAGE(E365:E366)</f>
        <v>12.006578947368421</v>
      </c>
      <c r="F367" s="14">
        <v>643</v>
      </c>
      <c r="G367" s="14">
        <v>397</v>
      </c>
      <c r="H367" s="14">
        <v>297</v>
      </c>
      <c r="I367" s="14">
        <v>23.98684931506849</v>
      </c>
      <c r="J367" s="14">
        <v>2.7901369863013699</v>
      </c>
      <c r="K367" s="14">
        <v>13.909041095890409</v>
      </c>
      <c r="L367" s="14">
        <v>2.6235616438356164</v>
      </c>
      <c r="M367" s="17">
        <v>0.6174183514774495</v>
      </c>
      <c r="N367" s="37">
        <f t="shared" si="5"/>
        <v>1.0005482456140351</v>
      </c>
    </row>
    <row r="368" spans="1:14" x14ac:dyDescent="0.25">
      <c r="A368" s="11" t="s">
        <v>145</v>
      </c>
      <c r="B368" s="11" t="s">
        <v>145</v>
      </c>
      <c r="C368" s="11" t="s">
        <v>1288</v>
      </c>
      <c r="D368" s="11" t="s">
        <v>883</v>
      </c>
      <c r="E368" s="49">
        <v>12.006578947368421</v>
      </c>
      <c r="F368" s="12">
        <v>548</v>
      </c>
      <c r="G368" s="12">
        <v>421</v>
      </c>
      <c r="H368" s="12">
        <v>178</v>
      </c>
      <c r="I368" s="12">
        <v>25.236164383561647</v>
      </c>
      <c r="J368" s="12">
        <v>20.405479452054795</v>
      </c>
      <c r="K368" s="12">
        <v>14.658630136986298</v>
      </c>
      <c r="L368" s="12">
        <v>20.405479452054795</v>
      </c>
      <c r="M368" s="15">
        <v>0.76824817518248179</v>
      </c>
      <c r="N368" s="42">
        <f t="shared" si="5"/>
        <v>1.0005482456140351</v>
      </c>
    </row>
    <row r="369" spans="1:14" x14ac:dyDescent="0.25">
      <c r="A369" s="11" t="s">
        <v>145</v>
      </c>
      <c r="B369" s="11" t="s">
        <v>145</v>
      </c>
      <c r="C369" s="11" t="s">
        <v>1289</v>
      </c>
      <c r="D369" s="11" t="s">
        <v>884</v>
      </c>
      <c r="E369" s="49">
        <v>12.006578947368421</v>
      </c>
      <c r="F369" s="12">
        <v>600</v>
      </c>
      <c r="G369" s="12">
        <v>508</v>
      </c>
      <c r="H369" s="12">
        <v>119</v>
      </c>
      <c r="I369" s="12">
        <v>27.068493150684933</v>
      </c>
      <c r="J369" s="12">
        <v>22.904109589041095</v>
      </c>
      <c r="K369" s="12">
        <v>21.654794520547949</v>
      </c>
      <c r="L369" s="12">
        <v>20.655342465753424</v>
      </c>
      <c r="M369" s="15">
        <v>0.84666666666666668</v>
      </c>
      <c r="N369" s="42">
        <f t="shared" si="5"/>
        <v>1.0005482456140351</v>
      </c>
    </row>
    <row r="370" spans="1:14" x14ac:dyDescent="0.25">
      <c r="A370" s="11" t="s">
        <v>145</v>
      </c>
      <c r="B370" s="11" t="s">
        <v>145</v>
      </c>
      <c r="C370" s="11" t="s">
        <v>1290</v>
      </c>
      <c r="D370" s="11" t="s">
        <v>772</v>
      </c>
      <c r="E370" s="49">
        <v>12.006578947368421</v>
      </c>
      <c r="F370" s="12">
        <v>635</v>
      </c>
      <c r="G370" s="12">
        <v>555</v>
      </c>
      <c r="H370" s="12">
        <v>203</v>
      </c>
      <c r="I370" s="12">
        <v>29.400547945205478</v>
      </c>
      <c r="J370" s="12">
        <v>23.487123287671231</v>
      </c>
      <c r="K370" s="12">
        <v>23.403835616438354</v>
      </c>
      <c r="L370" s="12">
        <v>22.820821917808217</v>
      </c>
      <c r="M370" s="15">
        <v>0.87401574803149606</v>
      </c>
      <c r="N370" s="42">
        <f t="shared" si="5"/>
        <v>1.0005482456140351</v>
      </c>
    </row>
    <row r="371" spans="1:14" x14ac:dyDescent="0.25">
      <c r="A371" s="11" t="s">
        <v>145</v>
      </c>
      <c r="B371" s="11" t="s">
        <v>145</v>
      </c>
      <c r="C371" s="11" t="s">
        <v>1291</v>
      </c>
      <c r="D371" s="11" t="s">
        <v>773</v>
      </c>
      <c r="E371" s="49">
        <v>12.006578947368421</v>
      </c>
      <c r="F371" s="12">
        <v>466</v>
      </c>
      <c r="G371" s="12">
        <v>481</v>
      </c>
      <c r="H371" s="12">
        <v>195</v>
      </c>
      <c r="I371" s="12">
        <v>15.991232876712326</v>
      </c>
      <c r="J371" s="12">
        <v>22.820821917808217</v>
      </c>
      <c r="K371" s="12">
        <v>17.490410958904111</v>
      </c>
      <c r="L371" s="12">
        <v>22.570958904109588</v>
      </c>
      <c r="M371" s="15">
        <v>1.0321888412017168</v>
      </c>
      <c r="N371" s="42">
        <f t="shared" si="5"/>
        <v>1.0005482456140351</v>
      </c>
    </row>
    <row r="372" spans="1:14" x14ac:dyDescent="0.25">
      <c r="A372" s="11" t="s">
        <v>145</v>
      </c>
      <c r="B372" s="11" t="s">
        <v>145</v>
      </c>
      <c r="C372" s="11" t="s">
        <v>1292</v>
      </c>
      <c r="D372" s="11" t="s">
        <v>774</v>
      </c>
      <c r="E372" s="49">
        <v>12.006578947368421</v>
      </c>
      <c r="F372" s="12">
        <v>659</v>
      </c>
      <c r="G372" s="12">
        <v>564</v>
      </c>
      <c r="H372" s="12">
        <v>62</v>
      </c>
      <c r="I372" s="12">
        <v>32.815342465753425</v>
      </c>
      <c r="J372" s="12">
        <v>22.07123287671233</v>
      </c>
      <c r="K372" s="12">
        <v>25.069589041095888</v>
      </c>
      <c r="L372" s="12">
        <v>21.904657534246574</v>
      </c>
      <c r="M372" s="15">
        <v>0.85584218512898336</v>
      </c>
      <c r="N372" s="42">
        <f t="shared" si="5"/>
        <v>1.0005482456140351</v>
      </c>
    </row>
    <row r="373" spans="1:14" x14ac:dyDescent="0.25">
      <c r="A373" s="13" t="s">
        <v>146</v>
      </c>
      <c r="B373" s="13"/>
      <c r="C373" s="13"/>
      <c r="D373" s="13"/>
      <c r="E373" s="38">
        <f>+AVERAGE(E368:E372)</f>
        <v>12.006578947368421</v>
      </c>
      <c r="F373" s="14">
        <v>2908</v>
      </c>
      <c r="G373" s="14">
        <v>2529</v>
      </c>
      <c r="H373" s="14">
        <v>757</v>
      </c>
      <c r="I373" s="14">
        <v>26.102356164383565</v>
      </c>
      <c r="J373" s="14">
        <v>22.337753424657532</v>
      </c>
      <c r="K373" s="14">
        <v>20.455452054794517</v>
      </c>
      <c r="L373" s="14">
        <v>21.671452054794521</v>
      </c>
      <c r="M373" s="17">
        <v>0.86966987620357639</v>
      </c>
      <c r="N373" s="37">
        <f t="shared" si="5"/>
        <v>1.0005482456140351</v>
      </c>
    </row>
    <row r="374" spans="1:14" x14ac:dyDescent="0.25">
      <c r="A374" s="11" t="s">
        <v>147</v>
      </c>
      <c r="B374" s="11" t="s">
        <v>225</v>
      </c>
      <c r="C374" s="11" t="s">
        <v>1293</v>
      </c>
      <c r="D374" s="11" t="s">
        <v>1294</v>
      </c>
      <c r="E374" s="49">
        <v>10.986842105263158</v>
      </c>
      <c r="F374" s="12">
        <v>784</v>
      </c>
      <c r="G374" s="12">
        <v>1246</v>
      </c>
      <c r="H374" s="12">
        <v>877</v>
      </c>
      <c r="I374" s="12">
        <v>64.440718562874252</v>
      </c>
      <c r="J374" s="12">
        <v>6.9173652694610777</v>
      </c>
      <c r="K374" s="12">
        <v>106.2179640718563</v>
      </c>
      <c r="L374" s="12">
        <v>7.1904191616766475</v>
      </c>
      <c r="M374" s="15">
        <v>1.5892857142857142</v>
      </c>
      <c r="N374" s="42">
        <f t="shared" si="5"/>
        <v>0.91557017543859642</v>
      </c>
    </row>
    <row r="375" spans="1:14" x14ac:dyDescent="0.25">
      <c r="A375" s="11" t="s">
        <v>147</v>
      </c>
      <c r="B375" s="11" t="s">
        <v>225</v>
      </c>
      <c r="C375" s="11" t="s">
        <v>1295</v>
      </c>
      <c r="D375" s="11" t="s">
        <v>1296</v>
      </c>
      <c r="E375" s="49">
        <v>12.006578947368421</v>
      </c>
      <c r="F375" s="12">
        <v>734</v>
      </c>
      <c r="G375" s="12">
        <v>512</v>
      </c>
      <c r="H375" s="12">
        <v>997</v>
      </c>
      <c r="I375" s="12">
        <v>50.055890410958895</v>
      </c>
      <c r="J375" s="12">
        <v>11.077260273972602</v>
      </c>
      <c r="K375" s="12">
        <v>33.481643835616438</v>
      </c>
      <c r="L375" s="12">
        <v>9.161643835616438</v>
      </c>
      <c r="M375" s="15">
        <v>0.6975476839237057</v>
      </c>
      <c r="N375" s="42">
        <f t="shared" si="5"/>
        <v>1.0005482456140351</v>
      </c>
    </row>
    <row r="376" spans="1:14" x14ac:dyDescent="0.25">
      <c r="A376" s="11" t="s">
        <v>147</v>
      </c>
      <c r="B376" s="11" t="s">
        <v>557</v>
      </c>
      <c r="C376" s="11" t="s">
        <v>1297</v>
      </c>
      <c r="D376" s="11" t="s">
        <v>1298</v>
      </c>
      <c r="E376" s="49">
        <v>12.006578947368421</v>
      </c>
      <c r="F376" s="12">
        <v>975</v>
      </c>
      <c r="G376" s="12">
        <v>474</v>
      </c>
      <c r="H376" s="12">
        <v>539</v>
      </c>
      <c r="I376" s="12">
        <v>76.874520547945195</v>
      </c>
      <c r="J376" s="12">
        <v>4.3309589041095888</v>
      </c>
      <c r="K376" s="12">
        <v>35.230684931506843</v>
      </c>
      <c r="L376" s="12">
        <v>4.2476712328767121</v>
      </c>
      <c r="M376" s="15">
        <v>0.48615384615384616</v>
      </c>
      <c r="N376" s="42">
        <f t="shared" si="5"/>
        <v>1.0005482456140351</v>
      </c>
    </row>
    <row r="377" spans="1:14" x14ac:dyDescent="0.25">
      <c r="A377" s="11" t="s">
        <v>147</v>
      </c>
      <c r="B377" s="11" t="s">
        <v>147</v>
      </c>
      <c r="C377" s="11" t="s">
        <v>1299</v>
      </c>
      <c r="D377" s="11" t="s">
        <v>775</v>
      </c>
      <c r="E377" s="49">
        <v>12.006578947368421</v>
      </c>
      <c r="F377" s="12">
        <v>1140</v>
      </c>
      <c r="G377" s="12">
        <v>713</v>
      </c>
      <c r="H377" s="12">
        <v>443</v>
      </c>
      <c r="I377" s="12">
        <v>83.6208219178082</v>
      </c>
      <c r="J377" s="12">
        <v>11.327123287671233</v>
      </c>
      <c r="K377" s="12">
        <v>48.556712328767119</v>
      </c>
      <c r="L377" s="12">
        <v>10.827397260273973</v>
      </c>
      <c r="M377" s="15">
        <v>0.62543859649122802</v>
      </c>
      <c r="N377" s="42">
        <f t="shared" si="5"/>
        <v>1.0005482456140351</v>
      </c>
    </row>
    <row r="378" spans="1:14" x14ac:dyDescent="0.25">
      <c r="A378" s="11" t="s">
        <v>147</v>
      </c>
      <c r="B378" s="11" t="s">
        <v>147</v>
      </c>
      <c r="C378" s="11" t="s">
        <v>1300</v>
      </c>
      <c r="D378" s="11" t="s">
        <v>776</v>
      </c>
      <c r="E378" s="49">
        <v>12.006578947368421</v>
      </c>
      <c r="F378" s="12">
        <v>1004</v>
      </c>
      <c r="G378" s="12">
        <v>635</v>
      </c>
      <c r="H378" s="12">
        <v>818</v>
      </c>
      <c r="I378" s="12">
        <v>72.210410958904092</v>
      </c>
      <c r="J378" s="12">
        <v>11.410410958904109</v>
      </c>
      <c r="K378" s="12">
        <v>41.893698630136967</v>
      </c>
      <c r="L378" s="12">
        <v>10.993972602739726</v>
      </c>
      <c r="M378" s="15">
        <v>0.63247011952191234</v>
      </c>
      <c r="N378" s="42">
        <f t="shared" si="5"/>
        <v>1.0005482456140351</v>
      </c>
    </row>
    <row r="379" spans="1:14" x14ac:dyDescent="0.25">
      <c r="A379" s="11" t="s">
        <v>147</v>
      </c>
      <c r="B379" s="11" t="s">
        <v>147</v>
      </c>
      <c r="C379" s="11" t="s">
        <v>1307</v>
      </c>
      <c r="D379" s="11" t="s">
        <v>779</v>
      </c>
      <c r="E379" s="49">
        <v>12.006578947368421</v>
      </c>
      <c r="F379" s="12">
        <v>529</v>
      </c>
      <c r="G379" s="12">
        <v>415</v>
      </c>
      <c r="H379" s="12">
        <v>245</v>
      </c>
      <c r="I379" s="12">
        <v>32.315616438356159</v>
      </c>
      <c r="J379" s="12">
        <v>11.743561643835616</v>
      </c>
      <c r="K379" s="12">
        <v>23.570410958904109</v>
      </c>
      <c r="L379" s="12">
        <v>10.993972602739726</v>
      </c>
      <c r="M379" s="15">
        <v>0.78449905482041593</v>
      </c>
      <c r="N379" s="42">
        <f t="shared" si="5"/>
        <v>1.0005482456140351</v>
      </c>
    </row>
    <row r="380" spans="1:14" x14ac:dyDescent="0.25">
      <c r="A380" s="11" t="s">
        <v>147</v>
      </c>
      <c r="B380" s="11" t="s">
        <v>147</v>
      </c>
      <c r="C380" s="11" t="s">
        <v>1301</v>
      </c>
      <c r="D380" s="11" t="s">
        <v>777</v>
      </c>
      <c r="E380" s="49">
        <v>12.006578947368421</v>
      </c>
      <c r="F380" s="12">
        <v>1208</v>
      </c>
      <c r="G380" s="12">
        <v>488</v>
      </c>
      <c r="H380" s="12">
        <v>1246</v>
      </c>
      <c r="I380" s="12">
        <v>88.284931506849318</v>
      </c>
      <c r="J380" s="12">
        <v>12.326575342465754</v>
      </c>
      <c r="K380" s="12">
        <v>28.817534246575342</v>
      </c>
      <c r="L380" s="12">
        <v>11.826849315068491</v>
      </c>
      <c r="M380" s="15">
        <v>0.40397350993377484</v>
      </c>
      <c r="N380" s="42">
        <f t="shared" si="5"/>
        <v>1.0005482456140351</v>
      </c>
    </row>
    <row r="381" spans="1:14" x14ac:dyDescent="0.25">
      <c r="A381" s="11" t="s">
        <v>147</v>
      </c>
      <c r="B381" s="11" t="s">
        <v>147</v>
      </c>
      <c r="C381" s="11" t="s">
        <v>1308</v>
      </c>
      <c r="D381" s="11" t="s">
        <v>780</v>
      </c>
      <c r="E381" s="49">
        <v>12.006578947368421</v>
      </c>
      <c r="F381" s="12">
        <v>497</v>
      </c>
      <c r="G381" s="12">
        <v>373</v>
      </c>
      <c r="H381" s="12">
        <v>310</v>
      </c>
      <c r="I381" s="12">
        <v>30.066849315068488</v>
      </c>
      <c r="J381" s="12">
        <v>11.327123287671233</v>
      </c>
      <c r="K381" s="12">
        <v>19.905753424657529</v>
      </c>
      <c r="L381" s="12">
        <v>11.160547945205479</v>
      </c>
      <c r="M381" s="15">
        <v>0.75050301810865194</v>
      </c>
      <c r="N381" s="42">
        <f t="shared" si="5"/>
        <v>1.0005482456140351</v>
      </c>
    </row>
    <row r="382" spans="1:14" x14ac:dyDescent="0.25">
      <c r="A382" s="11" t="s">
        <v>147</v>
      </c>
      <c r="B382" s="11" t="s">
        <v>147</v>
      </c>
      <c r="C382" s="11" t="s">
        <v>1302</v>
      </c>
      <c r="D382" s="11" t="s">
        <v>1303</v>
      </c>
      <c r="E382" s="49">
        <v>12.006578947368421</v>
      </c>
      <c r="F382" s="12">
        <v>1040</v>
      </c>
      <c r="G382" s="12">
        <v>689</v>
      </c>
      <c r="H382" s="12">
        <v>772</v>
      </c>
      <c r="I382" s="12">
        <v>75.125479452054776</v>
      </c>
      <c r="J382" s="12">
        <v>11.493698630136986</v>
      </c>
      <c r="K382" s="12">
        <v>46.807671232876707</v>
      </c>
      <c r="L382" s="12">
        <v>10.577534246575343</v>
      </c>
      <c r="M382" s="15">
        <v>0.66249999999999998</v>
      </c>
      <c r="N382" s="42">
        <f t="shared" si="5"/>
        <v>1.0005482456140351</v>
      </c>
    </row>
    <row r="383" spans="1:14" x14ac:dyDescent="0.25">
      <c r="A383" s="11" t="s">
        <v>147</v>
      </c>
      <c r="B383" s="11" t="s">
        <v>147</v>
      </c>
      <c r="C383" s="11" t="s">
        <v>1304</v>
      </c>
      <c r="D383" s="11" t="s">
        <v>778</v>
      </c>
      <c r="E383" s="49">
        <v>12.006578947368421</v>
      </c>
      <c r="F383" s="12">
        <v>1108</v>
      </c>
      <c r="G383" s="12">
        <v>926</v>
      </c>
      <c r="H383" s="12">
        <v>547</v>
      </c>
      <c r="I383" s="12">
        <v>80.705753424657544</v>
      </c>
      <c r="J383" s="12">
        <v>11.576986301369864</v>
      </c>
      <c r="K383" s="12">
        <v>65.880547945205478</v>
      </c>
      <c r="L383" s="12">
        <v>11.243835616438357</v>
      </c>
      <c r="M383" s="15">
        <v>0.83574007220216606</v>
      </c>
      <c r="N383" s="42">
        <f t="shared" si="5"/>
        <v>1.0005482456140351</v>
      </c>
    </row>
    <row r="384" spans="1:14" x14ac:dyDescent="0.25">
      <c r="A384" s="11" t="s">
        <v>147</v>
      </c>
      <c r="B384" s="11" t="s">
        <v>147</v>
      </c>
      <c r="C384" s="11" t="s">
        <v>1305</v>
      </c>
      <c r="D384" s="11" t="s">
        <v>1306</v>
      </c>
      <c r="E384" s="49">
        <v>12.006578947368421</v>
      </c>
      <c r="F384" s="12">
        <v>1110</v>
      </c>
      <c r="G384" s="12">
        <v>595</v>
      </c>
      <c r="H384" s="12">
        <v>1014</v>
      </c>
      <c r="I384" s="12">
        <v>80.955616438356159</v>
      </c>
      <c r="J384" s="12">
        <v>11.493698630136986</v>
      </c>
      <c r="K384" s="12">
        <v>37.895890410958906</v>
      </c>
      <c r="L384" s="12">
        <v>11.66027397260274</v>
      </c>
      <c r="M384" s="15">
        <v>0.536036036036036</v>
      </c>
      <c r="N384" s="42">
        <f t="shared" si="5"/>
        <v>1.0005482456140351</v>
      </c>
    </row>
    <row r="385" spans="1:14" x14ac:dyDescent="0.25">
      <c r="A385" s="11" t="s">
        <v>147</v>
      </c>
      <c r="B385" s="11" t="s">
        <v>147</v>
      </c>
      <c r="C385" s="11" t="s">
        <v>1309</v>
      </c>
      <c r="D385" s="11" t="s">
        <v>781</v>
      </c>
      <c r="E385" s="49">
        <v>12.006578947368421</v>
      </c>
      <c r="F385" s="12">
        <v>505</v>
      </c>
      <c r="G385" s="12">
        <v>329</v>
      </c>
      <c r="H385" s="12">
        <v>458</v>
      </c>
      <c r="I385" s="12">
        <v>30.649863013698624</v>
      </c>
      <c r="J385" s="12">
        <v>11.410410958904109</v>
      </c>
      <c r="K385" s="12">
        <v>17.073972602739726</v>
      </c>
      <c r="L385" s="12">
        <v>10.327671232876712</v>
      </c>
      <c r="M385" s="15">
        <v>0.65148514851485151</v>
      </c>
      <c r="N385" s="42">
        <f t="shared" si="5"/>
        <v>1.0005482456140351</v>
      </c>
    </row>
    <row r="386" spans="1:14" x14ac:dyDescent="0.25">
      <c r="A386" s="11" t="s">
        <v>147</v>
      </c>
      <c r="B386" s="11" t="s">
        <v>147</v>
      </c>
      <c r="C386" s="11" t="s">
        <v>1310</v>
      </c>
      <c r="D386" s="11" t="s">
        <v>782</v>
      </c>
      <c r="E386" s="49">
        <v>12.006578947368421</v>
      </c>
      <c r="F386" s="12">
        <v>491</v>
      </c>
      <c r="G386" s="12">
        <v>379</v>
      </c>
      <c r="H386" s="12">
        <v>321</v>
      </c>
      <c r="I386" s="12">
        <v>28.984109589041097</v>
      </c>
      <c r="J386" s="12">
        <v>11.910136986301371</v>
      </c>
      <c r="K386" s="12">
        <v>19.739178082191778</v>
      </c>
      <c r="L386" s="12">
        <v>11.826849315068493</v>
      </c>
      <c r="M386" s="15">
        <v>0.77189409368635442</v>
      </c>
      <c r="N386" s="42">
        <f t="shared" si="5"/>
        <v>1.0005482456140351</v>
      </c>
    </row>
    <row r="387" spans="1:14" x14ac:dyDescent="0.25">
      <c r="A387" s="11" t="s">
        <v>147</v>
      </c>
      <c r="B387" s="11" t="s">
        <v>226</v>
      </c>
      <c r="C387" s="11" t="s">
        <v>1311</v>
      </c>
      <c r="D387" s="11" t="s">
        <v>783</v>
      </c>
      <c r="E387" s="49">
        <v>12.006578947368421</v>
      </c>
      <c r="F387" s="12">
        <v>640</v>
      </c>
      <c r="G387" s="12">
        <v>440</v>
      </c>
      <c r="H387" s="12">
        <v>712</v>
      </c>
      <c r="I387" s="12">
        <v>46.641095890410959</v>
      </c>
      <c r="J387" s="12">
        <v>6.6630136986301371</v>
      </c>
      <c r="K387" s="12">
        <v>29.983561643835611</v>
      </c>
      <c r="L387" s="12">
        <v>6.6630136986301363</v>
      </c>
      <c r="M387" s="15">
        <v>0.6875</v>
      </c>
      <c r="N387" s="42">
        <f t="shared" si="5"/>
        <v>1.0005482456140351</v>
      </c>
    </row>
    <row r="388" spans="1:14" x14ac:dyDescent="0.25">
      <c r="A388" s="11" t="s">
        <v>147</v>
      </c>
      <c r="B388" s="11" t="s">
        <v>226</v>
      </c>
      <c r="C388" s="11" t="s">
        <v>1312</v>
      </c>
      <c r="D388" s="11" t="s">
        <v>784</v>
      </c>
      <c r="E388" s="49">
        <v>12.006578947368421</v>
      </c>
      <c r="F388" s="12">
        <v>676</v>
      </c>
      <c r="G388" s="12">
        <v>543</v>
      </c>
      <c r="H388" s="12">
        <v>453</v>
      </c>
      <c r="I388" s="12">
        <v>49.139726027397259</v>
      </c>
      <c r="J388" s="12">
        <v>7.1627397260273975</v>
      </c>
      <c r="K388" s="12">
        <v>38.229041095890409</v>
      </c>
      <c r="L388" s="12">
        <v>6.9961643835616441</v>
      </c>
      <c r="M388" s="15">
        <v>0.80325443786982254</v>
      </c>
      <c r="N388" s="42">
        <f t="shared" si="5"/>
        <v>1.0005482456140351</v>
      </c>
    </row>
    <row r="389" spans="1:14" x14ac:dyDescent="0.25">
      <c r="A389" s="11" t="s">
        <v>147</v>
      </c>
      <c r="B389" s="11" t="s">
        <v>226</v>
      </c>
      <c r="C389" s="11" t="s">
        <v>1313</v>
      </c>
      <c r="D389" s="11" t="s">
        <v>785</v>
      </c>
      <c r="E389" s="49">
        <v>12.006578947368421</v>
      </c>
      <c r="F389" s="12">
        <v>654</v>
      </c>
      <c r="G389" s="12">
        <v>484</v>
      </c>
      <c r="H389" s="12">
        <v>394</v>
      </c>
      <c r="I389" s="12">
        <v>46.974246575342477</v>
      </c>
      <c r="J389" s="12">
        <v>7.4958904109589044</v>
      </c>
      <c r="K389" s="12">
        <v>32.981917808219173</v>
      </c>
      <c r="L389" s="12">
        <v>7.329315068493151</v>
      </c>
      <c r="M389" s="15">
        <v>0.74006116207951067</v>
      </c>
      <c r="N389" s="42">
        <f t="shared" si="5"/>
        <v>1.0005482456140351</v>
      </c>
    </row>
    <row r="390" spans="1:14" x14ac:dyDescent="0.25">
      <c r="A390" s="13" t="s">
        <v>148</v>
      </c>
      <c r="B390" s="13"/>
      <c r="C390" s="13"/>
      <c r="D390" s="13"/>
      <c r="E390" s="38">
        <f>+AVERAGE(E374:E389)</f>
        <v>11.942845394736841</v>
      </c>
      <c r="F390" s="14">
        <v>13095</v>
      </c>
      <c r="G390" s="14">
        <v>9241</v>
      </c>
      <c r="H390" s="14">
        <v>10146</v>
      </c>
      <c r="I390" s="14">
        <v>58.565353129357732</v>
      </c>
      <c r="J390" s="14">
        <v>9.9791846444098109</v>
      </c>
      <c r="K390" s="14">
        <v>39.141636453121151</v>
      </c>
      <c r="L390" s="14">
        <v>9.5641957181527335</v>
      </c>
      <c r="M390" s="17">
        <v>0.70568919434898814</v>
      </c>
      <c r="N390" s="37">
        <f t="shared" si="5"/>
        <v>0.9952371162280701</v>
      </c>
    </row>
    <row r="391" spans="1:14" x14ac:dyDescent="0.25">
      <c r="A391" s="11" t="s">
        <v>149</v>
      </c>
      <c r="B391" s="11" t="s">
        <v>149</v>
      </c>
      <c r="C391" s="11" t="s">
        <v>1314</v>
      </c>
      <c r="D391" s="11" t="s">
        <v>786</v>
      </c>
      <c r="E391" s="49">
        <v>12.006578947368421</v>
      </c>
      <c r="F391" s="12">
        <v>396</v>
      </c>
      <c r="G391" s="12">
        <v>422</v>
      </c>
      <c r="H391" s="12">
        <v>315</v>
      </c>
      <c r="I391" s="12">
        <v>30.81643835616438</v>
      </c>
      <c r="J391" s="12">
        <v>2.1654794520547944</v>
      </c>
      <c r="K391" s="12">
        <v>33.065205479452047</v>
      </c>
      <c r="L391" s="12">
        <v>2.0821917808219177</v>
      </c>
      <c r="M391" s="15">
        <v>1.0656565656565657</v>
      </c>
      <c r="N391" s="42">
        <f t="shared" si="5"/>
        <v>1.0005482456140351</v>
      </c>
    </row>
    <row r="392" spans="1:14" x14ac:dyDescent="0.25">
      <c r="A392" s="11" t="s">
        <v>149</v>
      </c>
      <c r="B392" s="11" t="s">
        <v>149</v>
      </c>
      <c r="C392" s="11" t="s">
        <v>1315</v>
      </c>
      <c r="D392" s="11" t="s">
        <v>787</v>
      </c>
      <c r="E392" s="49">
        <v>12.006578947368421</v>
      </c>
      <c r="F392" s="12">
        <v>669</v>
      </c>
      <c r="G392" s="12">
        <v>434</v>
      </c>
      <c r="H392" s="12">
        <v>216</v>
      </c>
      <c r="I392" s="12">
        <v>51.471780821917804</v>
      </c>
      <c r="J392" s="12">
        <v>4.2476712328767121</v>
      </c>
      <c r="K392" s="12">
        <v>32.565479452054774</v>
      </c>
      <c r="L392" s="12">
        <v>3.5813698630136983</v>
      </c>
      <c r="M392" s="15">
        <v>0.64872944693572498</v>
      </c>
      <c r="N392" s="42">
        <f t="shared" si="5"/>
        <v>1.0005482456140351</v>
      </c>
    </row>
    <row r="393" spans="1:14" x14ac:dyDescent="0.25">
      <c r="A393" s="13" t="s">
        <v>150</v>
      </c>
      <c r="B393" s="13"/>
      <c r="C393" s="13"/>
      <c r="D393" s="13"/>
      <c r="E393" s="38">
        <f>+AVERAGE(E391:E392)</f>
        <v>12.006578947368421</v>
      </c>
      <c r="F393" s="14">
        <v>1065</v>
      </c>
      <c r="G393" s="14">
        <v>856</v>
      </c>
      <c r="H393" s="14">
        <v>531</v>
      </c>
      <c r="I393" s="14">
        <v>41.144109589041093</v>
      </c>
      <c r="J393" s="14">
        <v>3.2065753424657535</v>
      </c>
      <c r="K393" s="14">
        <v>32.81534246575341</v>
      </c>
      <c r="L393" s="14">
        <v>2.8317808219178078</v>
      </c>
      <c r="M393" s="17">
        <v>0.8037558685446009</v>
      </c>
      <c r="N393" s="37">
        <f t="shared" si="5"/>
        <v>1.0005482456140351</v>
      </c>
    </row>
    <row r="394" spans="1:14" x14ac:dyDescent="0.25">
      <c r="A394" s="11" t="s">
        <v>151</v>
      </c>
      <c r="B394" s="11" t="s">
        <v>227</v>
      </c>
      <c r="C394" s="11" t="s">
        <v>1316</v>
      </c>
      <c r="D394" s="11" t="s">
        <v>788</v>
      </c>
      <c r="E394" s="49">
        <v>12.006578947368421</v>
      </c>
      <c r="F394" s="12">
        <v>554</v>
      </c>
      <c r="G394" s="12">
        <v>372</v>
      </c>
      <c r="H394" s="12">
        <v>421</v>
      </c>
      <c r="I394" s="12">
        <v>42.809863013698632</v>
      </c>
      <c r="J394" s="12">
        <v>3.3315068493150686</v>
      </c>
      <c r="K394" s="12">
        <v>27.568219178082192</v>
      </c>
      <c r="L394" s="12">
        <v>3.4147945205479453</v>
      </c>
      <c r="M394" s="15">
        <v>0.67148014440433212</v>
      </c>
      <c r="N394" s="42">
        <f t="shared" si="5"/>
        <v>1.0005482456140351</v>
      </c>
    </row>
    <row r="395" spans="1:14" x14ac:dyDescent="0.25">
      <c r="A395" s="11" t="s">
        <v>151</v>
      </c>
      <c r="B395" s="11" t="s">
        <v>227</v>
      </c>
      <c r="C395" s="11" t="s">
        <v>1317</v>
      </c>
      <c r="D395" s="11" t="s">
        <v>789</v>
      </c>
      <c r="E395" s="49">
        <v>12.006578947368421</v>
      </c>
      <c r="F395" s="12">
        <v>526</v>
      </c>
      <c r="G395" s="12">
        <v>787</v>
      </c>
      <c r="H395" s="12">
        <v>544</v>
      </c>
      <c r="I395" s="12">
        <v>40.644383561643828</v>
      </c>
      <c r="J395" s="12">
        <v>3.1649315068493151</v>
      </c>
      <c r="K395" s="12">
        <v>62.798904109589039</v>
      </c>
      <c r="L395" s="12">
        <v>2.7484931506849315</v>
      </c>
      <c r="M395" s="15">
        <v>1.4961977186311788</v>
      </c>
      <c r="N395" s="42">
        <f t="shared" si="5"/>
        <v>1.0005482456140351</v>
      </c>
    </row>
    <row r="396" spans="1:14" x14ac:dyDescent="0.25">
      <c r="A396" s="11" t="s">
        <v>151</v>
      </c>
      <c r="B396" s="11" t="s">
        <v>151</v>
      </c>
      <c r="C396" s="11" t="s">
        <v>1318</v>
      </c>
      <c r="D396" s="11" t="s">
        <v>790</v>
      </c>
      <c r="E396" s="49">
        <v>12.006578947368421</v>
      </c>
      <c r="F396" s="12">
        <v>802</v>
      </c>
      <c r="G396" s="12">
        <v>642</v>
      </c>
      <c r="H396" s="12">
        <v>659</v>
      </c>
      <c r="I396" s="12">
        <v>60.466849315068494</v>
      </c>
      <c r="J396" s="12">
        <v>6.3298630136986302</v>
      </c>
      <c r="K396" s="12">
        <v>46.974246575342463</v>
      </c>
      <c r="L396" s="12">
        <v>6.4964383561643837</v>
      </c>
      <c r="M396" s="15">
        <v>0.80049875311720697</v>
      </c>
      <c r="N396" s="42">
        <f t="shared" si="5"/>
        <v>1.0005482456140351</v>
      </c>
    </row>
    <row r="397" spans="1:14" x14ac:dyDescent="0.25">
      <c r="A397" s="11" t="s">
        <v>151</v>
      </c>
      <c r="B397" s="11" t="s">
        <v>151</v>
      </c>
      <c r="C397" s="11" t="s">
        <v>1319</v>
      </c>
      <c r="D397" s="11" t="s">
        <v>791</v>
      </c>
      <c r="E397" s="49">
        <v>12.006578947368421</v>
      </c>
      <c r="F397" s="12">
        <v>460</v>
      </c>
      <c r="G397" s="12">
        <v>454</v>
      </c>
      <c r="H397" s="12">
        <v>416</v>
      </c>
      <c r="I397" s="12">
        <v>31.566027397260275</v>
      </c>
      <c r="J397" s="12">
        <v>6.7463013698630139</v>
      </c>
      <c r="K397" s="12">
        <v>30.816438356164387</v>
      </c>
      <c r="L397" s="12">
        <v>6.9961643835616441</v>
      </c>
      <c r="M397" s="15">
        <v>0.9869565217391304</v>
      </c>
      <c r="N397" s="42">
        <f t="shared" si="5"/>
        <v>1.0005482456140351</v>
      </c>
    </row>
    <row r="398" spans="1:14" x14ac:dyDescent="0.25">
      <c r="A398" s="11" t="s">
        <v>151</v>
      </c>
      <c r="B398" s="11" t="s">
        <v>151</v>
      </c>
      <c r="C398" s="11" t="s">
        <v>1320</v>
      </c>
      <c r="D398" s="11" t="s">
        <v>792</v>
      </c>
      <c r="E398" s="49">
        <v>12.006578947368421</v>
      </c>
      <c r="F398" s="12">
        <v>785</v>
      </c>
      <c r="G398" s="12">
        <v>463</v>
      </c>
      <c r="H398" s="12">
        <v>868</v>
      </c>
      <c r="I398" s="12">
        <v>59.717260273972606</v>
      </c>
      <c r="J398" s="12">
        <v>5.6635616438356164</v>
      </c>
      <c r="K398" s="12">
        <v>33.398356164383564</v>
      </c>
      <c r="L398" s="12">
        <v>5.1638356164383561</v>
      </c>
      <c r="M398" s="15">
        <v>0.58980891719745221</v>
      </c>
      <c r="N398" s="42">
        <f t="shared" si="5"/>
        <v>1.0005482456140351</v>
      </c>
    </row>
    <row r="399" spans="1:14" x14ac:dyDescent="0.25">
      <c r="A399" s="11" t="s">
        <v>151</v>
      </c>
      <c r="B399" s="11" t="s">
        <v>151</v>
      </c>
      <c r="C399" s="11" t="s">
        <v>1321</v>
      </c>
      <c r="D399" s="11" t="s">
        <v>793</v>
      </c>
      <c r="E399" s="49">
        <v>12.006578947368421</v>
      </c>
      <c r="F399" s="12">
        <v>1313</v>
      </c>
      <c r="G399" s="12">
        <v>877</v>
      </c>
      <c r="H399" s="12">
        <v>655</v>
      </c>
      <c r="I399" s="12">
        <v>103.94301369863014</v>
      </c>
      <c r="J399" s="12">
        <v>5.4136986301369863</v>
      </c>
      <c r="K399" s="12">
        <v>67.796164383561646</v>
      </c>
      <c r="L399" s="12">
        <v>5.2471232876712328</v>
      </c>
      <c r="M399" s="15">
        <v>0.66793602437166799</v>
      </c>
      <c r="N399" s="42">
        <f t="shared" si="5"/>
        <v>1.0005482456140351</v>
      </c>
    </row>
    <row r="400" spans="1:14" x14ac:dyDescent="0.25">
      <c r="A400" s="11" t="s">
        <v>151</v>
      </c>
      <c r="B400" s="11" t="s">
        <v>151</v>
      </c>
      <c r="C400" s="11" t="s">
        <v>1322</v>
      </c>
      <c r="D400" s="11" t="s">
        <v>794</v>
      </c>
      <c r="E400" s="49">
        <v>12.006578947368421</v>
      </c>
      <c r="F400" s="12">
        <v>383</v>
      </c>
      <c r="G400" s="12">
        <v>281</v>
      </c>
      <c r="H400" s="12">
        <v>433</v>
      </c>
      <c r="I400" s="12">
        <v>25.319452054794517</v>
      </c>
      <c r="J400" s="12">
        <v>6.5797260273972604</v>
      </c>
      <c r="K400" s="12">
        <v>17.74027397260274</v>
      </c>
      <c r="L400" s="12">
        <v>5.6635616438356164</v>
      </c>
      <c r="M400" s="15">
        <v>0.73368146214099217</v>
      </c>
      <c r="N400" s="42">
        <f t="shared" si="5"/>
        <v>1.0005482456140351</v>
      </c>
    </row>
    <row r="401" spans="1:14" x14ac:dyDescent="0.25">
      <c r="A401" s="11" t="s">
        <v>151</v>
      </c>
      <c r="B401" s="11" t="s">
        <v>151</v>
      </c>
      <c r="C401" s="11" t="s">
        <v>1323</v>
      </c>
      <c r="D401" s="11" t="s">
        <v>795</v>
      </c>
      <c r="E401" s="49">
        <v>12.006578947368421</v>
      </c>
      <c r="F401" s="12">
        <v>401</v>
      </c>
      <c r="G401" s="12">
        <v>255</v>
      </c>
      <c r="H401" s="12">
        <v>349</v>
      </c>
      <c r="I401" s="12">
        <v>26.901917808219174</v>
      </c>
      <c r="J401" s="12">
        <v>6.4964383561643837</v>
      </c>
      <c r="K401" s="12">
        <v>16.907397260273974</v>
      </c>
      <c r="L401" s="12">
        <v>4.3309589041095888</v>
      </c>
      <c r="M401" s="15">
        <v>0.63591022443890277</v>
      </c>
      <c r="N401" s="42">
        <f t="shared" si="5"/>
        <v>1.0005482456140351</v>
      </c>
    </row>
    <row r="402" spans="1:14" x14ac:dyDescent="0.25">
      <c r="A402" s="11" t="s">
        <v>151</v>
      </c>
      <c r="B402" s="11" t="s">
        <v>228</v>
      </c>
      <c r="C402" s="11" t="s">
        <v>1324</v>
      </c>
      <c r="D402" s="11" t="s">
        <v>1325</v>
      </c>
      <c r="E402" s="49">
        <v>8.9802631578947381</v>
      </c>
      <c r="F402" s="12">
        <v>397</v>
      </c>
      <c r="G402" s="12">
        <v>286</v>
      </c>
      <c r="H402" s="12">
        <v>337</v>
      </c>
      <c r="I402" s="12">
        <v>39.753846153846155</v>
      </c>
      <c r="J402" s="12">
        <v>4.4542124542124535</v>
      </c>
      <c r="K402" s="12">
        <v>27.61611721611721</v>
      </c>
      <c r="L402" s="12">
        <v>4.2315018315018307</v>
      </c>
      <c r="M402" s="15">
        <v>0.72040302267002521</v>
      </c>
      <c r="N402" s="42">
        <f t="shared" si="5"/>
        <v>0.7483552631578948</v>
      </c>
    </row>
    <row r="403" spans="1:14" x14ac:dyDescent="0.25">
      <c r="A403" s="11" t="s">
        <v>151</v>
      </c>
      <c r="B403" s="11" t="s">
        <v>228</v>
      </c>
      <c r="C403" s="11" t="s">
        <v>1326</v>
      </c>
      <c r="D403" s="11" t="s">
        <v>796</v>
      </c>
      <c r="E403" s="49">
        <v>12.006578947368421</v>
      </c>
      <c r="F403" s="12">
        <v>413</v>
      </c>
      <c r="G403" s="12">
        <v>402</v>
      </c>
      <c r="H403" s="12">
        <v>459</v>
      </c>
      <c r="I403" s="12">
        <v>30.23342465753425</v>
      </c>
      <c r="J403" s="12">
        <v>4.1643835616438354</v>
      </c>
      <c r="K403" s="12">
        <v>29.483835616438355</v>
      </c>
      <c r="L403" s="12">
        <v>3.9978082191780819</v>
      </c>
      <c r="M403" s="15">
        <v>0.9733656174334141</v>
      </c>
      <c r="N403" s="42">
        <f t="shared" si="5"/>
        <v>1.0005482456140351</v>
      </c>
    </row>
    <row r="404" spans="1:14" x14ac:dyDescent="0.25">
      <c r="A404" s="11" t="s">
        <v>151</v>
      </c>
      <c r="B404" s="11" t="s">
        <v>229</v>
      </c>
      <c r="C404" s="11" t="s">
        <v>1327</v>
      </c>
      <c r="D404" s="11" t="s">
        <v>797</v>
      </c>
      <c r="E404" s="49">
        <v>12.006578947368421</v>
      </c>
      <c r="F404" s="12">
        <v>199</v>
      </c>
      <c r="G404" s="12">
        <v>148</v>
      </c>
      <c r="H404" s="12">
        <v>227</v>
      </c>
      <c r="I404" s="12">
        <v>15.907945205479448</v>
      </c>
      <c r="J404" s="12">
        <v>0.66630136986301369</v>
      </c>
      <c r="K404" s="12">
        <v>11.660273972602738</v>
      </c>
      <c r="L404" s="12">
        <v>0.66630136986301369</v>
      </c>
      <c r="M404" s="15">
        <v>0.74371859296482412</v>
      </c>
      <c r="N404" s="42">
        <f t="shared" si="5"/>
        <v>1.0005482456140351</v>
      </c>
    </row>
    <row r="405" spans="1:14" x14ac:dyDescent="0.25">
      <c r="A405" s="11" t="s">
        <v>151</v>
      </c>
      <c r="B405" s="11" t="s">
        <v>229</v>
      </c>
      <c r="C405" s="11" t="s">
        <v>1328</v>
      </c>
      <c r="D405" s="11" t="s">
        <v>798</v>
      </c>
      <c r="E405" s="49">
        <v>12.006578947368421</v>
      </c>
      <c r="F405" s="12">
        <v>206</v>
      </c>
      <c r="G405" s="12">
        <v>57</v>
      </c>
      <c r="H405" s="12">
        <v>206</v>
      </c>
      <c r="I405" s="12">
        <v>16.407671232876712</v>
      </c>
      <c r="J405" s="12">
        <v>0.74958904109589042</v>
      </c>
      <c r="K405" s="12">
        <v>4.0810958904109587</v>
      </c>
      <c r="L405" s="12">
        <v>0.66630136986301369</v>
      </c>
      <c r="M405" s="15">
        <v>0.27669902912621358</v>
      </c>
      <c r="N405" s="42">
        <f t="shared" ref="N405:N468" si="6">+E405/12</f>
        <v>1.0005482456140351</v>
      </c>
    </row>
    <row r="406" spans="1:14" x14ac:dyDescent="0.25">
      <c r="A406" s="13" t="s">
        <v>152</v>
      </c>
      <c r="B406" s="13"/>
      <c r="C406" s="13"/>
      <c r="D406" s="13"/>
      <c r="E406" s="38">
        <f>+AVERAGE(E394:E405)</f>
        <v>11.754385964912281</v>
      </c>
      <c r="F406" s="14">
        <v>6439</v>
      </c>
      <c r="G406" s="14">
        <v>5024</v>
      </c>
      <c r="H406" s="14">
        <v>5574</v>
      </c>
      <c r="I406" s="14">
        <v>41.139304531085358</v>
      </c>
      <c r="J406" s="14">
        <v>4.4800428186729553</v>
      </c>
      <c r="K406" s="14">
        <v>31.403443557964106</v>
      </c>
      <c r="L406" s="14">
        <v>4.1352735544516364</v>
      </c>
      <c r="M406" s="17">
        <v>0.78024537971734742</v>
      </c>
      <c r="N406" s="37">
        <f t="shared" si="6"/>
        <v>0.97953216374269003</v>
      </c>
    </row>
    <row r="407" spans="1:14" x14ac:dyDescent="0.25">
      <c r="A407" s="11" t="s">
        <v>153</v>
      </c>
      <c r="B407" s="11" t="s">
        <v>230</v>
      </c>
      <c r="C407" s="11" t="s">
        <v>1329</v>
      </c>
      <c r="D407" s="11" t="s">
        <v>799</v>
      </c>
      <c r="E407" s="49">
        <v>12.006578947368421</v>
      </c>
      <c r="F407" s="12">
        <v>786</v>
      </c>
      <c r="G407" s="12">
        <v>1218</v>
      </c>
      <c r="H407" s="12">
        <v>225</v>
      </c>
      <c r="I407" s="12">
        <v>48.30684931506849</v>
      </c>
      <c r="J407" s="12">
        <v>17.157260273972604</v>
      </c>
      <c r="K407" s="12">
        <v>85.369863013698634</v>
      </c>
      <c r="L407" s="12">
        <v>16.074520547945205</v>
      </c>
      <c r="M407" s="15">
        <v>1.5496183206106871</v>
      </c>
      <c r="N407" s="42">
        <f t="shared" si="6"/>
        <v>1.0005482456140351</v>
      </c>
    </row>
    <row r="408" spans="1:14" x14ac:dyDescent="0.25">
      <c r="A408" s="11" t="s">
        <v>153</v>
      </c>
      <c r="B408" s="11" t="s">
        <v>230</v>
      </c>
      <c r="C408" s="11" t="s">
        <v>1330</v>
      </c>
      <c r="D408" s="11" t="s">
        <v>800</v>
      </c>
      <c r="E408" s="49">
        <v>12.006578947368421</v>
      </c>
      <c r="F408" s="12">
        <v>830</v>
      </c>
      <c r="G408" s="12">
        <v>695</v>
      </c>
      <c r="H408" s="12">
        <v>140</v>
      </c>
      <c r="I408" s="12">
        <v>51.721643835616433</v>
      </c>
      <c r="J408" s="12">
        <v>17.407123287671233</v>
      </c>
      <c r="K408" s="12">
        <v>40.644383561643835</v>
      </c>
      <c r="L408" s="12">
        <v>17.240547945205478</v>
      </c>
      <c r="M408" s="15">
        <v>0.83734939759036142</v>
      </c>
      <c r="N408" s="42">
        <f t="shared" si="6"/>
        <v>1.0005482456140351</v>
      </c>
    </row>
    <row r="409" spans="1:14" x14ac:dyDescent="0.25">
      <c r="A409" s="11" t="s">
        <v>153</v>
      </c>
      <c r="B409" s="11" t="s">
        <v>230</v>
      </c>
      <c r="C409" s="11" t="s">
        <v>1331</v>
      </c>
      <c r="D409" s="11" t="s">
        <v>801</v>
      </c>
      <c r="E409" s="49">
        <v>12.006578947368421</v>
      </c>
      <c r="F409" s="12">
        <v>786</v>
      </c>
      <c r="G409" s="12">
        <v>584</v>
      </c>
      <c r="H409" s="12">
        <v>242</v>
      </c>
      <c r="I409" s="12">
        <v>48.223561643835616</v>
      </c>
      <c r="J409" s="12">
        <v>17.240547945205478</v>
      </c>
      <c r="K409" s="12">
        <v>31.48273972602739</v>
      </c>
      <c r="L409" s="12">
        <v>17.157260273972604</v>
      </c>
      <c r="M409" s="15">
        <v>0.74300254452926207</v>
      </c>
      <c r="N409" s="42">
        <f t="shared" si="6"/>
        <v>1.0005482456140351</v>
      </c>
    </row>
    <row r="410" spans="1:14" x14ac:dyDescent="0.25">
      <c r="A410" s="11" t="s">
        <v>153</v>
      </c>
      <c r="B410" s="11" t="s">
        <v>153</v>
      </c>
      <c r="C410" s="11" t="s">
        <v>1333</v>
      </c>
      <c r="D410" s="11" t="s">
        <v>802</v>
      </c>
      <c r="E410" s="49">
        <v>12.006578947368421</v>
      </c>
      <c r="F410" s="12">
        <v>1118</v>
      </c>
      <c r="G410" s="12">
        <v>672</v>
      </c>
      <c r="H410" s="12">
        <v>304</v>
      </c>
      <c r="I410" s="12">
        <v>73.29315068493149</v>
      </c>
      <c r="J410" s="12">
        <v>19.822465753424659</v>
      </c>
      <c r="K410" s="12">
        <v>36.479999999999997</v>
      </c>
      <c r="L410" s="12">
        <v>19.489315068493152</v>
      </c>
      <c r="M410" s="15">
        <v>0.60107334525939182</v>
      </c>
      <c r="N410" s="42">
        <f t="shared" si="6"/>
        <v>1.0005482456140351</v>
      </c>
    </row>
    <row r="411" spans="1:14" x14ac:dyDescent="0.25">
      <c r="A411" s="11" t="s">
        <v>153</v>
      </c>
      <c r="B411" s="11" t="s">
        <v>153</v>
      </c>
      <c r="C411" s="11" t="s">
        <v>1337</v>
      </c>
      <c r="D411" s="11" t="s">
        <v>805</v>
      </c>
      <c r="E411" s="49">
        <v>12.006578947368421</v>
      </c>
      <c r="F411" s="12">
        <v>1013</v>
      </c>
      <c r="G411" s="12">
        <v>1421</v>
      </c>
      <c r="H411" s="12">
        <v>417</v>
      </c>
      <c r="I411" s="12">
        <v>63.465205479452052</v>
      </c>
      <c r="J411" s="12">
        <v>20.905205479452054</v>
      </c>
      <c r="K411" s="12">
        <v>97.446575342465763</v>
      </c>
      <c r="L411" s="12">
        <v>20.905205479452054</v>
      </c>
      <c r="M411" s="15">
        <v>1.4027640671273445</v>
      </c>
      <c r="N411" s="42">
        <f t="shared" si="6"/>
        <v>1.0005482456140351</v>
      </c>
    </row>
    <row r="412" spans="1:14" x14ac:dyDescent="0.25">
      <c r="A412" s="11" t="s">
        <v>153</v>
      </c>
      <c r="B412" s="11" t="s">
        <v>153</v>
      </c>
      <c r="C412" s="11" t="s">
        <v>1334</v>
      </c>
      <c r="D412" s="11" t="s">
        <v>806</v>
      </c>
      <c r="E412" s="49">
        <v>12</v>
      </c>
      <c r="F412" s="12">
        <v>1640</v>
      </c>
      <c r="G412" s="12">
        <v>591</v>
      </c>
      <c r="H412" s="12">
        <v>400</v>
      </c>
      <c r="I412" s="12">
        <v>116.43344848123883</v>
      </c>
      <c r="J412" s="12">
        <v>20.322191780821917</v>
      </c>
      <c r="K412" s="12">
        <v>29.066039309112568</v>
      </c>
      <c r="L412" s="12">
        <v>20.23890410958904</v>
      </c>
      <c r="M412" s="15">
        <v>0.36036585365853657</v>
      </c>
      <c r="N412" s="42">
        <f t="shared" si="6"/>
        <v>1</v>
      </c>
    </row>
    <row r="413" spans="1:14" x14ac:dyDescent="0.25">
      <c r="A413" s="11" t="s">
        <v>153</v>
      </c>
      <c r="B413" s="11" t="s">
        <v>153</v>
      </c>
      <c r="C413" s="11" t="s">
        <v>1335</v>
      </c>
      <c r="D413" s="11" t="s">
        <v>803</v>
      </c>
      <c r="E413" s="49">
        <v>10</v>
      </c>
      <c r="F413" s="12">
        <v>1082</v>
      </c>
      <c r="G413" s="12">
        <v>552</v>
      </c>
      <c r="H413" s="12">
        <v>300</v>
      </c>
      <c r="I413" s="12">
        <v>84.5</v>
      </c>
      <c r="J413" s="12">
        <v>23.700000000000003</v>
      </c>
      <c r="K413" s="12">
        <v>32</v>
      </c>
      <c r="L413" s="12">
        <v>23.2</v>
      </c>
      <c r="M413" s="15">
        <v>0.5101663585951941</v>
      </c>
      <c r="N413" s="42">
        <f t="shared" si="6"/>
        <v>0.83333333333333337</v>
      </c>
    </row>
    <row r="414" spans="1:14" x14ac:dyDescent="0.25">
      <c r="A414" s="11" t="s">
        <v>153</v>
      </c>
      <c r="B414" s="11" t="s">
        <v>153</v>
      </c>
      <c r="C414" s="11" t="s">
        <v>1338</v>
      </c>
      <c r="D414" s="11" t="s">
        <v>807</v>
      </c>
      <c r="E414" s="49">
        <v>12.006578947368421</v>
      </c>
      <c r="F414" s="12">
        <v>1446</v>
      </c>
      <c r="G414" s="12">
        <v>846</v>
      </c>
      <c r="H414" s="12">
        <v>328</v>
      </c>
      <c r="I414" s="12">
        <v>100.1117808219178</v>
      </c>
      <c r="J414" s="12">
        <v>20.322191780821917</v>
      </c>
      <c r="K414" s="12">
        <v>53.387397260273971</v>
      </c>
      <c r="L414" s="12">
        <v>17.073972602739726</v>
      </c>
      <c r="M414" s="15">
        <v>0.58506224066390045</v>
      </c>
      <c r="N414" s="42">
        <f t="shared" si="6"/>
        <v>1.0005482456140351</v>
      </c>
    </row>
    <row r="415" spans="1:14" x14ac:dyDescent="0.25">
      <c r="A415" s="11" t="s">
        <v>153</v>
      </c>
      <c r="B415" s="11" t="s">
        <v>153</v>
      </c>
      <c r="C415" s="11" t="s">
        <v>1332</v>
      </c>
      <c r="D415" s="11" t="s">
        <v>808</v>
      </c>
      <c r="E415" s="49">
        <v>12</v>
      </c>
      <c r="F415" s="12">
        <v>909</v>
      </c>
      <c r="G415" s="12">
        <v>656</v>
      </c>
      <c r="H415" s="12">
        <v>364</v>
      </c>
      <c r="I415" s="12">
        <v>55.299985056039858</v>
      </c>
      <c r="J415" s="12">
        <v>20.572054794520547</v>
      </c>
      <c r="K415" s="12">
        <v>34.146430884184312</v>
      </c>
      <c r="L415" s="12">
        <v>20.572054794520547</v>
      </c>
      <c r="M415" s="15">
        <v>0.72167216721672167</v>
      </c>
      <c r="N415" s="42">
        <f t="shared" si="6"/>
        <v>1</v>
      </c>
    </row>
    <row r="416" spans="1:14" x14ac:dyDescent="0.25">
      <c r="A416" s="11" t="s">
        <v>153</v>
      </c>
      <c r="B416" s="11" t="s">
        <v>153</v>
      </c>
      <c r="C416" s="11" t="s">
        <v>1336</v>
      </c>
      <c r="D416" s="11" t="s">
        <v>804</v>
      </c>
      <c r="E416" s="49">
        <v>12.006578947368421</v>
      </c>
      <c r="F416" s="12">
        <v>1066</v>
      </c>
      <c r="G416" s="12">
        <v>646</v>
      </c>
      <c r="H416" s="12">
        <v>431</v>
      </c>
      <c r="I416" s="12">
        <v>68.379178082191771</v>
      </c>
      <c r="J416" s="12">
        <v>20.405479452054795</v>
      </c>
      <c r="K416" s="12">
        <v>34.231232876712326</v>
      </c>
      <c r="L416" s="12">
        <v>19.572602739726026</v>
      </c>
      <c r="M416" s="15">
        <v>0.60600375234521575</v>
      </c>
      <c r="N416" s="42">
        <f t="shared" si="6"/>
        <v>1.0005482456140351</v>
      </c>
    </row>
    <row r="417" spans="1:14" x14ac:dyDescent="0.25">
      <c r="A417" s="11" t="s">
        <v>153</v>
      </c>
      <c r="B417" s="11" t="s">
        <v>153</v>
      </c>
      <c r="C417" s="11" t="s">
        <v>1339</v>
      </c>
      <c r="D417" s="11" t="s">
        <v>809</v>
      </c>
      <c r="E417" s="49">
        <v>12.006578947368421</v>
      </c>
      <c r="F417" s="12">
        <v>898</v>
      </c>
      <c r="G417" s="12">
        <v>644</v>
      </c>
      <c r="H417" s="12">
        <v>281</v>
      </c>
      <c r="I417" s="12">
        <v>54.47013698630137</v>
      </c>
      <c r="J417" s="12">
        <v>20.322191780821917</v>
      </c>
      <c r="K417" s="12">
        <v>34.481095890410948</v>
      </c>
      <c r="L417" s="12">
        <v>19.156164383561645</v>
      </c>
      <c r="M417" s="15">
        <v>0.71714922048997776</v>
      </c>
      <c r="N417" s="42">
        <f t="shared" si="6"/>
        <v>1.0005482456140351</v>
      </c>
    </row>
    <row r="418" spans="1:14" x14ac:dyDescent="0.25">
      <c r="A418" s="11" t="s">
        <v>153</v>
      </c>
      <c r="B418" s="11" t="s">
        <v>231</v>
      </c>
      <c r="C418" s="11" t="s">
        <v>1340</v>
      </c>
      <c r="D418" s="11" t="s">
        <v>810</v>
      </c>
      <c r="E418" s="49">
        <v>12.006578947368421</v>
      </c>
      <c r="F418" s="12">
        <v>576</v>
      </c>
      <c r="G418" s="12">
        <v>472</v>
      </c>
      <c r="H418" s="12">
        <v>265</v>
      </c>
      <c r="I418" s="12">
        <v>30.649863013698621</v>
      </c>
      <c r="J418" s="12">
        <v>17.323835616438355</v>
      </c>
      <c r="K418" s="12">
        <v>23.153972602739724</v>
      </c>
      <c r="L418" s="12">
        <v>16.157808219178083</v>
      </c>
      <c r="M418" s="15">
        <v>0.81944444444444442</v>
      </c>
      <c r="N418" s="42">
        <f t="shared" si="6"/>
        <v>1.0005482456140351</v>
      </c>
    </row>
    <row r="419" spans="1:14" x14ac:dyDescent="0.25">
      <c r="A419" s="11" t="s">
        <v>153</v>
      </c>
      <c r="B419" s="11" t="s">
        <v>231</v>
      </c>
      <c r="C419" s="11" t="s">
        <v>1341</v>
      </c>
      <c r="D419" s="11" t="s">
        <v>811</v>
      </c>
      <c r="E419" s="49">
        <v>12.006578947368421</v>
      </c>
      <c r="F419" s="12">
        <v>630</v>
      </c>
      <c r="G419" s="12">
        <v>534</v>
      </c>
      <c r="H419" s="12">
        <v>262</v>
      </c>
      <c r="I419" s="12">
        <v>35.313972602739724</v>
      </c>
      <c r="J419" s="12">
        <v>17.157260273972604</v>
      </c>
      <c r="K419" s="12">
        <v>28.151232876712328</v>
      </c>
      <c r="L419" s="12">
        <v>16.324383561643835</v>
      </c>
      <c r="M419" s="15">
        <v>0.84761904761904761</v>
      </c>
      <c r="N419" s="42">
        <f t="shared" si="6"/>
        <v>1.0005482456140351</v>
      </c>
    </row>
    <row r="420" spans="1:14" x14ac:dyDescent="0.25">
      <c r="A420" s="13" t="s">
        <v>154</v>
      </c>
      <c r="B420" s="13"/>
      <c r="C420" s="13"/>
      <c r="D420" s="13"/>
      <c r="E420" s="38">
        <f>+AVERAGE(E407:E419)</f>
        <v>11.851214574898783</v>
      </c>
      <c r="F420" s="14">
        <v>12780</v>
      </c>
      <c r="G420" s="14">
        <v>9531</v>
      </c>
      <c r="H420" s="14">
        <v>3959</v>
      </c>
      <c r="I420" s="14">
        <v>63.859136615617835</v>
      </c>
      <c r="J420" s="14">
        <v>19.435216016859854</v>
      </c>
      <c r="K420" s="14">
        <v>43.080074103383218</v>
      </c>
      <c r="L420" s="14">
        <v>18.704826132771338</v>
      </c>
      <c r="M420" s="17">
        <v>0.74577464788732395</v>
      </c>
      <c r="N420" s="37">
        <f t="shared" si="6"/>
        <v>0.98760121457489858</v>
      </c>
    </row>
    <row r="421" spans="1:14" x14ac:dyDescent="0.25">
      <c r="A421" s="11" t="s">
        <v>155</v>
      </c>
      <c r="B421" s="11" t="s">
        <v>155</v>
      </c>
      <c r="C421" s="11" t="s">
        <v>1342</v>
      </c>
      <c r="D421" s="11" t="s">
        <v>812</v>
      </c>
      <c r="E421" s="49">
        <v>12.006578947368421</v>
      </c>
      <c r="F421" s="12">
        <v>593</v>
      </c>
      <c r="G421" s="12">
        <v>293</v>
      </c>
      <c r="H421" s="12">
        <v>469</v>
      </c>
      <c r="I421" s="12">
        <v>37.895890410958906</v>
      </c>
      <c r="J421" s="12">
        <v>11.493698630136986</v>
      </c>
      <c r="K421" s="12">
        <v>13.742465753424655</v>
      </c>
      <c r="L421" s="12">
        <v>10.660821917808219</v>
      </c>
      <c r="M421" s="15">
        <v>0.49409780775716694</v>
      </c>
      <c r="N421" s="42">
        <f t="shared" si="6"/>
        <v>1.0005482456140351</v>
      </c>
    </row>
    <row r="422" spans="1:14" x14ac:dyDescent="0.25">
      <c r="A422" s="11" t="s">
        <v>155</v>
      </c>
      <c r="B422" s="11" t="s">
        <v>155</v>
      </c>
      <c r="C422" s="11" t="s">
        <v>1343</v>
      </c>
      <c r="D422" s="11" t="s">
        <v>813</v>
      </c>
      <c r="E422" s="49">
        <v>12.006578947368421</v>
      </c>
      <c r="F422" s="12">
        <v>634</v>
      </c>
      <c r="G422" s="12">
        <v>358</v>
      </c>
      <c r="H422" s="12">
        <v>113</v>
      </c>
      <c r="I422" s="12">
        <v>41.393972602739723</v>
      </c>
      <c r="J422" s="12">
        <v>11.410410958904109</v>
      </c>
      <c r="K422" s="12">
        <v>19.489315068493148</v>
      </c>
      <c r="L422" s="12">
        <v>10.327671232876712</v>
      </c>
      <c r="M422" s="15">
        <v>0.56466876971608837</v>
      </c>
      <c r="N422" s="42">
        <f t="shared" si="6"/>
        <v>1.0005482456140351</v>
      </c>
    </row>
    <row r="423" spans="1:14" x14ac:dyDescent="0.25">
      <c r="A423" s="11" t="s">
        <v>155</v>
      </c>
      <c r="B423" s="11" t="s">
        <v>155</v>
      </c>
      <c r="C423" s="11" t="s">
        <v>1344</v>
      </c>
      <c r="D423" s="11" t="s">
        <v>1345</v>
      </c>
      <c r="E423" s="49">
        <v>12.006578947368421</v>
      </c>
      <c r="F423" s="12">
        <v>652</v>
      </c>
      <c r="G423" s="12">
        <v>535</v>
      </c>
      <c r="H423" s="12">
        <v>421</v>
      </c>
      <c r="I423" s="12">
        <v>43.226301369863009</v>
      </c>
      <c r="J423" s="12">
        <v>11.077260273972602</v>
      </c>
      <c r="K423" s="12">
        <v>33.814794520547942</v>
      </c>
      <c r="L423" s="12">
        <v>10.744109589041097</v>
      </c>
      <c r="M423" s="15">
        <v>0.82055214723926384</v>
      </c>
      <c r="N423" s="42">
        <f t="shared" si="6"/>
        <v>1.0005482456140351</v>
      </c>
    </row>
    <row r="424" spans="1:14" x14ac:dyDescent="0.25">
      <c r="A424" s="11" t="s">
        <v>155</v>
      </c>
      <c r="B424" s="11" t="s">
        <v>155</v>
      </c>
      <c r="C424" s="11" t="s">
        <v>1346</v>
      </c>
      <c r="D424" s="11" t="s">
        <v>814</v>
      </c>
      <c r="E424" s="49">
        <v>6.052631578947369</v>
      </c>
      <c r="F424" s="12">
        <v>371</v>
      </c>
      <c r="G424" s="12">
        <v>124</v>
      </c>
      <c r="H424" s="12">
        <v>286</v>
      </c>
      <c r="I424" s="12">
        <v>49.234782608695653</v>
      </c>
      <c r="J424" s="12">
        <v>12.06086956521739</v>
      </c>
      <c r="K424" s="12">
        <v>10.573913043478258</v>
      </c>
      <c r="L424" s="12">
        <v>9.9130434782608692</v>
      </c>
      <c r="M424" s="15">
        <v>0.33423180592991913</v>
      </c>
      <c r="N424" s="42">
        <f t="shared" si="6"/>
        <v>0.50438596491228072</v>
      </c>
    </row>
    <row r="425" spans="1:14" x14ac:dyDescent="0.25">
      <c r="A425" s="11" t="s">
        <v>155</v>
      </c>
      <c r="B425" s="11" t="s">
        <v>155</v>
      </c>
      <c r="C425" s="11" t="s">
        <v>1347</v>
      </c>
      <c r="D425" s="11" t="s">
        <v>1348</v>
      </c>
      <c r="E425" s="49">
        <v>8.9802631578947381</v>
      </c>
      <c r="F425" s="12">
        <v>413</v>
      </c>
      <c r="G425" s="12">
        <v>282</v>
      </c>
      <c r="H425" s="12">
        <v>820</v>
      </c>
      <c r="I425" s="12">
        <v>31.958974358974356</v>
      </c>
      <c r="J425" s="12">
        <v>14.030769230769229</v>
      </c>
      <c r="K425" s="12">
        <v>18.484981684981683</v>
      </c>
      <c r="L425" s="12">
        <v>12.917216117216116</v>
      </c>
      <c r="M425" s="15">
        <v>0.68280871670702181</v>
      </c>
      <c r="N425" s="42">
        <f t="shared" si="6"/>
        <v>0.7483552631578948</v>
      </c>
    </row>
    <row r="426" spans="1:14" x14ac:dyDescent="0.25">
      <c r="A426" s="11" t="s">
        <v>155</v>
      </c>
      <c r="B426" s="11" t="s">
        <v>155</v>
      </c>
      <c r="C426" s="11" t="s">
        <v>1349</v>
      </c>
      <c r="D426" s="11" t="s">
        <v>815</v>
      </c>
      <c r="E426" s="49">
        <v>12.006578947368421</v>
      </c>
      <c r="F426" s="12">
        <v>1128</v>
      </c>
      <c r="G426" s="12">
        <v>488</v>
      </c>
      <c r="H426" s="12">
        <v>332</v>
      </c>
      <c r="I426" s="12">
        <v>82.871232876712341</v>
      </c>
      <c r="J426" s="12">
        <v>11.077260273972602</v>
      </c>
      <c r="K426" s="12">
        <v>30.23342465753424</v>
      </c>
      <c r="L426" s="12">
        <v>10.410958904109588</v>
      </c>
      <c r="M426" s="15">
        <v>0.43262411347517732</v>
      </c>
      <c r="N426" s="42">
        <f t="shared" si="6"/>
        <v>1.0005482456140351</v>
      </c>
    </row>
    <row r="427" spans="1:14" x14ac:dyDescent="0.25">
      <c r="A427" s="11" t="s">
        <v>155</v>
      </c>
      <c r="B427" s="11" t="s">
        <v>232</v>
      </c>
      <c r="C427" s="11" t="s">
        <v>1350</v>
      </c>
      <c r="D427" s="11" t="s">
        <v>816</v>
      </c>
      <c r="E427" s="49">
        <v>12.006578947368421</v>
      </c>
      <c r="F427" s="12">
        <v>172</v>
      </c>
      <c r="G427" s="12">
        <v>165</v>
      </c>
      <c r="H427" s="12">
        <v>53</v>
      </c>
      <c r="I427" s="12">
        <v>8.5786301369863001</v>
      </c>
      <c r="J427" s="12">
        <v>5.7468493150684932</v>
      </c>
      <c r="K427" s="12">
        <v>8.3287671232876708</v>
      </c>
      <c r="L427" s="12">
        <v>5.4136986301369863</v>
      </c>
      <c r="M427" s="15">
        <v>0.95930232558139539</v>
      </c>
      <c r="N427" s="42">
        <f t="shared" si="6"/>
        <v>1.0005482456140351</v>
      </c>
    </row>
    <row r="428" spans="1:14" x14ac:dyDescent="0.25">
      <c r="A428" s="11" t="s">
        <v>155</v>
      </c>
      <c r="B428" s="11" t="s">
        <v>234</v>
      </c>
      <c r="C428" s="11" t="s">
        <v>1351</v>
      </c>
      <c r="D428" s="11" t="s">
        <v>817</v>
      </c>
      <c r="E428" s="49">
        <v>12.006578947368421</v>
      </c>
      <c r="F428" s="12">
        <v>286</v>
      </c>
      <c r="G428" s="12">
        <v>210</v>
      </c>
      <c r="H428" s="12">
        <v>173</v>
      </c>
      <c r="I428" s="12">
        <v>19.156164383561642</v>
      </c>
      <c r="J428" s="12">
        <v>4.6641095890410957</v>
      </c>
      <c r="K428" s="12">
        <v>12.992876712328767</v>
      </c>
      <c r="L428" s="12">
        <v>4.4975342465753423</v>
      </c>
      <c r="M428" s="15">
        <v>0.73426573426573427</v>
      </c>
      <c r="N428" s="42">
        <f t="shared" si="6"/>
        <v>1.0005482456140351</v>
      </c>
    </row>
    <row r="429" spans="1:14" x14ac:dyDescent="0.25">
      <c r="A429" s="11" t="s">
        <v>155</v>
      </c>
      <c r="B429" s="11" t="s">
        <v>234</v>
      </c>
      <c r="C429" s="11" t="s">
        <v>1352</v>
      </c>
      <c r="D429" s="11" t="s">
        <v>818</v>
      </c>
      <c r="E429" s="49">
        <v>12.006578947368421</v>
      </c>
      <c r="F429" s="12">
        <v>273</v>
      </c>
      <c r="G429" s="12">
        <v>215</v>
      </c>
      <c r="H429" s="12">
        <v>67</v>
      </c>
      <c r="I429" s="12">
        <v>18.156712328767121</v>
      </c>
      <c r="J429" s="12">
        <v>4.580821917808219</v>
      </c>
      <c r="K429" s="12">
        <v>13.326027397260273</v>
      </c>
      <c r="L429" s="12">
        <v>4.580821917808219</v>
      </c>
      <c r="M429" s="15">
        <v>0.78754578754578752</v>
      </c>
      <c r="N429" s="42">
        <f t="shared" si="6"/>
        <v>1.0005482456140351</v>
      </c>
    </row>
    <row r="430" spans="1:14" x14ac:dyDescent="0.25">
      <c r="A430" s="13" t="s">
        <v>156</v>
      </c>
      <c r="B430" s="13"/>
      <c r="C430" s="13"/>
      <c r="D430" s="13"/>
      <c r="E430" s="38">
        <f>+AVERAGE(E421:E429)</f>
        <v>11.008771929824563</v>
      </c>
      <c r="F430" s="14">
        <v>4522</v>
      </c>
      <c r="G430" s="14">
        <v>2670</v>
      </c>
      <c r="H430" s="14">
        <v>2734</v>
      </c>
      <c r="I430" s="14">
        <v>36.941406786362123</v>
      </c>
      <c r="J430" s="14">
        <v>9.5713388616545245</v>
      </c>
      <c r="K430" s="14">
        <v>17.887396217926295</v>
      </c>
      <c r="L430" s="14">
        <v>8.8295417815370172</v>
      </c>
      <c r="M430" s="17">
        <v>0.59044670499778862</v>
      </c>
      <c r="N430" s="37">
        <f t="shared" si="6"/>
        <v>0.91739766081871366</v>
      </c>
    </row>
    <row r="431" spans="1:14" x14ac:dyDescent="0.25">
      <c r="A431" s="11" t="s">
        <v>157</v>
      </c>
      <c r="B431" s="11" t="s">
        <v>157</v>
      </c>
      <c r="C431" s="11" t="s">
        <v>1353</v>
      </c>
      <c r="D431" s="11" t="s">
        <v>819</v>
      </c>
      <c r="E431" s="49">
        <v>12.006578947368421</v>
      </c>
      <c r="F431" s="12">
        <v>673</v>
      </c>
      <c r="G431" s="12">
        <v>686</v>
      </c>
      <c r="H431" s="12">
        <v>648</v>
      </c>
      <c r="I431" s="12">
        <v>52.054794520547937</v>
      </c>
      <c r="J431" s="12">
        <v>3.9978082191780824</v>
      </c>
      <c r="K431" s="12">
        <v>53.637260273972593</v>
      </c>
      <c r="L431" s="12">
        <v>3.498082191780822</v>
      </c>
      <c r="M431" s="15">
        <v>1.0193164933135215</v>
      </c>
      <c r="N431" s="42">
        <f t="shared" si="6"/>
        <v>1.0005482456140351</v>
      </c>
    </row>
    <row r="432" spans="1:14" x14ac:dyDescent="0.25">
      <c r="A432" s="11" t="s">
        <v>157</v>
      </c>
      <c r="B432" s="11" t="s">
        <v>157</v>
      </c>
      <c r="C432" s="11" t="s">
        <v>1354</v>
      </c>
      <c r="D432" s="11" t="s">
        <v>820</v>
      </c>
      <c r="E432" s="49">
        <v>12.006578947368421</v>
      </c>
      <c r="F432" s="12">
        <v>682</v>
      </c>
      <c r="G432" s="12">
        <v>676</v>
      </c>
      <c r="H432" s="12">
        <v>368</v>
      </c>
      <c r="I432" s="12">
        <v>52.221369863013692</v>
      </c>
      <c r="J432" s="12">
        <v>4.580821917808219</v>
      </c>
      <c r="K432" s="12">
        <v>52.387945205479447</v>
      </c>
      <c r="L432" s="12">
        <v>3.9145205479452052</v>
      </c>
      <c r="M432" s="15">
        <v>0.99120234604105573</v>
      </c>
      <c r="N432" s="42">
        <f t="shared" si="6"/>
        <v>1.0005482456140351</v>
      </c>
    </row>
    <row r="433" spans="1:14" x14ac:dyDescent="0.25">
      <c r="A433" s="13" t="s">
        <v>158</v>
      </c>
      <c r="B433" s="13"/>
      <c r="C433" s="13"/>
      <c r="D433" s="13"/>
      <c r="E433" s="38">
        <f>+AVERAGE(E431:E432)</f>
        <v>12.006578947368421</v>
      </c>
      <c r="F433" s="14">
        <v>1355</v>
      </c>
      <c r="G433" s="14">
        <v>1362</v>
      </c>
      <c r="H433" s="14">
        <v>1016</v>
      </c>
      <c r="I433" s="14">
        <v>52.138082191780811</v>
      </c>
      <c r="J433" s="14">
        <v>4.2893150684931509</v>
      </c>
      <c r="K433" s="14">
        <v>53.01260273972602</v>
      </c>
      <c r="L433" s="14">
        <v>3.7063013698630138</v>
      </c>
      <c r="M433" s="17">
        <v>1.0051660516605165</v>
      </c>
      <c r="N433" s="37">
        <f t="shared" si="6"/>
        <v>1.0005482456140351</v>
      </c>
    </row>
    <row r="434" spans="1:14" x14ac:dyDescent="0.25">
      <c r="A434" s="11" t="s">
        <v>159</v>
      </c>
      <c r="B434" s="11" t="s">
        <v>159</v>
      </c>
      <c r="C434" s="11" t="s">
        <v>1355</v>
      </c>
      <c r="D434" s="11" t="s">
        <v>821</v>
      </c>
      <c r="E434" s="49">
        <v>12.006578947368421</v>
      </c>
      <c r="F434" s="12">
        <v>509</v>
      </c>
      <c r="G434" s="12">
        <v>555</v>
      </c>
      <c r="H434" s="12">
        <v>250</v>
      </c>
      <c r="I434" s="12">
        <v>36.230136986301368</v>
      </c>
      <c r="J434" s="12">
        <v>6.1632876712328768</v>
      </c>
      <c r="K434" s="12">
        <v>39.811506849315066</v>
      </c>
      <c r="L434" s="12">
        <v>6.413150684931507</v>
      </c>
      <c r="M434" s="15">
        <v>1.0903732809430255</v>
      </c>
      <c r="N434" s="42">
        <f t="shared" si="6"/>
        <v>1.0005482456140351</v>
      </c>
    </row>
    <row r="435" spans="1:14" x14ac:dyDescent="0.25">
      <c r="A435" s="11" t="s">
        <v>159</v>
      </c>
      <c r="B435" s="11" t="s">
        <v>159</v>
      </c>
      <c r="C435" s="11" t="s">
        <v>1356</v>
      </c>
      <c r="D435" s="11" t="s">
        <v>822</v>
      </c>
      <c r="E435" s="49">
        <v>12.006578947368421</v>
      </c>
      <c r="F435" s="12">
        <v>508</v>
      </c>
      <c r="G435" s="12">
        <v>354</v>
      </c>
      <c r="H435" s="12">
        <v>582</v>
      </c>
      <c r="I435" s="12">
        <v>36.313424657534242</v>
      </c>
      <c r="J435" s="12">
        <v>5.9967123287671233</v>
      </c>
      <c r="K435" s="12">
        <v>23.903561643835612</v>
      </c>
      <c r="L435" s="12">
        <v>5.5802739726027397</v>
      </c>
      <c r="M435" s="15">
        <v>0.69685039370078738</v>
      </c>
      <c r="N435" s="42">
        <f t="shared" si="6"/>
        <v>1.0005482456140351</v>
      </c>
    </row>
    <row r="436" spans="1:14" x14ac:dyDescent="0.25">
      <c r="A436" s="11" t="s">
        <v>159</v>
      </c>
      <c r="B436" s="11" t="s">
        <v>159</v>
      </c>
      <c r="C436" s="11" t="s">
        <v>1357</v>
      </c>
      <c r="D436" s="11" t="s">
        <v>823</v>
      </c>
      <c r="E436" s="49">
        <v>12.006578947368421</v>
      </c>
      <c r="F436" s="12">
        <v>496</v>
      </c>
      <c r="G436" s="12">
        <v>294</v>
      </c>
      <c r="H436" s="12">
        <v>597</v>
      </c>
      <c r="I436" s="12">
        <v>35.230684931506843</v>
      </c>
      <c r="J436" s="12">
        <v>6.08</v>
      </c>
      <c r="K436" s="12">
        <v>18.989589041095893</v>
      </c>
      <c r="L436" s="12">
        <v>5.496986301369863</v>
      </c>
      <c r="M436" s="15">
        <v>0.592741935483871</v>
      </c>
      <c r="N436" s="42">
        <f t="shared" si="6"/>
        <v>1.0005482456140351</v>
      </c>
    </row>
    <row r="437" spans="1:14" x14ac:dyDescent="0.25">
      <c r="A437" s="13" t="s">
        <v>160</v>
      </c>
      <c r="B437" s="13"/>
      <c r="C437" s="13"/>
      <c r="D437" s="13"/>
      <c r="E437" s="38">
        <f>+AVERAGE(E434:E436)</f>
        <v>12.006578947368419</v>
      </c>
      <c r="F437" s="14">
        <v>1513</v>
      </c>
      <c r="G437" s="14">
        <v>1203</v>
      </c>
      <c r="H437" s="14">
        <v>1429</v>
      </c>
      <c r="I437" s="14">
        <v>35.924748858447479</v>
      </c>
      <c r="J437" s="14">
        <v>6.080000000000001</v>
      </c>
      <c r="K437" s="14">
        <v>27.568219178082192</v>
      </c>
      <c r="L437" s="14">
        <v>5.8301369863013699</v>
      </c>
      <c r="M437" s="17">
        <v>0.79510905485789818</v>
      </c>
      <c r="N437" s="37">
        <f t="shared" si="6"/>
        <v>1.0005482456140349</v>
      </c>
    </row>
    <row r="438" spans="1:14" x14ac:dyDescent="0.25">
      <c r="A438" s="11" t="s">
        <v>163</v>
      </c>
      <c r="B438" s="11" t="s">
        <v>163</v>
      </c>
      <c r="C438" s="11" t="s">
        <v>1358</v>
      </c>
      <c r="D438" s="11" t="s">
        <v>824</v>
      </c>
      <c r="E438" s="49">
        <v>12.006578947368421</v>
      </c>
      <c r="F438" s="12">
        <v>582</v>
      </c>
      <c r="G438" s="12">
        <v>474</v>
      </c>
      <c r="H438" s="12">
        <v>629</v>
      </c>
      <c r="I438" s="12">
        <v>35.313972602739717</v>
      </c>
      <c r="J438" s="12">
        <v>13.159452054794521</v>
      </c>
      <c r="K438" s="12">
        <v>27.734794520547936</v>
      </c>
      <c r="L438" s="12">
        <v>11.743561643835616</v>
      </c>
      <c r="M438" s="15">
        <v>0.81443298969072164</v>
      </c>
      <c r="N438" s="42">
        <f t="shared" si="6"/>
        <v>1.0005482456140351</v>
      </c>
    </row>
    <row r="439" spans="1:14" x14ac:dyDescent="0.25">
      <c r="A439" s="11" t="s">
        <v>163</v>
      </c>
      <c r="B439" s="11" t="s">
        <v>163</v>
      </c>
      <c r="C439" s="11" t="s">
        <v>1359</v>
      </c>
      <c r="D439" s="11" t="s">
        <v>825</v>
      </c>
      <c r="E439" s="49">
        <v>12.006578947368421</v>
      </c>
      <c r="F439" s="12">
        <v>566</v>
      </c>
      <c r="G439" s="12">
        <v>716</v>
      </c>
      <c r="H439" s="12">
        <v>2269</v>
      </c>
      <c r="I439" s="12">
        <v>33.981369863013697</v>
      </c>
      <c r="J439" s="12">
        <v>13.159452054794521</v>
      </c>
      <c r="K439" s="12">
        <v>46.97424657534247</v>
      </c>
      <c r="L439" s="12">
        <v>12.65972602739726</v>
      </c>
      <c r="M439" s="15">
        <v>1.2650176678445231</v>
      </c>
      <c r="N439" s="42">
        <f t="shared" si="6"/>
        <v>1.0005482456140351</v>
      </c>
    </row>
    <row r="440" spans="1:14" x14ac:dyDescent="0.25">
      <c r="A440" s="11" t="s">
        <v>163</v>
      </c>
      <c r="B440" s="11" t="s">
        <v>163</v>
      </c>
      <c r="C440" s="11" t="s">
        <v>1360</v>
      </c>
      <c r="D440" s="11" t="s">
        <v>826</v>
      </c>
      <c r="E440" s="49">
        <v>12.006578947368421</v>
      </c>
      <c r="F440" s="12">
        <v>672</v>
      </c>
      <c r="G440" s="12">
        <v>475</v>
      </c>
      <c r="H440" s="12">
        <v>379</v>
      </c>
      <c r="I440" s="12">
        <v>44.475616438356163</v>
      </c>
      <c r="J440" s="12">
        <v>11.493698630136986</v>
      </c>
      <c r="K440" s="12">
        <v>28.65095890410959</v>
      </c>
      <c r="L440" s="12">
        <v>10.910684931506848</v>
      </c>
      <c r="M440" s="15">
        <v>0.70684523809523814</v>
      </c>
      <c r="N440" s="42">
        <f t="shared" si="6"/>
        <v>1.0005482456140351</v>
      </c>
    </row>
    <row r="441" spans="1:14" x14ac:dyDescent="0.25">
      <c r="A441" s="11" t="s">
        <v>163</v>
      </c>
      <c r="B441" s="11" t="s">
        <v>163</v>
      </c>
      <c r="C441" s="11" t="s">
        <v>1361</v>
      </c>
      <c r="D441" s="11" t="s">
        <v>827</v>
      </c>
      <c r="E441" s="49">
        <v>12.006578947368421</v>
      </c>
      <c r="F441" s="12">
        <v>613</v>
      </c>
      <c r="G441" s="12">
        <v>518</v>
      </c>
      <c r="H441" s="12">
        <v>878</v>
      </c>
      <c r="I441" s="12">
        <v>38.395616438356164</v>
      </c>
      <c r="J441" s="12">
        <v>12.65972602739726</v>
      </c>
      <c r="K441" s="12">
        <v>30.899726027397264</v>
      </c>
      <c r="L441" s="12">
        <v>12.243287671232876</v>
      </c>
      <c r="M441" s="15">
        <v>0.84502446982055468</v>
      </c>
      <c r="N441" s="42">
        <f t="shared" si="6"/>
        <v>1.0005482456140351</v>
      </c>
    </row>
    <row r="442" spans="1:14" x14ac:dyDescent="0.25">
      <c r="A442" s="11" t="s">
        <v>163</v>
      </c>
      <c r="B442" s="11" t="s">
        <v>163</v>
      </c>
      <c r="C442" s="11" t="s">
        <v>1362</v>
      </c>
      <c r="D442" s="11" t="s">
        <v>1363</v>
      </c>
      <c r="E442" s="49">
        <v>8.9802631578947381</v>
      </c>
      <c r="F442" s="12">
        <v>525</v>
      </c>
      <c r="G442" s="12">
        <v>392</v>
      </c>
      <c r="H442" s="12">
        <v>489</v>
      </c>
      <c r="I442" s="12">
        <v>40.08791208791208</v>
      </c>
      <c r="J442" s="12">
        <v>18.373626373626372</v>
      </c>
      <c r="K442" s="12">
        <v>25.054945054945051</v>
      </c>
      <c r="L442" s="12">
        <v>18.596336996336994</v>
      </c>
      <c r="M442" s="15">
        <v>0.7466666666666667</v>
      </c>
      <c r="N442" s="42">
        <f t="shared" si="6"/>
        <v>0.7483552631578948</v>
      </c>
    </row>
    <row r="443" spans="1:14" x14ac:dyDescent="0.25">
      <c r="A443" s="11" t="s">
        <v>163</v>
      </c>
      <c r="B443" s="11" t="s">
        <v>163</v>
      </c>
      <c r="C443" s="11" t="s">
        <v>1364</v>
      </c>
      <c r="D443" s="11" t="s">
        <v>1365</v>
      </c>
      <c r="E443" s="49">
        <v>8.9802631578947381</v>
      </c>
      <c r="F443" s="12">
        <v>538</v>
      </c>
      <c r="G443" s="12">
        <v>344</v>
      </c>
      <c r="H443" s="12">
        <v>523</v>
      </c>
      <c r="I443" s="12">
        <v>44.430769230769215</v>
      </c>
      <c r="J443" s="12">
        <v>15.478388278388277</v>
      </c>
      <c r="K443" s="12">
        <v>24.386813186813178</v>
      </c>
      <c r="L443" s="12">
        <v>13.919413919413918</v>
      </c>
      <c r="M443" s="15">
        <v>0.63940520446096649</v>
      </c>
      <c r="N443" s="42">
        <f t="shared" si="6"/>
        <v>0.7483552631578948</v>
      </c>
    </row>
    <row r="444" spans="1:14" x14ac:dyDescent="0.25">
      <c r="A444" s="11" t="s">
        <v>163</v>
      </c>
      <c r="B444" s="11" t="s">
        <v>163</v>
      </c>
      <c r="C444" s="11" t="s">
        <v>1366</v>
      </c>
      <c r="D444" s="11" t="s">
        <v>828</v>
      </c>
      <c r="E444" s="49">
        <v>12.006578947368421</v>
      </c>
      <c r="F444" s="12">
        <v>586</v>
      </c>
      <c r="G444" s="12">
        <v>451</v>
      </c>
      <c r="H444" s="12">
        <v>272</v>
      </c>
      <c r="I444" s="12">
        <v>35.980273972602738</v>
      </c>
      <c r="J444" s="12">
        <v>12.826301369863014</v>
      </c>
      <c r="K444" s="12">
        <v>25.152876712328769</v>
      </c>
      <c r="L444" s="12">
        <v>12.409863013698629</v>
      </c>
      <c r="M444" s="15">
        <v>0.7696245733788396</v>
      </c>
      <c r="N444" s="42">
        <f t="shared" si="6"/>
        <v>1.0005482456140351</v>
      </c>
    </row>
    <row r="445" spans="1:14" x14ac:dyDescent="0.25">
      <c r="A445" s="11" t="s">
        <v>163</v>
      </c>
      <c r="B445" s="11" t="s">
        <v>163</v>
      </c>
      <c r="C445" s="11" t="s">
        <v>1367</v>
      </c>
      <c r="D445" s="11" t="s">
        <v>829</v>
      </c>
      <c r="E445" s="49">
        <v>12.006578947368421</v>
      </c>
      <c r="F445" s="12">
        <v>552</v>
      </c>
      <c r="G445" s="12">
        <v>509</v>
      </c>
      <c r="H445" s="12">
        <v>553</v>
      </c>
      <c r="I445" s="12">
        <v>33.231780821917809</v>
      </c>
      <c r="J445" s="12">
        <v>12.743013698630136</v>
      </c>
      <c r="K445" s="12">
        <v>30.233424657534247</v>
      </c>
      <c r="L445" s="12">
        <v>12.16</v>
      </c>
      <c r="M445" s="15">
        <v>0.92210144927536231</v>
      </c>
      <c r="N445" s="42">
        <f t="shared" si="6"/>
        <v>1.0005482456140351</v>
      </c>
    </row>
    <row r="446" spans="1:14" x14ac:dyDescent="0.25">
      <c r="A446" s="11" t="s">
        <v>163</v>
      </c>
      <c r="B446" s="11" t="s">
        <v>163</v>
      </c>
      <c r="C446" s="11" t="s">
        <v>1368</v>
      </c>
      <c r="D446" s="11" t="s">
        <v>1369</v>
      </c>
      <c r="E446" s="49">
        <v>8.9802631578947381</v>
      </c>
      <c r="F446" s="12">
        <v>503</v>
      </c>
      <c r="G446" s="12">
        <v>421</v>
      </c>
      <c r="H446" s="12">
        <v>340</v>
      </c>
      <c r="I446" s="12">
        <v>40.08791208791208</v>
      </c>
      <c r="J446" s="12">
        <v>15.923809523809521</v>
      </c>
      <c r="K446" s="12">
        <v>31.513553113553112</v>
      </c>
      <c r="L446" s="12">
        <v>15.367032967032966</v>
      </c>
      <c r="M446" s="15">
        <v>0.83697813121272369</v>
      </c>
      <c r="N446" s="42">
        <f t="shared" si="6"/>
        <v>0.7483552631578948</v>
      </c>
    </row>
    <row r="447" spans="1:14" x14ac:dyDescent="0.25">
      <c r="A447" s="11" t="s">
        <v>163</v>
      </c>
      <c r="B447" s="11" t="s">
        <v>163</v>
      </c>
      <c r="C447" s="11" t="s">
        <v>1370</v>
      </c>
      <c r="D447" s="11" t="s">
        <v>830</v>
      </c>
      <c r="E447" s="49">
        <v>8.9802631578947381</v>
      </c>
      <c r="F447" s="12">
        <v>531</v>
      </c>
      <c r="G447" s="12">
        <v>442</v>
      </c>
      <c r="H447" s="12">
        <v>286</v>
      </c>
      <c r="I447" s="12">
        <v>43.985347985347978</v>
      </c>
      <c r="J447" s="12">
        <v>15.144322344322342</v>
      </c>
      <c r="K447" s="12">
        <v>34.297435897435889</v>
      </c>
      <c r="L447" s="12">
        <v>14.92161172161172</v>
      </c>
      <c r="M447" s="15">
        <v>0.83239171374764598</v>
      </c>
      <c r="N447" s="42">
        <f t="shared" si="6"/>
        <v>0.7483552631578948</v>
      </c>
    </row>
    <row r="448" spans="1:14" x14ac:dyDescent="0.25">
      <c r="A448" s="13" t="s">
        <v>164</v>
      </c>
      <c r="B448" s="13"/>
      <c r="C448" s="13"/>
      <c r="D448" s="13"/>
      <c r="E448" s="38">
        <f>+AVERAGE(E438:E447)</f>
        <v>10.796052631578949</v>
      </c>
      <c r="F448" s="14">
        <v>5668</v>
      </c>
      <c r="G448" s="14">
        <v>4742</v>
      </c>
      <c r="H448" s="14">
        <v>6618</v>
      </c>
      <c r="I448" s="14">
        <v>38.997057152892765</v>
      </c>
      <c r="J448" s="14">
        <v>14.096179035576295</v>
      </c>
      <c r="K448" s="14">
        <v>30.489877465000752</v>
      </c>
      <c r="L448" s="14">
        <v>13.493151889206683</v>
      </c>
      <c r="M448" s="17">
        <v>0.83662667607621732</v>
      </c>
      <c r="N448" s="37">
        <f t="shared" si="6"/>
        <v>0.89967105263157909</v>
      </c>
    </row>
    <row r="449" spans="1:14" x14ac:dyDescent="0.25">
      <c r="A449" s="11" t="s">
        <v>165</v>
      </c>
      <c r="B449" s="11" t="s">
        <v>165</v>
      </c>
      <c r="C449" s="11" t="s">
        <v>1371</v>
      </c>
      <c r="D449" s="11" t="s">
        <v>831</v>
      </c>
      <c r="E449" s="49">
        <v>12.006578947368421</v>
      </c>
      <c r="F449" s="12">
        <v>593</v>
      </c>
      <c r="G449" s="12">
        <v>683</v>
      </c>
      <c r="H449" s="12">
        <v>268</v>
      </c>
      <c r="I449" s="12">
        <v>38.645479452054772</v>
      </c>
      <c r="J449" s="12">
        <v>10.744109589041095</v>
      </c>
      <c r="K449" s="12">
        <v>46.724383561643833</v>
      </c>
      <c r="L449" s="12">
        <v>10.161095890410959</v>
      </c>
      <c r="M449" s="15">
        <v>1.1517706576728499</v>
      </c>
      <c r="N449" s="42">
        <f t="shared" si="6"/>
        <v>1.0005482456140351</v>
      </c>
    </row>
    <row r="450" spans="1:14" x14ac:dyDescent="0.25">
      <c r="A450" s="11" t="s">
        <v>165</v>
      </c>
      <c r="B450" s="11" t="s">
        <v>165</v>
      </c>
      <c r="C450" s="11" t="s">
        <v>1372</v>
      </c>
      <c r="D450" s="11" t="s">
        <v>832</v>
      </c>
      <c r="E450" s="49">
        <v>12.006578947368421</v>
      </c>
      <c r="F450" s="12">
        <v>627</v>
      </c>
      <c r="G450" s="12">
        <v>627</v>
      </c>
      <c r="H450" s="12">
        <v>329</v>
      </c>
      <c r="I450" s="12">
        <v>40.894246575342464</v>
      </c>
      <c r="J450" s="12">
        <v>11.327123287671233</v>
      </c>
      <c r="K450" s="12">
        <v>41.144109589041086</v>
      </c>
      <c r="L450" s="12">
        <v>11.077260273972604</v>
      </c>
      <c r="M450" s="15">
        <v>1</v>
      </c>
      <c r="N450" s="42">
        <f t="shared" si="6"/>
        <v>1.0005482456140351</v>
      </c>
    </row>
    <row r="451" spans="1:14" x14ac:dyDescent="0.25">
      <c r="A451" s="11" t="s">
        <v>165</v>
      </c>
      <c r="B451" s="11" t="s">
        <v>165</v>
      </c>
      <c r="C451" s="11" t="s">
        <v>1373</v>
      </c>
      <c r="D451" s="11" t="s">
        <v>833</v>
      </c>
      <c r="E451" s="49">
        <v>12.006578947368421</v>
      </c>
      <c r="F451" s="12">
        <v>606</v>
      </c>
      <c r="G451" s="12">
        <v>946</v>
      </c>
      <c r="H451" s="12">
        <v>392</v>
      </c>
      <c r="I451" s="12">
        <v>40.144657534246576</v>
      </c>
      <c r="J451" s="12">
        <v>10.327671232876712</v>
      </c>
      <c r="K451" s="12">
        <v>68.545753424657534</v>
      </c>
      <c r="L451" s="12">
        <v>10.244383561643836</v>
      </c>
      <c r="M451" s="15">
        <v>1.561056105610561</v>
      </c>
      <c r="N451" s="42">
        <f t="shared" si="6"/>
        <v>1.0005482456140351</v>
      </c>
    </row>
    <row r="452" spans="1:14" x14ac:dyDescent="0.25">
      <c r="A452" s="11" t="s">
        <v>165</v>
      </c>
      <c r="B452" s="11" t="s">
        <v>165</v>
      </c>
      <c r="C452" s="11" t="s">
        <v>1374</v>
      </c>
      <c r="D452" s="11" t="s">
        <v>1375</v>
      </c>
      <c r="E452" s="49">
        <v>12.006578947368421</v>
      </c>
      <c r="F452" s="12">
        <v>730</v>
      </c>
      <c r="G452" s="12">
        <v>1804</v>
      </c>
      <c r="H452" s="12">
        <v>1171</v>
      </c>
      <c r="I452" s="12">
        <v>47.640547945205476</v>
      </c>
      <c r="J452" s="12">
        <v>13.159452054794521</v>
      </c>
      <c r="K452" s="12">
        <v>137.34136986301371</v>
      </c>
      <c r="L452" s="12">
        <v>12.90958904109589</v>
      </c>
      <c r="M452" s="15">
        <v>2.4712328767123286</v>
      </c>
      <c r="N452" s="42">
        <f t="shared" si="6"/>
        <v>1.0005482456140351</v>
      </c>
    </row>
    <row r="453" spans="1:14" x14ac:dyDescent="0.25">
      <c r="A453" s="11" t="s">
        <v>165</v>
      </c>
      <c r="B453" s="11" t="s">
        <v>165</v>
      </c>
      <c r="C453" s="11" t="s">
        <v>1376</v>
      </c>
      <c r="D453" s="11" t="s">
        <v>834</v>
      </c>
      <c r="E453" s="49">
        <v>12.006578947368421</v>
      </c>
      <c r="F453" s="12">
        <v>603</v>
      </c>
      <c r="G453" s="12">
        <v>924</v>
      </c>
      <c r="H453" s="12">
        <v>663</v>
      </c>
      <c r="I453" s="12">
        <v>39.061917808219178</v>
      </c>
      <c r="J453" s="12">
        <v>11.160547945205479</v>
      </c>
      <c r="K453" s="12">
        <v>66.130410958904108</v>
      </c>
      <c r="L453" s="12">
        <v>10.827397260273973</v>
      </c>
      <c r="M453" s="15">
        <v>1.5323383084577114</v>
      </c>
      <c r="N453" s="42">
        <f t="shared" si="6"/>
        <v>1.0005482456140351</v>
      </c>
    </row>
    <row r="454" spans="1:14" x14ac:dyDescent="0.25">
      <c r="A454" s="11" t="s">
        <v>165</v>
      </c>
      <c r="B454" s="11" t="s">
        <v>165</v>
      </c>
      <c r="C454" s="11" t="s">
        <v>1377</v>
      </c>
      <c r="D454" s="11" t="s">
        <v>474</v>
      </c>
      <c r="E454" s="49">
        <v>12.006578947368421</v>
      </c>
      <c r="F454" s="12">
        <v>612</v>
      </c>
      <c r="G454" s="12">
        <v>440</v>
      </c>
      <c r="H454" s="12">
        <v>477</v>
      </c>
      <c r="I454" s="12">
        <v>40.394520547945206</v>
      </c>
      <c r="J454" s="12">
        <v>10.577534246575341</v>
      </c>
      <c r="K454" s="12">
        <v>26.069041095890409</v>
      </c>
      <c r="L454" s="12">
        <v>10.577534246575341</v>
      </c>
      <c r="M454" s="15">
        <v>0.71895424836601307</v>
      </c>
      <c r="N454" s="42">
        <f t="shared" si="6"/>
        <v>1.0005482456140351</v>
      </c>
    </row>
    <row r="455" spans="1:14" x14ac:dyDescent="0.25">
      <c r="A455" s="13" t="s">
        <v>166</v>
      </c>
      <c r="B455" s="13"/>
      <c r="C455" s="13"/>
      <c r="D455" s="13"/>
      <c r="E455" s="38">
        <f>+AVERAGE(E449:E454)</f>
        <v>12.006578947368423</v>
      </c>
      <c r="F455" s="14">
        <v>3771</v>
      </c>
      <c r="G455" s="14">
        <v>5424</v>
      </c>
      <c r="H455" s="14">
        <v>3300</v>
      </c>
      <c r="I455" s="14">
        <v>41.130228310502275</v>
      </c>
      <c r="J455" s="14">
        <v>11.216073059360731</v>
      </c>
      <c r="K455" s="14">
        <v>64.325844748858444</v>
      </c>
      <c r="L455" s="14">
        <v>10.9662100456621</v>
      </c>
      <c r="M455" s="17">
        <v>1.4383452665075578</v>
      </c>
      <c r="N455" s="37">
        <f t="shared" si="6"/>
        <v>1.0005482456140353</v>
      </c>
    </row>
    <row r="456" spans="1:14" x14ac:dyDescent="0.25">
      <c r="A456" s="11" t="s">
        <v>167</v>
      </c>
      <c r="B456" s="11" t="s">
        <v>239</v>
      </c>
      <c r="C456" s="11" t="s">
        <v>1378</v>
      </c>
      <c r="D456" s="11" t="s">
        <v>835</v>
      </c>
      <c r="E456" s="49">
        <v>12.006578947368421</v>
      </c>
      <c r="F456" s="12">
        <v>439</v>
      </c>
      <c r="G456" s="12">
        <v>269</v>
      </c>
      <c r="H456" s="12">
        <v>139</v>
      </c>
      <c r="I456" s="12">
        <v>33.148493150684935</v>
      </c>
      <c r="J456" s="12">
        <v>3.4147945205479453</v>
      </c>
      <c r="K456" s="12">
        <v>19.406027397260274</v>
      </c>
      <c r="L456" s="12">
        <v>2.9983561643835617</v>
      </c>
      <c r="M456" s="15">
        <v>0.6127562642369021</v>
      </c>
      <c r="N456" s="42">
        <f t="shared" si="6"/>
        <v>1.0005482456140351</v>
      </c>
    </row>
    <row r="457" spans="1:14" x14ac:dyDescent="0.25">
      <c r="A457" s="11" t="s">
        <v>167</v>
      </c>
      <c r="B457" s="11" t="s">
        <v>239</v>
      </c>
      <c r="C457" s="11" t="s">
        <v>1379</v>
      </c>
      <c r="D457" s="11" t="s">
        <v>885</v>
      </c>
      <c r="E457" s="49">
        <v>8.9802631578947381</v>
      </c>
      <c r="F457" s="12">
        <v>482</v>
      </c>
      <c r="G457" s="12">
        <v>209</v>
      </c>
      <c r="H457" s="12">
        <v>151</v>
      </c>
      <c r="I457" s="12">
        <v>50.109890109890102</v>
      </c>
      <c r="J457" s="12">
        <v>3.5633699633699627</v>
      </c>
      <c r="K457" s="12">
        <v>20.266666666666662</v>
      </c>
      <c r="L457" s="12">
        <v>3.0065934065934061</v>
      </c>
      <c r="M457" s="15">
        <v>0.43360995850622408</v>
      </c>
      <c r="N457" s="42">
        <f t="shared" si="6"/>
        <v>0.7483552631578948</v>
      </c>
    </row>
    <row r="458" spans="1:14" x14ac:dyDescent="0.25">
      <c r="A458" s="11" t="s">
        <v>167</v>
      </c>
      <c r="B458" s="11" t="s">
        <v>239</v>
      </c>
      <c r="C458" s="11" t="s">
        <v>1380</v>
      </c>
      <c r="D458" s="11" t="s">
        <v>886</v>
      </c>
      <c r="E458" s="49">
        <v>8.9802631578947381</v>
      </c>
      <c r="F458" s="12">
        <v>472</v>
      </c>
      <c r="G458" s="12">
        <v>204</v>
      </c>
      <c r="H458" s="12">
        <v>63</v>
      </c>
      <c r="I458" s="12">
        <v>49.10769230769229</v>
      </c>
      <c r="J458" s="12">
        <v>3.4520146520146513</v>
      </c>
      <c r="K458" s="12">
        <v>19.26446886446886</v>
      </c>
      <c r="L458" s="12">
        <v>3.4520146520146513</v>
      </c>
      <c r="M458" s="15">
        <v>0.43220338983050849</v>
      </c>
      <c r="N458" s="42">
        <f t="shared" si="6"/>
        <v>0.7483552631578948</v>
      </c>
    </row>
    <row r="459" spans="1:14" x14ac:dyDescent="0.25">
      <c r="A459" s="11" t="s">
        <v>167</v>
      </c>
      <c r="B459" s="11" t="s">
        <v>239</v>
      </c>
      <c r="C459" s="11" t="s">
        <v>1381</v>
      </c>
      <c r="D459" s="11" t="s">
        <v>836</v>
      </c>
      <c r="E459" s="49">
        <v>12.006578947368421</v>
      </c>
      <c r="F459" s="12">
        <v>503</v>
      </c>
      <c r="G459" s="12">
        <v>166</v>
      </c>
      <c r="H459" s="12">
        <v>133</v>
      </c>
      <c r="I459" s="12">
        <v>38.812054794520549</v>
      </c>
      <c r="J459" s="12">
        <v>3.0816438356164384</v>
      </c>
      <c r="K459" s="12">
        <v>10.660821917808217</v>
      </c>
      <c r="L459" s="12">
        <v>3.1649315068493151</v>
      </c>
      <c r="M459" s="15">
        <v>0.33001988071570576</v>
      </c>
      <c r="N459" s="42">
        <f t="shared" si="6"/>
        <v>1.0005482456140351</v>
      </c>
    </row>
    <row r="460" spans="1:14" x14ac:dyDescent="0.25">
      <c r="A460" s="11" t="s">
        <v>167</v>
      </c>
      <c r="B460" s="11" t="s">
        <v>240</v>
      </c>
      <c r="C460" s="11" t="s">
        <v>1382</v>
      </c>
      <c r="D460" s="11" t="s">
        <v>1383</v>
      </c>
      <c r="E460" s="49">
        <v>12.006578947368421</v>
      </c>
      <c r="F460" s="12">
        <v>418</v>
      </c>
      <c r="G460" s="12">
        <v>251</v>
      </c>
      <c r="H460" s="12">
        <v>467</v>
      </c>
      <c r="I460" s="12">
        <v>31.232876712328768</v>
      </c>
      <c r="J460" s="12">
        <v>3.5813698630136988</v>
      </c>
      <c r="K460" s="12">
        <v>17.323835616438355</v>
      </c>
      <c r="L460" s="12">
        <v>3.5813698630136988</v>
      </c>
      <c r="M460" s="15">
        <v>0.6004784688995215</v>
      </c>
      <c r="N460" s="42">
        <f t="shared" si="6"/>
        <v>1.0005482456140351</v>
      </c>
    </row>
    <row r="461" spans="1:14" x14ac:dyDescent="0.25">
      <c r="A461" s="11" t="s">
        <v>167</v>
      </c>
      <c r="B461" s="11" t="s">
        <v>240</v>
      </c>
      <c r="C461" s="11" t="s">
        <v>1384</v>
      </c>
      <c r="D461" s="11" t="s">
        <v>1385</v>
      </c>
      <c r="E461" s="49">
        <v>8.9802631578947381</v>
      </c>
      <c r="F461" s="12">
        <v>391</v>
      </c>
      <c r="G461" s="12">
        <v>184</v>
      </c>
      <c r="H461" s="12">
        <v>740</v>
      </c>
      <c r="I461" s="12">
        <v>38.974358974358964</v>
      </c>
      <c r="J461" s="12">
        <v>4.5655677655677653</v>
      </c>
      <c r="K461" s="12">
        <v>15.81245421245421</v>
      </c>
      <c r="L461" s="12">
        <v>4.6769230769230763</v>
      </c>
      <c r="M461" s="15">
        <v>0.47058823529411764</v>
      </c>
      <c r="N461" s="42">
        <f t="shared" si="6"/>
        <v>0.7483552631578948</v>
      </c>
    </row>
    <row r="462" spans="1:14" x14ac:dyDescent="0.25">
      <c r="A462" s="11" t="s">
        <v>167</v>
      </c>
      <c r="B462" s="11" t="s">
        <v>240</v>
      </c>
      <c r="C462" s="11" t="s">
        <v>1386</v>
      </c>
      <c r="D462" s="11" t="s">
        <v>837</v>
      </c>
      <c r="E462" s="49">
        <v>12.006578947368421</v>
      </c>
      <c r="F462" s="12">
        <v>378</v>
      </c>
      <c r="G462" s="12">
        <v>243</v>
      </c>
      <c r="H462" s="12">
        <v>420</v>
      </c>
      <c r="I462" s="12">
        <v>28.234520547945205</v>
      </c>
      <c r="J462" s="12">
        <v>3.2482191780821914</v>
      </c>
      <c r="K462" s="12">
        <v>17.1572602739726</v>
      </c>
      <c r="L462" s="12">
        <v>3.081643835616438</v>
      </c>
      <c r="M462" s="15">
        <v>0.6428571428571429</v>
      </c>
      <c r="N462" s="42">
        <f t="shared" si="6"/>
        <v>1.0005482456140351</v>
      </c>
    </row>
    <row r="463" spans="1:14" x14ac:dyDescent="0.25">
      <c r="A463" s="11" t="s">
        <v>167</v>
      </c>
      <c r="B463" s="11" t="s">
        <v>240</v>
      </c>
      <c r="C463" s="11" t="s">
        <v>1387</v>
      </c>
      <c r="D463" s="11" t="s">
        <v>887</v>
      </c>
      <c r="E463" s="49">
        <v>12.006578947368421</v>
      </c>
      <c r="F463" s="12">
        <v>427</v>
      </c>
      <c r="G463" s="12">
        <v>373</v>
      </c>
      <c r="H463" s="12">
        <v>204</v>
      </c>
      <c r="I463" s="12">
        <v>31.982465753424655</v>
      </c>
      <c r="J463" s="12">
        <v>3.5813698630136988</v>
      </c>
      <c r="K463" s="12">
        <v>27.568219178082188</v>
      </c>
      <c r="L463" s="12">
        <v>3.498082191780822</v>
      </c>
      <c r="M463" s="15">
        <v>0.87353629976580793</v>
      </c>
      <c r="N463" s="42">
        <f t="shared" si="6"/>
        <v>1.0005482456140351</v>
      </c>
    </row>
    <row r="464" spans="1:14" x14ac:dyDescent="0.25">
      <c r="A464" s="13" t="s">
        <v>168</v>
      </c>
      <c r="B464" s="13"/>
      <c r="C464" s="13"/>
      <c r="D464" s="13"/>
      <c r="E464" s="38">
        <f>+AVERAGE(E456:E463)</f>
        <v>10.871710526315791</v>
      </c>
      <c r="F464" s="14">
        <v>3510</v>
      </c>
      <c r="G464" s="14">
        <v>1899</v>
      </c>
      <c r="H464" s="14">
        <v>2317</v>
      </c>
      <c r="I464" s="14">
        <v>37.700294043855678</v>
      </c>
      <c r="J464" s="14">
        <v>3.5610437051532942</v>
      </c>
      <c r="K464" s="14">
        <v>18.432469265893921</v>
      </c>
      <c r="L464" s="14">
        <v>3.4324893371468712</v>
      </c>
      <c r="M464" s="17">
        <v>0.54102564102564099</v>
      </c>
      <c r="N464" s="37">
        <f t="shared" si="6"/>
        <v>0.90597587719298256</v>
      </c>
    </row>
    <row r="465" spans="1:14" x14ac:dyDescent="0.25">
      <c r="A465" s="11" t="s">
        <v>169</v>
      </c>
      <c r="B465" s="11" t="s">
        <v>241</v>
      </c>
      <c r="C465" s="11" t="s">
        <v>1388</v>
      </c>
      <c r="D465" s="11" t="s">
        <v>838</v>
      </c>
      <c r="E465" s="49">
        <v>12</v>
      </c>
      <c r="F465" s="12">
        <v>270</v>
      </c>
      <c r="G465" s="12">
        <v>120</v>
      </c>
      <c r="H465" s="12">
        <v>120</v>
      </c>
      <c r="I465" s="12">
        <v>25.158970932175073</v>
      </c>
      <c r="J465" s="12">
        <v>6.1118253703084973</v>
      </c>
      <c r="K465" s="12">
        <v>6.6305111927831604</v>
      </c>
      <c r="L465" s="12">
        <v>5.8216727920703866</v>
      </c>
      <c r="M465" s="15">
        <v>0.44444444444444442</v>
      </c>
      <c r="N465" s="42">
        <f t="shared" si="6"/>
        <v>1</v>
      </c>
    </row>
    <row r="466" spans="1:14" x14ac:dyDescent="0.25">
      <c r="A466" s="11" t="s">
        <v>169</v>
      </c>
      <c r="B466" s="11" t="s">
        <v>241</v>
      </c>
      <c r="C466" s="11" t="s">
        <v>1389</v>
      </c>
      <c r="D466" s="11" t="s">
        <v>839</v>
      </c>
      <c r="E466" s="49">
        <v>12</v>
      </c>
      <c r="F466" s="12">
        <v>276</v>
      </c>
      <c r="G466" s="12">
        <v>136</v>
      </c>
      <c r="H466" s="12">
        <v>93</v>
      </c>
      <c r="I466" s="12">
        <v>19.223156640857653</v>
      </c>
      <c r="J466" s="12">
        <v>4.7473972602739725</v>
      </c>
      <c r="K466" s="12">
        <v>7.8195354377605728</v>
      </c>
      <c r="L466" s="12">
        <v>4.0810958904109587</v>
      </c>
      <c r="M466" s="15">
        <v>0.49275362318840582</v>
      </c>
      <c r="N466" s="42">
        <f t="shared" si="6"/>
        <v>1</v>
      </c>
    </row>
    <row r="467" spans="1:14" x14ac:dyDescent="0.25">
      <c r="A467" s="11" t="s">
        <v>169</v>
      </c>
      <c r="B467" s="11" t="s">
        <v>169</v>
      </c>
      <c r="C467" s="11" t="s">
        <v>1390</v>
      </c>
      <c r="D467" s="11" t="s">
        <v>1391</v>
      </c>
      <c r="E467" s="49">
        <v>12.006578947368421</v>
      </c>
      <c r="F467" s="12">
        <v>633</v>
      </c>
      <c r="G467" s="12">
        <v>497</v>
      </c>
      <c r="H467" s="12">
        <v>422</v>
      </c>
      <c r="I467" s="12">
        <v>49.306301369863014</v>
      </c>
      <c r="J467" s="12">
        <v>3.4147945205479453</v>
      </c>
      <c r="K467" s="12">
        <v>37.812602739726032</v>
      </c>
      <c r="L467" s="12">
        <v>3.5813698630136983</v>
      </c>
      <c r="M467" s="15">
        <v>0.78515007898894151</v>
      </c>
      <c r="N467" s="42">
        <f t="shared" si="6"/>
        <v>1.0005482456140351</v>
      </c>
    </row>
    <row r="468" spans="1:14" x14ac:dyDescent="0.25">
      <c r="A468" s="11" t="s">
        <v>169</v>
      </c>
      <c r="B468" s="11" t="s">
        <v>169</v>
      </c>
      <c r="C468" s="11" t="s">
        <v>1392</v>
      </c>
      <c r="D468" s="11" t="s">
        <v>840</v>
      </c>
      <c r="E468" s="49">
        <v>12.006578947368421</v>
      </c>
      <c r="F468" s="12">
        <v>640</v>
      </c>
      <c r="G468" s="12">
        <v>469</v>
      </c>
      <c r="H468" s="12">
        <v>392</v>
      </c>
      <c r="I468" s="12">
        <v>50.055890410958902</v>
      </c>
      <c r="J468" s="12">
        <v>3.2482191780821914</v>
      </c>
      <c r="K468" s="12">
        <v>36.063561643835612</v>
      </c>
      <c r="L468" s="12">
        <v>2.9983561643835617</v>
      </c>
      <c r="M468" s="15">
        <v>0.73281249999999998</v>
      </c>
      <c r="N468" s="42">
        <f t="shared" si="6"/>
        <v>1.0005482456140351</v>
      </c>
    </row>
    <row r="469" spans="1:14" x14ac:dyDescent="0.25">
      <c r="A469" s="11" t="s">
        <v>169</v>
      </c>
      <c r="B469" s="11" t="s">
        <v>169</v>
      </c>
      <c r="C469" s="11" t="s">
        <v>1393</v>
      </c>
      <c r="D469" s="11" t="s">
        <v>1394</v>
      </c>
      <c r="E469" s="49">
        <v>8.0921052631578956</v>
      </c>
      <c r="F469" s="12">
        <v>494</v>
      </c>
      <c r="G469" s="12">
        <v>98</v>
      </c>
      <c r="H469" s="12">
        <v>281</v>
      </c>
      <c r="I469" s="12">
        <v>56.351219512195122</v>
      </c>
      <c r="J469" s="12">
        <v>4.6959349593495929</v>
      </c>
      <c r="K469" s="12">
        <v>7.4146341463414629</v>
      </c>
      <c r="L469" s="12">
        <v>4.6959349593495929</v>
      </c>
      <c r="M469" s="15">
        <v>0.19838056680161945</v>
      </c>
      <c r="N469" s="42">
        <f t="shared" ref="N469:N497" si="7">+E469/12</f>
        <v>0.67434210526315796</v>
      </c>
    </row>
    <row r="470" spans="1:14" x14ac:dyDescent="0.25">
      <c r="A470" s="11" t="s">
        <v>169</v>
      </c>
      <c r="B470" s="11" t="s">
        <v>169</v>
      </c>
      <c r="C470" s="11" t="s">
        <v>1393</v>
      </c>
      <c r="D470" s="11" t="s">
        <v>1868</v>
      </c>
      <c r="E470" s="49">
        <v>3.9144736842105265</v>
      </c>
      <c r="F470" s="12">
        <v>170</v>
      </c>
      <c r="G470" s="12">
        <v>146</v>
      </c>
      <c r="H470" s="12">
        <v>12</v>
      </c>
      <c r="I470" s="12">
        <v>11.993424657534243</v>
      </c>
      <c r="J470" s="12">
        <v>2.1654794520547944</v>
      </c>
      <c r="K470" s="12">
        <v>10.077808219178079</v>
      </c>
      <c r="L470" s="12">
        <v>2.0821917808219177</v>
      </c>
      <c r="M470" s="15">
        <v>0.85882352941176465</v>
      </c>
      <c r="N470" s="42">
        <f t="shared" si="7"/>
        <v>0.32620614035087719</v>
      </c>
    </row>
    <row r="471" spans="1:14" x14ac:dyDescent="0.25">
      <c r="A471" s="11" t="s">
        <v>169</v>
      </c>
      <c r="B471" s="11" t="s">
        <v>169</v>
      </c>
      <c r="C471" s="11" t="s">
        <v>1395</v>
      </c>
      <c r="D471" s="11" t="s">
        <v>841</v>
      </c>
      <c r="E471" s="49">
        <v>12</v>
      </c>
      <c r="F471" s="12">
        <v>597</v>
      </c>
      <c r="G471" s="12">
        <v>302</v>
      </c>
      <c r="H471" s="12">
        <v>308</v>
      </c>
      <c r="I471" s="12">
        <v>60.951339792849978</v>
      </c>
      <c r="J471" s="12">
        <v>6.8614144114043878</v>
      </c>
      <c r="K471" s="12">
        <v>23.096754649738273</v>
      </c>
      <c r="L471" s="12">
        <v>6.3671054683149571</v>
      </c>
      <c r="M471" s="15">
        <v>0.5058626465661642</v>
      </c>
      <c r="N471" s="42">
        <f t="shared" si="7"/>
        <v>1</v>
      </c>
    </row>
    <row r="472" spans="1:14" x14ac:dyDescent="0.25">
      <c r="A472" s="11" t="s">
        <v>169</v>
      </c>
      <c r="B472" s="11" t="s">
        <v>169</v>
      </c>
      <c r="C472" s="11" t="s">
        <v>1396</v>
      </c>
      <c r="D472" s="11" t="s">
        <v>842</v>
      </c>
      <c r="E472" s="49">
        <v>12</v>
      </c>
      <c r="F472" s="12">
        <v>632</v>
      </c>
      <c r="G472" s="12">
        <v>271</v>
      </c>
      <c r="H472" s="12">
        <v>398</v>
      </c>
      <c r="I472" s="12">
        <v>65.069678137877261</v>
      </c>
      <c r="J472" s="12">
        <v>7.0682793184096218</v>
      </c>
      <c r="K472" s="12">
        <v>19.982946876044103</v>
      </c>
      <c r="L472" s="12">
        <v>6.7781267401715102</v>
      </c>
      <c r="M472" s="15">
        <v>0.42879746835443039</v>
      </c>
      <c r="N472" s="42">
        <f t="shared" si="7"/>
        <v>1</v>
      </c>
    </row>
    <row r="473" spans="1:14" x14ac:dyDescent="0.25">
      <c r="A473" s="11" t="s">
        <v>169</v>
      </c>
      <c r="B473" s="11" t="s">
        <v>169</v>
      </c>
      <c r="C473" s="11" t="s">
        <v>1397</v>
      </c>
      <c r="D473" s="11" t="s">
        <v>1398</v>
      </c>
      <c r="E473" s="49">
        <v>12.006578947368421</v>
      </c>
      <c r="F473" s="12">
        <v>961</v>
      </c>
      <c r="G473" s="12">
        <v>554</v>
      </c>
      <c r="H473" s="12">
        <v>485</v>
      </c>
      <c r="I473" s="12">
        <v>76.541369863013699</v>
      </c>
      <c r="J473" s="12">
        <v>3.498082191780822</v>
      </c>
      <c r="K473" s="12">
        <v>42.893150684931513</v>
      </c>
      <c r="L473" s="12">
        <v>3.2482191780821918</v>
      </c>
      <c r="M473" s="15">
        <v>0.57648283038501558</v>
      </c>
      <c r="N473" s="42">
        <f t="shared" si="7"/>
        <v>1.0005482456140351</v>
      </c>
    </row>
    <row r="474" spans="1:14" x14ac:dyDescent="0.25">
      <c r="A474" s="11" t="s">
        <v>169</v>
      </c>
      <c r="B474" s="11" t="s">
        <v>169</v>
      </c>
      <c r="C474" s="11" t="s">
        <v>1399</v>
      </c>
      <c r="D474" s="11" t="s">
        <v>843</v>
      </c>
      <c r="E474" s="49">
        <v>12</v>
      </c>
      <c r="F474" s="12">
        <v>581</v>
      </c>
      <c r="G474" s="12">
        <v>256</v>
      </c>
      <c r="H474" s="12">
        <v>314</v>
      </c>
      <c r="I474" s="12">
        <v>42.766864907005228</v>
      </c>
      <c r="J474" s="12">
        <v>5.6635616438356164</v>
      </c>
      <c r="K474" s="12">
        <v>15.948234770018932</v>
      </c>
      <c r="L474" s="12">
        <v>5.4136986301369863</v>
      </c>
      <c r="M474" s="15">
        <v>0.44061962134251292</v>
      </c>
      <c r="N474" s="42">
        <f t="shared" si="7"/>
        <v>1</v>
      </c>
    </row>
    <row r="475" spans="1:14" x14ac:dyDescent="0.25">
      <c r="A475" s="13" t="s">
        <v>170</v>
      </c>
      <c r="B475" s="13"/>
      <c r="C475" s="13"/>
      <c r="D475" s="13"/>
      <c r="E475" s="38">
        <f>+AVERAGE(E465:E474)</f>
        <v>10.80263157894737</v>
      </c>
      <c r="F475" s="14">
        <v>5254</v>
      </c>
      <c r="G475" s="14">
        <v>2849</v>
      </c>
      <c r="H475" s="14">
        <v>2825</v>
      </c>
      <c r="I475" s="14">
        <v>45.741821622433022</v>
      </c>
      <c r="J475" s="14">
        <v>4.7474988306047434</v>
      </c>
      <c r="K475" s="14">
        <v>20.773974036035774</v>
      </c>
      <c r="L475" s="14">
        <v>4.5067771466755762</v>
      </c>
      <c r="M475" s="17">
        <v>0.54225352112676062</v>
      </c>
      <c r="N475" s="37">
        <f t="shared" si="7"/>
        <v>0.9002192982456142</v>
      </c>
    </row>
    <row r="476" spans="1:14" x14ac:dyDescent="0.25">
      <c r="A476" s="11" t="s">
        <v>171</v>
      </c>
      <c r="B476" s="11" t="s">
        <v>171</v>
      </c>
      <c r="C476" s="11" t="s">
        <v>1400</v>
      </c>
      <c r="D476" s="11" t="s">
        <v>844</v>
      </c>
      <c r="E476" s="49">
        <v>12.006578947368421</v>
      </c>
      <c r="F476" s="12">
        <v>811</v>
      </c>
      <c r="G476" s="12">
        <v>731</v>
      </c>
      <c r="H476" s="12">
        <v>670</v>
      </c>
      <c r="I476" s="12">
        <v>40.22794520547945</v>
      </c>
      <c r="J476" s="12">
        <v>27.318356164383562</v>
      </c>
      <c r="K476" s="12">
        <v>34.564383561643837</v>
      </c>
      <c r="L476" s="12">
        <v>26.318904109589042</v>
      </c>
      <c r="M476" s="15">
        <v>0.90135635018495686</v>
      </c>
      <c r="N476" s="42">
        <f t="shared" si="7"/>
        <v>1.0005482456140351</v>
      </c>
    </row>
    <row r="477" spans="1:14" x14ac:dyDescent="0.25">
      <c r="A477" s="11" t="s">
        <v>171</v>
      </c>
      <c r="B477" s="11" t="s">
        <v>171</v>
      </c>
      <c r="C477" s="11" t="s">
        <v>1401</v>
      </c>
      <c r="D477" s="11" t="s">
        <v>1402</v>
      </c>
      <c r="E477" s="49">
        <v>12.006578947368421</v>
      </c>
      <c r="F477" s="12">
        <v>893</v>
      </c>
      <c r="G477" s="12">
        <v>958</v>
      </c>
      <c r="H477" s="12">
        <v>543</v>
      </c>
      <c r="I477" s="12">
        <v>43.059726027397254</v>
      </c>
      <c r="J477" s="12">
        <v>31.316164383561645</v>
      </c>
      <c r="K477" s="12">
        <v>49.056438356164378</v>
      </c>
      <c r="L477" s="12">
        <v>30.733150684931509</v>
      </c>
      <c r="M477" s="15">
        <v>1.0727883538633818</v>
      </c>
      <c r="N477" s="42">
        <f t="shared" si="7"/>
        <v>1.0005482456140351</v>
      </c>
    </row>
    <row r="478" spans="1:14" x14ac:dyDescent="0.25">
      <c r="A478" s="11" t="s">
        <v>171</v>
      </c>
      <c r="B478" s="11" t="s">
        <v>171</v>
      </c>
      <c r="C478" s="11" t="s">
        <v>1403</v>
      </c>
      <c r="D478" s="11" t="s">
        <v>845</v>
      </c>
      <c r="E478" s="49">
        <v>12.006578947368421</v>
      </c>
      <c r="F478" s="12">
        <v>719</v>
      </c>
      <c r="G478" s="12">
        <v>309</v>
      </c>
      <c r="H478" s="12">
        <v>298</v>
      </c>
      <c r="I478" s="12">
        <v>45.80821917808219</v>
      </c>
      <c r="J478" s="12">
        <v>14.075616438356164</v>
      </c>
      <c r="K478" s="12">
        <v>12.743013698630135</v>
      </c>
      <c r="L478" s="12">
        <v>12.992876712328767</v>
      </c>
      <c r="M478" s="15">
        <v>0.42976356050069542</v>
      </c>
      <c r="N478" s="42">
        <f t="shared" si="7"/>
        <v>1.0005482456140351</v>
      </c>
    </row>
    <row r="479" spans="1:14" x14ac:dyDescent="0.25">
      <c r="A479" s="11" t="s">
        <v>171</v>
      </c>
      <c r="B479" s="11" t="s">
        <v>171</v>
      </c>
      <c r="C479" s="11" t="s">
        <v>1404</v>
      </c>
      <c r="D479" s="11" t="s">
        <v>846</v>
      </c>
      <c r="E479" s="49">
        <v>12.006578947368421</v>
      </c>
      <c r="F479" s="12">
        <v>808</v>
      </c>
      <c r="G479" s="12">
        <v>694</v>
      </c>
      <c r="H479" s="12">
        <v>541</v>
      </c>
      <c r="I479" s="12">
        <v>39.644931506849311</v>
      </c>
      <c r="J479" s="12">
        <v>27.651506849315069</v>
      </c>
      <c r="K479" s="12">
        <v>32.565479452054788</v>
      </c>
      <c r="L479" s="12">
        <v>25.236164383561643</v>
      </c>
      <c r="M479" s="15">
        <v>0.8589108910891089</v>
      </c>
      <c r="N479" s="42">
        <f t="shared" si="7"/>
        <v>1.0005482456140351</v>
      </c>
    </row>
    <row r="480" spans="1:14" x14ac:dyDescent="0.25">
      <c r="A480" s="11" t="s">
        <v>171</v>
      </c>
      <c r="B480" s="11" t="s">
        <v>171</v>
      </c>
      <c r="C480" s="11" t="s">
        <v>1405</v>
      </c>
      <c r="D480" s="11" t="s">
        <v>888</v>
      </c>
      <c r="E480" s="49">
        <v>12.006578947368421</v>
      </c>
      <c r="F480" s="12">
        <v>539</v>
      </c>
      <c r="G480" s="12">
        <v>530</v>
      </c>
      <c r="H480" s="12">
        <v>190</v>
      </c>
      <c r="I480" s="12">
        <v>31.14958904109589</v>
      </c>
      <c r="J480" s="12">
        <v>13.742465753424657</v>
      </c>
      <c r="K480" s="12">
        <v>31.399452054794519</v>
      </c>
      <c r="L480" s="12">
        <v>12.743013698630136</v>
      </c>
      <c r="M480" s="15">
        <v>0.98330241187384049</v>
      </c>
      <c r="N480" s="42">
        <f t="shared" si="7"/>
        <v>1.0005482456140351</v>
      </c>
    </row>
    <row r="481" spans="1:14" x14ac:dyDescent="0.25">
      <c r="A481" s="11" t="s">
        <v>171</v>
      </c>
      <c r="B481" s="11" t="s">
        <v>171</v>
      </c>
      <c r="C481" s="11" t="s">
        <v>1406</v>
      </c>
      <c r="D481" s="11" t="s">
        <v>860</v>
      </c>
      <c r="E481" s="49">
        <v>12.006578947368421</v>
      </c>
      <c r="F481" s="12">
        <v>1103</v>
      </c>
      <c r="G481" s="12">
        <v>654</v>
      </c>
      <c r="H481" s="12">
        <v>523</v>
      </c>
      <c r="I481" s="12">
        <v>63.881643835616437</v>
      </c>
      <c r="J481" s="12">
        <v>27.984657534246573</v>
      </c>
      <c r="K481" s="12">
        <v>25.319452054794517</v>
      </c>
      <c r="L481" s="12">
        <v>29.150684931506849</v>
      </c>
      <c r="M481" s="15">
        <v>0.59292837715321844</v>
      </c>
      <c r="N481" s="42">
        <f t="shared" si="7"/>
        <v>1.0005482456140351</v>
      </c>
    </row>
    <row r="482" spans="1:14" x14ac:dyDescent="0.25">
      <c r="A482" s="11" t="s">
        <v>171</v>
      </c>
      <c r="B482" s="11" t="s">
        <v>171</v>
      </c>
      <c r="C482" s="11" t="s">
        <v>1407</v>
      </c>
      <c r="D482" s="11" t="s">
        <v>1408</v>
      </c>
      <c r="E482" s="49">
        <v>12.006578947368421</v>
      </c>
      <c r="F482" s="12">
        <v>1123</v>
      </c>
      <c r="G482" s="12">
        <v>840</v>
      </c>
      <c r="H482" s="12">
        <v>530</v>
      </c>
      <c r="I482" s="12">
        <v>48.473424657534252</v>
      </c>
      <c r="J482" s="12">
        <v>45.058630136986295</v>
      </c>
      <c r="K482" s="12">
        <v>28.734246575342468</v>
      </c>
      <c r="L482" s="12">
        <v>41.227397260273975</v>
      </c>
      <c r="M482" s="15">
        <v>0.74799643811219951</v>
      </c>
      <c r="N482" s="42">
        <f t="shared" si="7"/>
        <v>1.0005482456140351</v>
      </c>
    </row>
    <row r="483" spans="1:14" x14ac:dyDescent="0.25">
      <c r="A483" s="11" t="s">
        <v>171</v>
      </c>
      <c r="B483" s="11" t="s">
        <v>171</v>
      </c>
      <c r="C483" s="11" t="s">
        <v>1409</v>
      </c>
      <c r="D483" s="11" t="s">
        <v>847</v>
      </c>
      <c r="E483" s="49">
        <v>12.006578947368421</v>
      </c>
      <c r="F483" s="12">
        <v>814</v>
      </c>
      <c r="G483" s="12">
        <v>698</v>
      </c>
      <c r="H483" s="12">
        <v>475</v>
      </c>
      <c r="I483" s="12">
        <v>41.310684931506849</v>
      </c>
      <c r="J483" s="12">
        <v>26.485479452054793</v>
      </c>
      <c r="K483" s="12">
        <v>25.152876712328762</v>
      </c>
      <c r="L483" s="12">
        <v>32.98191780821918</v>
      </c>
      <c r="M483" s="15">
        <v>0.85749385749385754</v>
      </c>
      <c r="N483" s="42">
        <f t="shared" si="7"/>
        <v>1.0005482456140351</v>
      </c>
    </row>
    <row r="484" spans="1:14" x14ac:dyDescent="0.25">
      <c r="A484" s="13" t="s">
        <v>172</v>
      </c>
      <c r="B484" s="13"/>
      <c r="C484" s="13"/>
      <c r="D484" s="13"/>
      <c r="E484" s="38">
        <f>+AVERAGE(E476:E483)</f>
        <v>12.006578947368423</v>
      </c>
      <c r="F484" s="14">
        <v>6810</v>
      </c>
      <c r="G484" s="14">
        <v>5414</v>
      </c>
      <c r="H484" s="14">
        <v>3770</v>
      </c>
      <c r="I484" s="14">
        <v>44.194520547945196</v>
      </c>
      <c r="J484" s="14">
        <v>26.704109589041092</v>
      </c>
      <c r="K484" s="14">
        <v>29.941917808219173</v>
      </c>
      <c r="L484" s="14">
        <v>26.423013698630136</v>
      </c>
      <c r="M484" s="17">
        <v>0.795007342143906</v>
      </c>
      <c r="N484" s="37">
        <f t="shared" si="7"/>
        <v>1.0005482456140353</v>
      </c>
    </row>
    <row r="485" spans="1:14" x14ac:dyDescent="0.25">
      <c r="A485" s="11" t="s">
        <v>173</v>
      </c>
      <c r="B485" s="11" t="s">
        <v>173</v>
      </c>
      <c r="C485" s="11" t="s">
        <v>1410</v>
      </c>
      <c r="D485" s="11" t="s">
        <v>848</v>
      </c>
      <c r="E485" s="49">
        <v>8.9802631578947381</v>
      </c>
      <c r="F485" s="12">
        <v>358</v>
      </c>
      <c r="G485" s="12">
        <v>382</v>
      </c>
      <c r="H485" s="12">
        <v>138</v>
      </c>
      <c r="I485" s="12">
        <v>23.718681318681316</v>
      </c>
      <c r="J485" s="12">
        <v>16.146520146520146</v>
      </c>
      <c r="K485" s="12">
        <v>27.282051282051277</v>
      </c>
      <c r="L485" s="12">
        <v>15.255677655677653</v>
      </c>
      <c r="M485" s="15">
        <v>1.0670391061452513</v>
      </c>
      <c r="N485" s="42">
        <f t="shared" si="7"/>
        <v>0.7483552631578948</v>
      </c>
    </row>
    <row r="486" spans="1:14" x14ac:dyDescent="0.25">
      <c r="A486" s="11" t="s">
        <v>173</v>
      </c>
      <c r="B486" s="11" t="s">
        <v>173</v>
      </c>
      <c r="C486" s="11" t="s">
        <v>1411</v>
      </c>
      <c r="D486" s="11" t="s">
        <v>849</v>
      </c>
      <c r="E486" s="49">
        <v>12.006578947368421</v>
      </c>
      <c r="F486" s="12">
        <v>661</v>
      </c>
      <c r="G486" s="12">
        <v>474</v>
      </c>
      <c r="H486" s="12">
        <v>81</v>
      </c>
      <c r="I486" s="12">
        <v>37.646027397260276</v>
      </c>
      <c r="J486" s="12">
        <v>17.407123287671233</v>
      </c>
      <c r="K486" s="12">
        <v>22.404383561643833</v>
      </c>
      <c r="L486" s="12">
        <v>17.073972602739726</v>
      </c>
      <c r="M486" s="15">
        <v>0.71709531013615735</v>
      </c>
      <c r="N486" s="42">
        <f t="shared" si="7"/>
        <v>1.0005482456140351</v>
      </c>
    </row>
    <row r="487" spans="1:14" x14ac:dyDescent="0.25">
      <c r="A487" s="11" t="s">
        <v>173</v>
      </c>
      <c r="B487" s="11" t="s">
        <v>173</v>
      </c>
      <c r="C487" s="11" t="s">
        <v>1412</v>
      </c>
      <c r="D487" s="11" t="s">
        <v>850</v>
      </c>
      <c r="E487" s="49">
        <v>12.006578947368421</v>
      </c>
      <c r="F487" s="12">
        <v>428</v>
      </c>
      <c r="G487" s="12">
        <v>1079</v>
      </c>
      <c r="H487" s="12">
        <v>7</v>
      </c>
      <c r="I487" s="12">
        <v>25.236164383561643</v>
      </c>
      <c r="J487" s="12">
        <v>10.410958904109588</v>
      </c>
      <c r="K487" s="12">
        <v>78.540273972602748</v>
      </c>
      <c r="L487" s="12">
        <v>11.327123287671233</v>
      </c>
      <c r="M487" s="15">
        <v>2.5210280373831777</v>
      </c>
      <c r="N487" s="42">
        <f t="shared" si="7"/>
        <v>1.0005482456140351</v>
      </c>
    </row>
    <row r="488" spans="1:14" x14ac:dyDescent="0.25">
      <c r="A488" s="11" t="s">
        <v>173</v>
      </c>
      <c r="B488" s="11" t="s">
        <v>173</v>
      </c>
      <c r="C488" s="11" t="s">
        <v>1413</v>
      </c>
      <c r="D488" s="11" t="s">
        <v>851</v>
      </c>
      <c r="E488" s="49">
        <v>12.006578947368421</v>
      </c>
      <c r="F488" s="12">
        <v>455</v>
      </c>
      <c r="G488" s="12">
        <v>1808</v>
      </c>
      <c r="H488" s="12">
        <v>160</v>
      </c>
      <c r="I488" s="12">
        <v>20.322191780821917</v>
      </c>
      <c r="J488" s="12">
        <v>17.573698630136985</v>
      </c>
      <c r="K488" s="12">
        <v>133.84328767123284</v>
      </c>
      <c r="L488" s="12">
        <v>16.740821917808219</v>
      </c>
      <c r="M488" s="15">
        <v>3.9736263736263737</v>
      </c>
      <c r="N488" s="42">
        <f t="shared" si="7"/>
        <v>1.0005482456140351</v>
      </c>
    </row>
    <row r="489" spans="1:14" x14ac:dyDescent="0.25">
      <c r="A489" s="11" t="s">
        <v>173</v>
      </c>
      <c r="B489" s="11" t="s">
        <v>173</v>
      </c>
      <c r="C489" s="11" t="s">
        <v>1414</v>
      </c>
      <c r="D489" s="11" t="s">
        <v>852</v>
      </c>
      <c r="E489" s="49">
        <v>12.006578947368421</v>
      </c>
      <c r="F489" s="12">
        <v>500</v>
      </c>
      <c r="G489" s="12">
        <v>383</v>
      </c>
      <c r="H489" s="12">
        <v>35</v>
      </c>
      <c r="I489" s="12">
        <v>23.98684931506849</v>
      </c>
      <c r="J489" s="12">
        <v>17.656986301369862</v>
      </c>
      <c r="K489" s="12">
        <v>14.825205479452055</v>
      </c>
      <c r="L489" s="12">
        <v>17.073972602739726</v>
      </c>
      <c r="M489" s="15">
        <v>0.76600000000000001</v>
      </c>
      <c r="N489" s="42">
        <f t="shared" si="7"/>
        <v>1.0005482456140351</v>
      </c>
    </row>
    <row r="490" spans="1:14" x14ac:dyDescent="0.25">
      <c r="A490" s="11" t="s">
        <v>173</v>
      </c>
      <c r="B490" s="11" t="s">
        <v>173</v>
      </c>
      <c r="C490" s="11" t="s">
        <v>1415</v>
      </c>
      <c r="D490" s="11" t="s">
        <v>853</v>
      </c>
      <c r="E490" s="49">
        <v>10.986842105263158</v>
      </c>
      <c r="F490" s="12">
        <v>446</v>
      </c>
      <c r="G490" s="12">
        <v>376</v>
      </c>
      <c r="H490" s="12">
        <v>288</v>
      </c>
      <c r="I490" s="12">
        <v>22.572455089820359</v>
      </c>
      <c r="J490" s="12">
        <v>18.021556886227547</v>
      </c>
      <c r="K490" s="12">
        <v>16.838323353293415</v>
      </c>
      <c r="L490" s="12">
        <v>17.384431137724551</v>
      </c>
      <c r="M490" s="15">
        <v>0.84304932735426008</v>
      </c>
      <c r="N490" s="42">
        <f t="shared" si="7"/>
        <v>0.91557017543859642</v>
      </c>
    </row>
    <row r="491" spans="1:14" x14ac:dyDescent="0.25">
      <c r="A491" s="11" t="s">
        <v>173</v>
      </c>
      <c r="B491" s="11" t="s">
        <v>173</v>
      </c>
      <c r="C491" s="11" t="s">
        <v>1416</v>
      </c>
      <c r="D491" s="11" t="s">
        <v>505</v>
      </c>
      <c r="E491" s="49">
        <v>12.006578947368421</v>
      </c>
      <c r="F491" s="12">
        <v>495</v>
      </c>
      <c r="G491" s="12">
        <v>379</v>
      </c>
      <c r="H491" s="12">
        <v>277</v>
      </c>
      <c r="I491" s="12">
        <v>24.236712328767119</v>
      </c>
      <c r="J491" s="12">
        <v>16.990684931506848</v>
      </c>
      <c r="K491" s="12">
        <v>14.825205479452052</v>
      </c>
      <c r="L491" s="12">
        <v>16.740821917808219</v>
      </c>
      <c r="M491" s="15">
        <v>0.7656565656565657</v>
      </c>
      <c r="N491" s="42">
        <f t="shared" si="7"/>
        <v>1.0005482456140351</v>
      </c>
    </row>
    <row r="492" spans="1:14" x14ac:dyDescent="0.25">
      <c r="A492" s="11" t="s">
        <v>173</v>
      </c>
      <c r="B492" s="11" t="s">
        <v>173</v>
      </c>
      <c r="C492" s="11" t="s">
        <v>1417</v>
      </c>
      <c r="D492" s="11" t="s">
        <v>854</v>
      </c>
      <c r="E492" s="49">
        <v>12.006578947368421</v>
      </c>
      <c r="F492" s="12">
        <v>716</v>
      </c>
      <c r="G492" s="12">
        <v>353</v>
      </c>
      <c r="H492" s="12">
        <v>501</v>
      </c>
      <c r="I492" s="12">
        <v>42.559999999999995</v>
      </c>
      <c r="J492" s="12">
        <v>17.073972602739726</v>
      </c>
      <c r="K492" s="12">
        <v>13.575890410958902</v>
      </c>
      <c r="L492" s="12">
        <v>15.824657534246574</v>
      </c>
      <c r="M492" s="15">
        <v>0.49301675977653631</v>
      </c>
      <c r="N492" s="42">
        <f t="shared" si="7"/>
        <v>1.0005482456140351</v>
      </c>
    </row>
    <row r="493" spans="1:14" x14ac:dyDescent="0.25">
      <c r="A493" s="13" t="s">
        <v>174</v>
      </c>
      <c r="B493" s="13"/>
      <c r="C493" s="13"/>
      <c r="D493" s="13"/>
      <c r="E493" s="38">
        <f>+AVERAGE(E485:E492)</f>
        <v>11.500822368421055</v>
      </c>
      <c r="F493" s="14">
        <v>4059</v>
      </c>
      <c r="G493" s="14">
        <v>5234</v>
      </c>
      <c r="H493" s="14">
        <v>1487</v>
      </c>
      <c r="I493" s="14">
        <v>27.534885201747638</v>
      </c>
      <c r="J493" s="14">
        <v>16.410187711285239</v>
      </c>
      <c r="K493" s="14">
        <v>40.266827651335888</v>
      </c>
      <c r="L493" s="14">
        <v>15.927684832051987</v>
      </c>
      <c r="M493" s="17">
        <v>1.289480167528948</v>
      </c>
      <c r="N493" s="37">
        <f t="shared" si="7"/>
        <v>0.95840186403508787</v>
      </c>
    </row>
    <row r="494" spans="1:14" x14ac:dyDescent="0.25">
      <c r="A494" s="11" t="s">
        <v>175</v>
      </c>
      <c r="B494" s="11" t="s">
        <v>175</v>
      </c>
      <c r="C494" s="11" t="s">
        <v>1418</v>
      </c>
      <c r="D494" s="11" t="s">
        <v>855</v>
      </c>
      <c r="E494" s="49">
        <v>11.611842105263159</v>
      </c>
      <c r="F494" s="12">
        <v>1030</v>
      </c>
      <c r="G494" s="12">
        <v>336</v>
      </c>
      <c r="H494" s="12">
        <v>505</v>
      </c>
      <c r="I494" s="12">
        <v>81.726912181303092</v>
      </c>
      <c r="J494" s="12">
        <v>6.9756373937677045</v>
      </c>
      <c r="K494" s="12">
        <v>22.390934844192632</v>
      </c>
      <c r="L494" s="12">
        <v>6.5450424929178466</v>
      </c>
      <c r="M494" s="15">
        <f>+G494/F494</f>
        <v>0.32621359223300972</v>
      </c>
      <c r="N494" s="42">
        <f t="shared" si="7"/>
        <v>0.9676535087719299</v>
      </c>
    </row>
    <row r="495" spans="1:14" x14ac:dyDescent="0.25">
      <c r="A495" s="11" t="s">
        <v>175</v>
      </c>
      <c r="B495" s="11" t="s">
        <v>175</v>
      </c>
      <c r="C495" s="11" t="s">
        <v>1419</v>
      </c>
      <c r="D495" s="11" t="s">
        <v>856</v>
      </c>
      <c r="E495" s="49">
        <v>12.006578947368421</v>
      </c>
      <c r="F495" s="12">
        <v>1038</v>
      </c>
      <c r="G495" s="12">
        <v>414</v>
      </c>
      <c r="H495" s="12">
        <v>515</v>
      </c>
      <c r="I495" s="12">
        <v>80.206027397260272</v>
      </c>
      <c r="J495" s="12">
        <v>6.2465753424657535</v>
      </c>
      <c r="K495" s="12">
        <v>28.151232876712331</v>
      </c>
      <c r="L495" s="12">
        <v>6.3298630136986294</v>
      </c>
      <c r="M495" s="15">
        <f>+G495/F495</f>
        <v>0.39884393063583817</v>
      </c>
      <c r="N495" s="42">
        <f t="shared" si="7"/>
        <v>1.0005482456140351</v>
      </c>
    </row>
    <row r="496" spans="1:14" x14ac:dyDescent="0.25">
      <c r="A496" s="13" t="s">
        <v>176</v>
      </c>
      <c r="B496" s="13"/>
      <c r="C496" s="13"/>
      <c r="D496" s="13"/>
      <c r="E496" s="38">
        <f>+AVERAGE(E494:E495)</f>
        <v>11.809210526315791</v>
      </c>
      <c r="F496" s="14">
        <v>2068</v>
      </c>
      <c r="G496" s="14">
        <v>750</v>
      </c>
      <c r="H496" s="14">
        <v>1020</v>
      </c>
      <c r="I496" s="14">
        <v>80.966469789281689</v>
      </c>
      <c r="J496" s="14">
        <v>6.6111063681167295</v>
      </c>
      <c r="K496" s="14">
        <v>25.271083860452482</v>
      </c>
      <c r="L496" s="14">
        <v>6.4374527533082375</v>
      </c>
      <c r="M496" s="17">
        <f>+G496/F496</f>
        <v>0.36266924564796904</v>
      </c>
      <c r="N496" s="37">
        <f t="shared" si="7"/>
        <v>0.98410087719298256</v>
      </c>
    </row>
    <row r="497" spans="1:14" x14ac:dyDescent="0.25">
      <c r="A497" s="19" t="s">
        <v>29</v>
      </c>
      <c r="B497" s="19"/>
      <c r="C497" s="19"/>
      <c r="D497" s="19"/>
      <c r="E497" s="50">
        <f>+AVERAGE(E496,E493,E484,E475,E464,E455,E448,E437,E433,E430,E420,E406,E393,E390,E373,E367,E364,E326,E313,E290,E285,E261,E243,E228,E190,E161,E136,E60,E33,E21)</f>
        <v>11.498401820172818</v>
      </c>
      <c r="F497" s="20">
        <v>367381</v>
      </c>
      <c r="G497" s="20">
        <v>331404</v>
      </c>
      <c r="H497" s="20">
        <v>311228</v>
      </c>
      <c r="I497" s="20">
        <v>50</v>
      </c>
      <c r="J497" s="20">
        <v>12</v>
      </c>
      <c r="K497" s="20">
        <v>32</v>
      </c>
      <c r="L497" s="20">
        <v>12</v>
      </c>
      <c r="M497" s="21">
        <v>0.90207169124151765</v>
      </c>
      <c r="N497" s="43">
        <f t="shared" si="7"/>
        <v>0.9582001516810682</v>
      </c>
    </row>
    <row r="498" spans="1:14" x14ac:dyDescent="0.25">
      <c r="A498" s="10"/>
    </row>
    <row r="499" spans="1:14" x14ac:dyDescent="0.25">
      <c r="A499" s="10" t="s">
        <v>1889</v>
      </c>
    </row>
    <row r="500" spans="1:14" x14ac:dyDescent="0.25">
      <c r="A500" s="10" t="s">
        <v>1420</v>
      </c>
    </row>
    <row r="501" spans="1:14" x14ac:dyDescent="0.25">
      <c r="A501" s="10" t="s">
        <v>1833</v>
      </c>
    </row>
    <row r="502" spans="1:14" x14ac:dyDescent="0.25">
      <c r="A502" s="10" t="s">
        <v>120</v>
      </c>
    </row>
  </sheetData>
  <mergeCells count="14"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N17:N18"/>
    <mergeCell ref="M17:M18"/>
    <mergeCell ref="H17:H18"/>
    <mergeCell ref="I17:J17"/>
    <mergeCell ref="K17:L1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JUZGADOS CIRCUITO</vt:lpstr>
      <vt:lpstr>JUZGADOS MUNICIPALES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2015-02-19T14:43:23Z</dcterms:modified>
</cp:coreProperties>
</file>