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Descongestion Familia" sheetId="1" r:id="rId1"/>
  </sheets>
  <definedNames>
    <definedName name="_xlnm._FilterDatabase" localSheetId="0" hidden="1">'Descongestion Familia'!$A$15:$M$149</definedName>
  </definedNames>
  <calcPr calcId="145621"/>
</workbook>
</file>

<file path=xl/calcChain.xml><?xml version="1.0" encoding="utf-8"?>
<calcChain xmlns="http://schemas.openxmlformats.org/spreadsheetml/2006/main">
  <c r="K68" i="1" l="1"/>
  <c r="I68" i="1"/>
  <c r="I63" i="1"/>
  <c r="K63" i="1"/>
  <c r="K47" i="1"/>
  <c r="I47" i="1"/>
  <c r="K43" i="1"/>
  <c r="I43" i="1"/>
  <c r="I32" i="1"/>
  <c r="K32" i="1"/>
  <c r="K21" i="1"/>
  <c r="I21" i="1"/>
</calcChain>
</file>

<file path=xl/sharedStrings.xml><?xml version="1.0" encoding="utf-8"?>
<sst xmlns="http://schemas.openxmlformats.org/spreadsheetml/2006/main" count="212" uniqueCount="143">
  <si>
    <t>Consejo Superior de la Judicatura</t>
  </si>
  <si>
    <t>Sala Administrativa</t>
  </si>
  <si>
    <t>Unidad de Desarrollo y Análisis Estadístico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</si>
  <si>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</si>
  <si>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</si>
  <si>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</si>
  <si>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SECCIÓN</t>
  </si>
  <si>
    <t>DESPACHO</t>
  </si>
  <si>
    <t>FUNCIONARIO</t>
  </si>
  <si>
    <t xml:space="preserve"> Meses Reportados</t>
  </si>
  <si>
    <t xml:space="preserve"> INGRESOS EFECTIVOS</t>
  </si>
  <si>
    <t xml:space="preserve"> EGRESOS EFECTIVOS</t>
  </si>
  <si>
    <t xml:space="preserve"> 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</si>
  <si>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</si>
  <si>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</si>
  <si>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</si>
  <si>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</si>
  <si>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</si>
  <si>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Cundinamarca</t>
  </si>
  <si>
    <t>Total Cundinamarca</t>
  </si>
  <si>
    <t>Total general</t>
  </si>
  <si>
    <t>ESTADÍSTICAS DE MOVIMIENTO DE PROCESOS CUARTO TRIMESTRE DE 2014 - ENERO A DICEMBRE -</t>
  </si>
  <si>
    <t>Corte: Enero 26 de 2015</t>
  </si>
  <si>
    <t>Periodo: Enero a Diciembre de 2014</t>
  </si>
  <si>
    <t>Fuente: UDAE-SIERJU</t>
  </si>
  <si>
    <t>Arauca</t>
  </si>
  <si>
    <t>Prom Familia</t>
  </si>
  <si>
    <t>Juzgado 751 Promiscuo de Familia de Descongestión de Saravena</t>
  </si>
  <si>
    <t>HECTOR YOBANY CARDENA ARIZA</t>
  </si>
  <si>
    <t>Total Arauca</t>
  </si>
  <si>
    <t>Armenia</t>
  </si>
  <si>
    <t>Familia</t>
  </si>
  <si>
    <t>Juzgado 751 de Familia de Descongestión de Armenia</t>
  </si>
  <si>
    <t>CAMILO ELIAS CARDONA LÓPEZ</t>
  </si>
  <si>
    <t>Juzgado 752 de Familia de Descongestión de Armenia</t>
  </si>
  <si>
    <t>HERMES LIBARDO ROSERO MUÑOZ</t>
  </si>
  <si>
    <t>Total Armenia</t>
  </si>
  <si>
    <t>Barranquilla</t>
  </si>
  <si>
    <t>Juzgado 751 Promiscuo de Familia de Descongestión de Soledad</t>
  </si>
  <si>
    <t>PATRICIA JOSEFA FRITZ CHAVEZ</t>
  </si>
  <si>
    <t>Total Barranquilla</t>
  </si>
  <si>
    <t>Bogotá</t>
  </si>
  <si>
    <t>Juzgado 751 de Familia de Descongestión de Bogotá</t>
  </si>
  <si>
    <t>AMANDA PATRICIA SILVA MORA</t>
  </si>
  <si>
    <t>Juzgado 752 de Familia de Descongestión de Bogotá</t>
  </si>
  <si>
    <t>LOURDES BEATRIZ NEVADO SALES</t>
  </si>
  <si>
    <t>Juzgado 753 de Familia de Descongestión de Bogotá</t>
  </si>
  <si>
    <t>SANDRA ISABEL BERNAL CASTRO</t>
  </si>
  <si>
    <t>Juzgado 754 de Familia de Descongestión de Bogotá</t>
  </si>
  <si>
    <t>MAGNOLIA HOYOS OCORO</t>
  </si>
  <si>
    <t>Juzgado 755 de Familia de Descongestión de Bogotá</t>
  </si>
  <si>
    <t>LUIS BENJAMIN ALVARADO ALFONSO</t>
  </si>
  <si>
    <t>Juzgado 756 de Familia de Descongestión de Bogotá</t>
  </si>
  <si>
    <t>SANDRA MEJIA MEJIA</t>
  </si>
  <si>
    <t>Juzgado 757 de Familia de Descongestión de Bogotá</t>
  </si>
  <si>
    <t>VIVIANA MARCELA PORRAS PORRAS</t>
  </si>
  <si>
    <t>Juzgado 758 de Familia de Descongestión de Bogotá</t>
  </si>
  <si>
    <t>DIANA MARCELA CRUZ ORDUÑA</t>
  </si>
  <si>
    <t>Total Bogotá</t>
  </si>
  <si>
    <t>Bucaramanga</t>
  </si>
  <si>
    <t>Juzgado 751 de Familia de Descongestión de Bucaramanga</t>
  </si>
  <si>
    <t>MARTHA ROSALBA VIVAS GONZALEZ</t>
  </si>
  <si>
    <t>Total Bucaramanga</t>
  </si>
  <si>
    <t>Cali</t>
  </si>
  <si>
    <t>Juzgado 701 de Familia de Descongestión de Cali</t>
  </si>
  <si>
    <t>SONIA DURAN DUQUE</t>
  </si>
  <si>
    <t>Juzgado 751 de Familia de Descongestión de Cali</t>
  </si>
  <si>
    <t>CLAUDIA LORENA RODRIGUEZ RAMIREZ</t>
  </si>
  <si>
    <t>Juzgado 752 de Familia de Descongestión de Cali</t>
  </si>
  <si>
    <t>JOSE WILLIAN SALAZAR COBO</t>
  </si>
  <si>
    <t>Juzgado 753 de Familia de Descongestión de Cali</t>
  </si>
  <si>
    <t>JAVIER BARON PINEDA</t>
  </si>
  <si>
    <t>Juzgado 754 de Familia de Descongestión de Cali</t>
  </si>
  <si>
    <t>SANDRA MILENA SOTO MOLINA</t>
  </si>
  <si>
    <t>Juzgado 755 de Familia de Descongestión de Cali</t>
  </si>
  <si>
    <t>MARITZA ACOSTA DEVIA</t>
  </si>
  <si>
    <t>Juzgado 756 de Familia de Descongestión de Cali</t>
  </si>
  <si>
    <t>CLAUDIA FERNANDA CARDENAS CAICEDO</t>
  </si>
  <si>
    <t>Juzgado 757 de Familia de Descongestión de Cali</t>
  </si>
  <si>
    <t>SAIDA BEATRIZ DE LUQUE FIGUEROA</t>
  </si>
  <si>
    <t>Total Cali</t>
  </si>
  <si>
    <t>Cúcuta</t>
  </si>
  <si>
    <t>Juzgado 751 de Familia de Descongestión de Cúcuta</t>
  </si>
  <si>
    <t>ALEXANDRA MARIA AREVALO GUERRERO</t>
  </si>
  <si>
    <t>Juzgado 751 Promiscuo de Familia de Descongestión de Los Patios</t>
  </si>
  <si>
    <t>ROMULO ROZO DEL REAL</t>
  </si>
  <si>
    <t>Juzgado 751 Promiscuo de Familia de Descongestión de Ocaña</t>
  </si>
  <si>
    <t>FRANCISCA HELENA PALLARES ANGARITA</t>
  </si>
  <si>
    <t>Total Cúcuta</t>
  </si>
  <si>
    <t>Juzgado 701 Promiscuo de Familia de Descongestión de Fusagasugá</t>
  </si>
  <si>
    <t>JAIRO ENRIQUE PINZON MOLANO</t>
  </si>
  <si>
    <t>Florencia</t>
  </si>
  <si>
    <t>Juzgado 751 Promiscuo de Familia de Descongestión de Florencia</t>
  </si>
  <si>
    <t>HERNANDO CARDOZO CARDOZO</t>
  </si>
  <si>
    <t>Total Florencia</t>
  </si>
  <si>
    <t>Manizales</t>
  </si>
  <si>
    <t>Juzgado 751 de Familia de Descongestión de Manizales</t>
  </si>
  <si>
    <t>MARILUZ RODRIGUEZ VELASQUEZ</t>
  </si>
  <si>
    <t>Total Manizales</t>
  </si>
  <si>
    <t>Medellín</t>
  </si>
  <si>
    <t>Juzgado 751 de Familia de Descongestión de Medellín</t>
  </si>
  <si>
    <t>ANA MARIA LONDOÑO ORTEGA</t>
  </si>
  <si>
    <t>Juzgado 752 de Familia de Descongestión de Medellín</t>
  </si>
  <si>
    <t>GLORIA CELINA ARIAS ZULUAGA</t>
  </si>
  <si>
    <t>Juzgado 753 de Familia de Descongestión de Medellín</t>
  </si>
  <si>
    <t>MARIA ISABEL FLOREZ CASTAÑEDA</t>
  </si>
  <si>
    <t>Juzgado 754 de Familia de Descongestión de Medellín</t>
  </si>
  <si>
    <t>FERNANDO LEON AGUDELO CUARTAS</t>
  </si>
  <si>
    <t>Juzgado 755 de Familia de Descongestión de Medellín</t>
  </si>
  <si>
    <t>DORA ISABEL HURTADO SANCHEZ</t>
  </si>
  <si>
    <t>Juzgado 756 de Familia de Descongestión de Medellín</t>
  </si>
  <si>
    <t>LUIS FERNANDO RESTREPO TAMAYO</t>
  </si>
  <si>
    <t>Juzgado 751 de Familia de Descongestión de Bello</t>
  </si>
  <si>
    <t>JUAN NICOLAS MARTINEZ MARTINEZ</t>
  </si>
  <si>
    <t>Juzgado 751 de Familia de Descongestión de Envigado</t>
  </si>
  <si>
    <t>CLAUDIA CECILIA BARRERA RENDON</t>
  </si>
  <si>
    <t>BENIGNO ROBINSON RIOS ÓCHOA</t>
  </si>
  <si>
    <t>Total Medellín</t>
  </si>
  <si>
    <t>Montería</t>
  </si>
  <si>
    <t>Juzgado 751 de Familia de Descongestión de Montería</t>
  </si>
  <si>
    <t>JOAQUIN GUILLERMO JARAMILLO ROJAS</t>
  </si>
  <si>
    <t>Total Montería</t>
  </si>
  <si>
    <t>Neiva</t>
  </si>
  <si>
    <t>Juzgado 751 de Familia de Descongestión de Neiva</t>
  </si>
  <si>
    <t>JOSE IVAN MARTINEZ CERQUERA</t>
  </si>
  <si>
    <t>Juzgado 752 de Familia de Descongestión de Neiva</t>
  </si>
  <si>
    <t>KAREM ARANZAZU CALDERON TORRES</t>
  </si>
  <si>
    <t>Total Neiva</t>
  </si>
  <si>
    <t>Sta. Rosa de Viterbo</t>
  </si>
  <si>
    <t>Juzgado 751 Promiscuo de Familia de Descongestión de Duitama</t>
  </si>
  <si>
    <t>AIDE REYES MOJICA</t>
  </si>
  <si>
    <t>Total Sta. Rosa de Viterbo</t>
  </si>
  <si>
    <t>Tunja</t>
  </si>
  <si>
    <t>Juzgado 751 de Familia de Descongestión de Tunja</t>
  </si>
  <si>
    <t>Total Tunja</t>
  </si>
  <si>
    <t>Valledupar</t>
  </si>
  <si>
    <t>Juzgado 501 Familia de Valledupar</t>
  </si>
  <si>
    <t>HERNAN ENRIQUE GOMEZ MAYA</t>
  </si>
  <si>
    <t>Total Valledupar</t>
  </si>
  <si>
    <t>JURISDICCIÓN: ORDINARIA</t>
  </si>
  <si>
    <t>COMPETENCIA: JUZGADOS DE FAMILIA</t>
  </si>
  <si>
    <t>Cobertura  Familia 75,2%</t>
  </si>
  <si>
    <t>Juzgado 751 de Familia de Descongestión de Itagüí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</si>
</sst>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3" fontId="8" fillId="7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8" fillId="7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0" fontId="0" fillId="0" borderId="7" xfId="0" applyBorder="1"/>
    <xf numFmtId="3" fontId="0" fillId="0" borderId="7" xfId="0" applyNumberFormat="1" applyBorder="1"/>
    <xf numFmtId="0" fontId="9" fillId="8" borderId="7" xfId="0" applyFont="1" applyFill="1" applyBorder="1"/>
    <xf numFmtId="3" fontId="9" fillId="8" borderId="7" xfId="0" applyNumberFormat="1" applyFont="1" applyFill="1" applyBorder="1"/>
    <xf numFmtId="0" fontId="9" fillId="9" borderId="7" xfId="0" applyFont="1" applyFill="1" applyBorder="1"/>
    <xf numFmtId="3" fontId="9" fillId="9" borderId="7" xfId="0" applyNumberFormat="1" applyFont="1" applyFill="1" applyBorder="1"/>
    <xf numFmtId="10" fontId="1" fillId="2" borderId="0" xfId="0" applyNumberFormat="1" applyFont="1" applyFill="1"/>
    <xf numFmtId="10" fontId="0" fillId="0" borderId="0" xfId="0" applyNumberFormat="1"/>
    <xf numFmtId="10" fontId="0" fillId="0" borderId="7" xfId="0" applyNumberFormat="1" applyBorder="1"/>
    <xf numFmtId="0" fontId="10" fillId="2" borderId="0" xfId="0" applyFont="1" applyFill="1"/>
    <xf numFmtId="10" fontId="9" fillId="8" borderId="7" xfId="0" applyNumberFormat="1" applyFont="1" applyFill="1" applyBorder="1"/>
    <xf numFmtId="10" fontId="9" fillId="4" borderId="7" xfId="0" applyNumberFormat="1" applyFont="1" applyFill="1" applyBorder="1"/>
    <xf numFmtId="10" fontId="8" fillId="6" borderId="2" xfId="0" applyNumberFormat="1" applyFont="1" applyFill="1" applyBorder="1" applyAlignment="1">
      <alignment horizontal="center" vertical="center" wrapText="1"/>
    </xf>
    <xf numFmtId="10" fontId="8" fillId="6" borderId="8" xfId="0" applyNumberFormat="1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7" xfId="0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3" borderId="9" xfId="0" applyFont="1" applyFill="1" applyBorder="1" applyAlignment="1">
      <alignment horizontal="justify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1314450</xdr:colOff>
      <xdr:row>6</xdr:row>
      <xdr:rowOff>123825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100"/>
          <a:ext cx="885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showGridLines="0" tabSelected="1" topLeftCell="A63" workbookViewId="0">
      <selection activeCell="A77" sqref="A77"/>
    </sheetView>
  </sheetViews>
  <sheetFormatPr baseColWidth="10" defaultRowHeight="15" x14ac:dyDescent="0.25"/>
  <cols>
    <col min="1" max="1" width="22.85546875" customWidth="1"/>
    <col min="2" max="2" width="22.28515625" customWidth="1"/>
    <col min="3" max="3" width="47.28515625" style="37" customWidth="1"/>
    <col min="4" max="4" width="38" style="37" bestFit="1" customWidth="1"/>
    <col min="5" max="5" width="11.42578125" style="7" customWidth="1"/>
    <col min="6" max="8" width="11.42578125" customWidth="1"/>
    <col min="9" max="9" width="8.5703125" customWidth="1"/>
    <col min="10" max="10" width="8.7109375" customWidth="1"/>
    <col min="11" max="11" width="8.140625" customWidth="1"/>
    <col min="12" max="12" width="8.85546875" customWidth="1"/>
    <col min="13" max="13" width="10.140625" style="17" customWidth="1"/>
  </cols>
  <sheetData>
    <row r="1" spans="1:13" s="1" customFormat="1" ht="12.75" x14ac:dyDescent="0.2">
      <c r="C1" s="30"/>
      <c r="D1" s="30"/>
      <c r="E1" s="9"/>
      <c r="J1" s="2"/>
      <c r="K1" s="2"/>
      <c r="L1" s="2"/>
      <c r="M1" s="16"/>
    </row>
    <row r="2" spans="1:13" s="1" customFormat="1" ht="12.75" x14ac:dyDescent="0.2">
      <c r="C2" s="31" t="s">
        <v>0</v>
      </c>
      <c r="D2" s="30"/>
      <c r="E2" s="9"/>
      <c r="J2" s="2"/>
      <c r="K2" s="2"/>
      <c r="L2" s="2"/>
      <c r="M2" s="16"/>
    </row>
    <row r="3" spans="1:13" s="1" customFormat="1" ht="12.75" x14ac:dyDescent="0.2">
      <c r="C3" s="31" t="s">
        <v>1</v>
      </c>
      <c r="D3" s="30"/>
      <c r="E3" s="9"/>
      <c r="J3" s="2"/>
      <c r="K3" s="2"/>
      <c r="L3" s="2"/>
      <c r="M3" s="16"/>
    </row>
    <row r="4" spans="1:13" s="1" customFormat="1" ht="12.75" x14ac:dyDescent="0.2">
      <c r="C4" s="32" t="s">
        <v>2</v>
      </c>
      <c r="D4" s="30"/>
      <c r="E4" s="9"/>
      <c r="J4" s="2"/>
      <c r="K4" s="2"/>
      <c r="L4" s="2"/>
      <c r="M4" s="16"/>
    </row>
    <row r="5" spans="1:13" s="1" customFormat="1" ht="12.75" x14ac:dyDescent="0.2">
      <c r="A5" s="3"/>
      <c r="C5" s="30"/>
      <c r="D5" s="30"/>
      <c r="E5" s="9"/>
      <c r="J5" s="2"/>
      <c r="K5" s="2"/>
      <c r="L5" s="2"/>
      <c r="M5" s="16"/>
    </row>
    <row r="6" spans="1:13" s="1" customFormat="1" ht="12.75" x14ac:dyDescent="0.2">
      <c r="C6" s="30"/>
      <c r="D6" s="30"/>
      <c r="E6" s="9"/>
      <c r="J6" s="2"/>
      <c r="K6" s="2"/>
      <c r="L6" s="2"/>
      <c r="M6" s="16"/>
    </row>
    <row r="7" spans="1:13" s="1" customFormat="1" ht="12.75" x14ac:dyDescent="0.2">
      <c r="C7" s="30"/>
      <c r="D7" s="30"/>
      <c r="E7" s="9"/>
      <c r="J7" s="2"/>
      <c r="K7" s="2"/>
      <c r="L7" s="2"/>
      <c r="M7" s="16"/>
    </row>
    <row r="8" spans="1:13" s="1" customFormat="1" ht="12.75" x14ac:dyDescent="0.2">
      <c r="C8" s="30"/>
      <c r="D8" s="30"/>
      <c r="E8" s="9"/>
      <c r="J8" s="2"/>
      <c r="K8" s="2"/>
      <c r="L8" s="2"/>
      <c r="M8" s="16"/>
    </row>
    <row r="9" spans="1:13" s="1" customFormat="1" ht="12.75" x14ac:dyDescent="0.2">
      <c r="A9" s="4" t="s">
        <v>21</v>
      </c>
      <c r="C9" s="33"/>
      <c r="D9" s="30"/>
      <c r="E9" s="9"/>
      <c r="J9" s="2"/>
      <c r="K9" s="2"/>
      <c r="L9" s="2"/>
      <c r="M9" s="16"/>
    </row>
    <row r="10" spans="1:13" s="1" customFormat="1" ht="12.75" x14ac:dyDescent="0.2">
      <c r="A10" s="5" t="s">
        <v>139</v>
      </c>
      <c r="C10" s="33"/>
      <c r="D10" s="30"/>
      <c r="E10" s="9"/>
      <c r="J10" s="2"/>
      <c r="K10" s="2"/>
      <c r="L10" s="2"/>
      <c r="M10" s="16"/>
    </row>
    <row r="11" spans="1:13" s="1" customFormat="1" ht="12.75" x14ac:dyDescent="0.2">
      <c r="A11" s="5" t="s">
        <v>140</v>
      </c>
      <c r="C11" s="33"/>
      <c r="D11" s="30"/>
      <c r="E11" s="9"/>
      <c r="J11" s="2"/>
      <c r="K11" s="2"/>
      <c r="L11" s="2"/>
      <c r="M11" s="16"/>
    </row>
    <row r="12" spans="1:13" s="1" customFormat="1" ht="12.75" x14ac:dyDescent="0.2">
      <c r="A12" s="5" t="s">
        <v>3</v>
      </c>
      <c r="C12" s="33"/>
      <c r="D12" s="30"/>
      <c r="E12" s="9"/>
      <c r="J12" s="2"/>
      <c r="K12" s="2"/>
      <c r="L12" s="2"/>
      <c r="M12" s="16"/>
    </row>
    <row r="13" spans="1:13" s="1" customFormat="1" ht="12.75" x14ac:dyDescent="0.2">
      <c r="A13" s="5"/>
      <c r="C13" s="30"/>
      <c r="D13" s="30"/>
      <c r="E13" s="9"/>
      <c r="J13" s="2"/>
      <c r="K13" s="2"/>
      <c r="L13" s="2"/>
      <c r="M13" s="16"/>
    </row>
    <row r="14" spans="1:13" s="1" customFormat="1" ht="42" customHeight="1" thickBot="1" x14ac:dyDescent="0.25">
      <c r="A14" s="38" t="s">
        <v>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5.5" customHeight="1" thickBot="1" x14ac:dyDescent="0.3">
      <c r="A15" s="26" t="s">
        <v>5</v>
      </c>
      <c r="B15" s="26" t="s">
        <v>6</v>
      </c>
      <c r="C15" s="26" t="s">
        <v>7</v>
      </c>
      <c r="D15" s="26" t="s">
        <v>8</v>
      </c>
      <c r="E15" s="28" t="s">
        <v>9</v>
      </c>
      <c r="F15" s="26" t="s">
        <v>10</v>
      </c>
      <c r="G15" s="26" t="s">
        <v>11</v>
      </c>
      <c r="H15" s="26" t="s">
        <v>12</v>
      </c>
      <c r="I15" s="24" t="s">
        <v>13</v>
      </c>
      <c r="J15" s="25"/>
      <c r="K15" s="25" t="s">
        <v>14</v>
      </c>
      <c r="L15" s="25"/>
      <c r="M15" s="22" t="s">
        <v>15</v>
      </c>
    </row>
    <row r="16" spans="1:13" ht="25.5" customHeight="1" thickBot="1" x14ac:dyDescent="0.3">
      <c r="A16" s="27"/>
      <c r="B16" s="27"/>
      <c r="C16" s="27"/>
      <c r="D16" s="27"/>
      <c r="E16" s="29"/>
      <c r="F16" s="27"/>
      <c r="G16" s="27"/>
      <c r="H16" s="27"/>
      <c r="I16" s="8" t="s">
        <v>16</v>
      </c>
      <c r="J16" s="6" t="s">
        <v>17</v>
      </c>
      <c r="K16" s="6" t="s">
        <v>16</v>
      </c>
      <c r="L16" s="6" t="s">
        <v>17</v>
      </c>
      <c r="M16" s="23"/>
    </row>
    <row r="17" spans="1:13" ht="30" x14ac:dyDescent="0.25">
      <c r="A17" s="10" t="s">
        <v>25</v>
      </c>
      <c r="B17" s="10" t="s">
        <v>26</v>
      </c>
      <c r="C17" s="34" t="s">
        <v>27</v>
      </c>
      <c r="D17" s="34" t="s">
        <v>28</v>
      </c>
      <c r="E17" s="11">
        <v>5.5263157894736841</v>
      </c>
      <c r="F17" s="11">
        <v>198</v>
      </c>
      <c r="G17" s="11">
        <v>57</v>
      </c>
      <c r="H17" s="11">
        <v>0</v>
      </c>
      <c r="I17" s="11">
        <v>35.828571428571429</v>
      </c>
      <c r="J17" s="11"/>
      <c r="K17" s="11">
        <v>10.314285714285713</v>
      </c>
      <c r="L17" s="11"/>
      <c r="M17" s="18">
        <v>0.2878787878787879</v>
      </c>
    </row>
    <row r="18" spans="1:13" x14ac:dyDescent="0.25">
      <c r="A18" s="12" t="s">
        <v>29</v>
      </c>
      <c r="B18" s="12"/>
      <c r="C18" s="35"/>
      <c r="D18" s="35"/>
      <c r="E18" s="13">
        <v>5.5263157894736841</v>
      </c>
      <c r="F18" s="13">
        <v>198</v>
      </c>
      <c r="G18" s="13">
        <v>57</v>
      </c>
      <c r="H18" s="13">
        <v>0</v>
      </c>
      <c r="I18" s="13">
        <v>35.828571428571429</v>
      </c>
      <c r="J18" s="13"/>
      <c r="K18" s="13">
        <v>10.314285714285713</v>
      </c>
      <c r="L18" s="13"/>
      <c r="M18" s="20">
        <v>0.2878787878787879</v>
      </c>
    </row>
    <row r="19" spans="1:13" ht="30" x14ac:dyDescent="0.25">
      <c r="A19" s="10" t="s">
        <v>30</v>
      </c>
      <c r="B19" s="10" t="s">
        <v>31</v>
      </c>
      <c r="C19" s="34" t="s">
        <v>32</v>
      </c>
      <c r="D19" s="34" t="s">
        <v>33</v>
      </c>
      <c r="E19" s="11">
        <v>9.1776315789473681</v>
      </c>
      <c r="F19" s="11">
        <v>170</v>
      </c>
      <c r="G19" s="11">
        <v>143</v>
      </c>
      <c r="H19" s="11">
        <v>43</v>
      </c>
      <c r="I19" s="11">
        <v>18.523297491039429</v>
      </c>
      <c r="J19" s="11"/>
      <c r="K19" s="11">
        <v>15.581362007168456</v>
      </c>
      <c r="L19" s="11"/>
      <c r="M19" s="18">
        <v>0.8411764705882353</v>
      </c>
    </row>
    <row r="20" spans="1:13" ht="30" x14ac:dyDescent="0.25">
      <c r="A20" s="10" t="s">
        <v>30</v>
      </c>
      <c r="B20" s="10" t="s">
        <v>31</v>
      </c>
      <c r="C20" s="34" t="s">
        <v>34</v>
      </c>
      <c r="D20" s="34" t="s">
        <v>35</v>
      </c>
      <c r="E20" s="11">
        <v>9.1447368421052619</v>
      </c>
      <c r="F20" s="11">
        <v>107</v>
      </c>
      <c r="G20" s="11">
        <v>78</v>
      </c>
      <c r="H20" s="11">
        <v>0</v>
      </c>
      <c r="I20" s="11">
        <v>11.700719424460429</v>
      </c>
      <c r="J20" s="11"/>
      <c r="K20" s="11">
        <v>8.5294964028776974</v>
      </c>
      <c r="L20" s="11"/>
      <c r="M20" s="18">
        <v>0.7289719626168224</v>
      </c>
    </row>
    <row r="21" spans="1:13" x14ac:dyDescent="0.25">
      <c r="A21" s="12" t="s">
        <v>36</v>
      </c>
      <c r="B21" s="12"/>
      <c r="C21" s="35"/>
      <c r="D21" s="35"/>
      <c r="E21" s="13">
        <v>9.1603185595567851</v>
      </c>
      <c r="F21" s="13">
        <v>277</v>
      </c>
      <c r="G21" s="13">
        <v>221</v>
      </c>
      <c r="H21" s="13">
        <v>43</v>
      </c>
      <c r="I21" s="13">
        <f>+AVERAGE(I19:I20)</f>
        <v>15.11200845774993</v>
      </c>
      <c r="J21" s="13"/>
      <c r="K21" s="13">
        <f>+AVERAGE(K19:K20)</f>
        <v>12.055429205023078</v>
      </c>
      <c r="L21" s="13"/>
      <c r="M21" s="20">
        <v>0.79783393501805056</v>
      </c>
    </row>
    <row r="22" spans="1:13" ht="30" x14ac:dyDescent="0.25">
      <c r="A22" s="10" t="s">
        <v>37</v>
      </c>
      <c r="B22" s="10" t="s">
        <v>26</v>
      </c>
      <c r="C22" s="34" t="s">
        <v>38</v>
      </c>
      <c r="D22" s="34" t="s">
        <v>39</v>
      </c>
      <c r="E22" s="11">
        <v>10.427631578947368</v>
      </c>
      <c r="F22" s="11">
        <v>409</v>
      </c>
      <c r="G22" s="11">
        <v>266</v>
      </c>
      <c r="H22" s="11">
        <v>138</v>
      </c>
      <c r="I22" s="11">
        <v>39.222712933753947</v>
      </c>
      <c r="J22" s="11"/>
      <c r="K22" s="11">
        <v>25.50914826498423</v>
      </c>
      <c r="L22" s="11"/>
      <c r="M22" s="18">
        <v>0.65036674816625917</v>
      </c>
    </row>
    <row r="23" spans="1:13" x14ac:dyDescent="0.25">
      <c r="A23" s="12" t="s">
        <v>40</v>
      </c>
      <c r="B23" s="12"/>
      <c r="C23" s="35"/>
      <c r="D23" s="35"/>
      <c r="E23" s="13">
        <v>10.427631578947368</v>
      </c>
      <c r="F23" s="13">
        <v>409</v>
      </c>
      <c r="G23" s="13">
        <v>266</v>
      </c>
      <c r="H23" s="13">
        <v>138</v>
      </c>
      <c r="I23" s="13">
        <v>39.222712933753947</v>
      </c>
      <c r="J23" s="13"/>
      <c r="K23" s="13">
        <v>25.50914826498423</v>
      </c>
      <c r="L23" s="13"/>
      <c r="M23" s="20">
        <v>0.65036674816625917</v>
      </c>
    </row>
    <row r="24" spans="1:13" ht="30" x14ac:dyDescent="0.25">
      <c r="A24" s="10" t="s">
        <v>41</v>
      </c>
      <c r="B24" s="10" t="s">
        <v>31</v>
      </c>
      <c r="C24" s="34" t="s">
        <v>42</v>
      </c>
      <c r="D24" s="34" t="s">
        <v>43</v>
      </c>
      <c r="E24" s="11">
        <v>12.006578947368423</v>
      </c>
      <c r="F24" s="11">
        <v>230</v>
      </c>
      <c r="G24" s="11">
        <v>494</v>
      </c>
      <c r="H24" s="11">
        <v>378</v>
      </c>
      <c r="I24" s="11">
        <v>19.156164383561645</v>
      </c>
      <c r="J24" s="11"/>
      <c r="K24" s="11">
        <v>41.144109589041093</v>
      </c>
      <c r="L24" s="11"/>
      <c r="M24" s="18">
        <v>2.1478260869565218</v>
      </c>
    </row>
    <row r="25" spans="1:13" ht="30" x14ac:dyDescent="0.25">
      <c r="A25" s="10" t="s">
        <v>41</v>
      </c>
      <c r="B25" s="10" t="s">
        <v>31</v>
      </c>
      <c r="C25" s="34" t="s">
        <v>44</v>
      </c>
      <c r="D25" s="34" t="s">
        <v>45</v>
      </c>
      <c r="E25" s="11">
        <v>12.006578947368423</v>
      </c>
      <c r="F25" s="11">
        <v>317</v>
      </c>
      <c r="G25" s="11">
        <v>472</v>
      </c>
      <c r="H25" s="11">
        <v>399</v>
      </c>
      <c r="I25" s="11">
        <v>26.402191780821916</v>
      </c>
      <c r="J25" s="11"/>
      <c r="K25" s="11">
        <v>39.311780821917807</v>
      </c>
      <c r="L25" s="11"/>
      <c r="M25" s="18">
        <v>1.4889589905362777</v>
      </c>
    </row>
    <row r="26" spans="1:13" ht="30" x14ac:dyDescent="0.25">
      <c r="A26" s="10" t="s">
        <v>41</v>
      </c>
      <c r="B26" s="10" t="s">
        <v>31</v>
      </c>
      <c r="C26" s="34" t="s">
        <v>46</v>
      </c>
      <c r="D26" s="34" t="s">
        <v>47</v>
      </c>
      <c r="E26" s="11">
        <v>12.006578947368423</v>
      </c>
      <c r="F26" s="11">
        <v>193</v>
      </c>
      <c r="G26" s="11">
        <v>538</v>
      </c>
      <c r="H26" s="11">
        <v>372</v>
      </c>
      <c r="I26" s="11">
        <v>16.074520547945205</v>
      </c>
      <c r="J26" s="11"/>
      <c r="K26" s="11">
        <v>44.808767123287659</v>
      </c>
      <c r="L26" s="11"/>
      <c r="M26" s="18">
        <v>2.7875647668393784</v>
      </c>
    </row>
    <row r="27" spans="1:13" ht="30" x14ac:dyDescent="0.25">
      <c r="A27" s="10" t="s">
        <v>41</v>
      </c>
      <c r="B27" s="10" t="s">
        <v>31</v>
      </c>
      <c r="C27" s="34" t="s">
        <v>48</v>
      </c>
      <c r="D27" s="34" t="s">
        <v>49</v>
      </c>
      <c r="E27" s="11">
        <v>12.006578947368423</v>
      </c>
      <c r="F27" s="11">
        <v>427</v>
      </c>
      <c r="G27" s="11">
        <v>553</v>
      </c>
      <c r="H27" s="11">
        <v>402</v>
      </c>
      <c r="I27" s="11">
        <v>35.563835616438361</v>
      </c>
      <c r="J27" s="11"/>
      <c r="K27" s="11">
        <v>46.058082191780819</v>
      </c>
      <c r="L27" s="11"/>
      <c r="M27" s="18">
        <v>1.2950819672131149</v>
      </c>
    </row>
    <row r="28" spans="1:13" ht="30" x14ac:dyDescent="0.25">
      <c r="A28" s="10" t="s">
        <v>41</v>
      </c>
      <c r="B28" s="10" t="s">
        <v>31</v>
      </c>
      <c r="C28" s="34" t="s">
        <v>50</v>
      </c>
      <c r="D28" s="34" t="s">
        <v>51</v>
      </c>
      <c r="E28" s="11">
        <v>12.006578947368419</v>
      </c>
      <c r="F28" s="11">
        <v>275</v>
      </c>
      <c r="G28" s="11">
        <v>590</v>
      </c>
      <c r="H28" s="11">
        <v>346</v>
      </c>
      <c r="I28" s="11">
        <v>22.904109589041099</v>
      </c>
      <c r="J28" s="11"/>
      <c r="K28" s="11">
        <v>49.139726027397259</v>
      </c>
      <c r="L28" s="11"/>
      <c r="M28" s="18">
        <v>2.1454545454545455</v>
      </c>
    </row>
    <row r="29" spans="1:13" ht="30" x14ac:dyDescent="0.25">
      <c r="A29" s="10" t="s">
        <v>41</v>
      </c>
      <c r="B29" s="10" t="s">
        <v>31</v>
      </c>
      <c r="C29" s="34" t="s">
        <v>52</v>
      </c>
      <c r="D29" s="34" t="s">
        <v>53</v>
      </c>
      <c r="E29" s="11">
        <v>12.006578947368423</v>
      </c>
      <c r="F29" s="11">
        <v>201</v>
      </c>
      <c r="G29" s="11">
        <v>638</v>
      </c>
      <c r="H29" s="11">
        <v>348</v>
      </c>
      <c r="I29" s="11">
        <v>16.740821917808219</v>
      </c>
      <c r="J29" s="11"/>
      <c r="K29" s="11">
        <v>53.137534246575342</v>
      </c>
      <c r="L29" s="11"/>
      <c r="M29" s="18">
        <v>3.1741293532338308</v>
      </c>
    </row>
    <row r="30" spans="1:13" ht="30" x14ac:dyDescent="0.25">
      <c r="A30" s="10" t="s">
        <v>41</v>
      </c>
      <c r="B30" s="10" t="s">
        <v>31</v>
      </c>
      <c r="C30" s="34" t="s">
        <v>54</v>
      </c>
      <c r="D30" s="34" t="s">
        <v>55</v>
      </c>
      <c r="E30" s="11">
        <v>12.006578947368421</v>
      </c>
      <c r="F30" s="11">
        <v>405</v>
      </c>
      <c r="G30" s="11">
        <v>549</v>
      </c>
      <c r="H30" s="11">
        <v>298</v>
      </c>
      <c r="I30" s="11">
        <v>33.731506849315068</v>
      </c>
      <c r="J30" s="11"/>
      <c r="K30" s="11">
        <v>45.724931506849316</v>
      </c>
      <c r="L30" s="11"/>
      <c r="M30" s="18">
        <v>1.3555555555555556</v>
      </c>
    </row>
    <row r="31" spans="1:13" ht="30" x14ac:dyDescent="0.25">
      <c r="A31" s="10" t="s">
        <v>41</v>
      </c>
      <c r="B31" s="10" t="s">
        <v>31</v>
      </c>
      <c r="C31" s="34" t="s">
        <v>56</v>
      </c>
      <c r="D31" s="34" t="s">
        <v>57</v>
      </c>
      <c r="E31" s="11">
        <v>4.6381578947368425</v>
      </c>
      <c r="F31" s="11">
        <v>194</v>
      </c>
      <c r="G31" s="11">
        <v>126</v>
      </c>
      <c r="H31" s="11">
        <v>61</v>
      </c>
      <c r="I31" s="11">
        <v>41.82695035460992</v>
      </c>
      <c r="J31" s="11"/>
      <c r="K31" s="11">
        <v>27.165957446808513</v>
      </c>
      <c r="L31" s="11"/>
      <c r="M31" s="18">
        <v>0.64948453608247425</v>
      </c>
    </row>
    <row r="32" spans="1:13" x14ac:dyDescent="0.25">
      <c r="A32" s="12" t="s">
        <v>58</v>
      </c>
      <c r="B32" s="12"/>
      <c r="C32" s="35"/>
      <c r="D32" s="35"/>
      <c r="E32" s="13">
        <v>10.778508771929838</v>
      </c>
      <c r="F32" s="13">
        <v>2242</v>
      </c>
      <c r="G32" s="13">
        <v>3960</v>
      </c>
      <c r="H32" s="13">
        <v>2604</v>
      </c>
      <c r="I32" s="13">
        <f>+AVERAGE(I24:I31)</f>
        <v>26.550012629942675</v>
      </c>
      <c r="J32" s="13"/>
      <c r="K32" s="13">
        <f>+AVERAGE(K24:K31)</f>
        <v>43.311361119207227</v>
      </c>
      <c r="L32" s="13"/>
      <c r="M32" s="20">
        <v>1.7662801070472791</v>
      </c>
    </row>
    <row r="33" spans="1:13" ht="30" x14ac:dyDescent="0.25">
      <c r="A33" s="10" t="s">
        <v>59</v>
      </c>
      <c r="B33" s="10" t="s">
        <v>31</v>
      </c>
      <c r="C33" s="34" t="s">
        <v>60</v>
      </c>
      <c r="D33" s="34" t="s">
        <v>61</v>
      </c>
      <c r="E33" s="11">
        <v>10</v>
      </c>
      <c r="F33" s="11">
        <v>469</v>
      </c>
      <c r="G33" s="11">
        <v>278</v>
      </c>
      <c r="H33" s="11">
        <v>145</v>
      </c>
      <c r="I33" s="11">
        <v>46.900000000000006</v>
      </c>
      <c r="J33" s="11"/>
      <c r="K33" s="11">
        <v>27.8</v>
      </c>
      <c r="L33" s="11"/>
      <c r="M33" s="18">
        <v>0.59275053304904046</v>
      </c>
    </row>
    <row r="34" spans="1:13" x14ac:dyDescent="0.25">
      <c r="A34" s="12" t="s">
        <v>62</v>
      </c>
      <c r="B34" s="12"/>
      <c r="C34" s="35"/>
      <c r="D34" s="35"/>
      <c r="E34" s="13">
        <v>10</v>
      </c>
      <c r="F34" s="13">
        <v>469</v>
      </c>
      <c r="G34" s="13">
        <v>278</v>
      </c>
      <c r="H34" s="13">
        <v>145</v>
      </c>
      <c r="I34" s="13">
        <v>46.900000000000006</v>
      </c>
      <c r="J34" s="13"/>
      <c r="K34" s="13">
        <v>27.8</v>
      </c>
      <c r="L34" s="13"/>
      <c r="M34" s="20">
        <v>0.59275053304904046</v>
      </c>
    </row>
    <row r="35" spans="1:13" x14ac:dyDescent="0.25">
      <c r="A35" s="10" t="s">
        <v>63</v>
      </c>
      <c r="B35" s="10" t="s">
        <v>31</v>
      </c>
      <c r="C35" s="34" t="s">
        <v>64</v>
      </c>
      <c r="D35" s="34" t="s">
        <v>65</v>
      </c>
      <c r="E35" s="11">
        <v>12.006578947368423</v>
      </c>
      <c r="F35" s="11">
        <v>415</v>
      </c>
      <c r="G35" s="11">
        <v>259</v>
      </c>
      <c r="H35" s="11">
        <v>266</v>
      </c>
      <c r="I35" s="11">
        <v>34.564383561643837</v>
      </c>
      <c r="J35" s="11"/>
      <c r="K35" s="11">
        <v>21.571506849315067</v>
      </c>
      <c r="L35" s="11"/>
      <c r="M35" s="18">
        <v>0.62409638554216873</v>
      </c>
    </row>
    <row r="36" spans="1:13" x14ac:dyDescent="0.25">
      <c r="A36" s="10" t="s">
        <v>63</v>
      </c>
      <c r="B36" s="10" t="s">
        <v>31</v>
      </c>
      <c r="C36" s="34" t="s">
        <v>66</v>
      </c>
      <c r="D36" s="34" t="s">
        <v>67</v>
      </c>
      <c r="E36" s="11">
        <v>12.006578947368423</v>
      </c>
      <c r="F36" s="11">
        <v>402</v>
      </c>
      <c r="G36" s="11">
        <v>311</v>
      </c>
      <c r="H36" s="11">
        <v>77</v>
      </c>
      <c r="I36" s="11">
        <v>33.481643835616438</v>
      </c>
      <c r="J36" s="11"/>
      <c r="K36" s="11">
        <v>25.902465753424657</v>
      </c>
      <c r="L36" s="11"/>
      <c r="M36" s="18">
        <v>0.77363184079601988</v>
      </c>
    </row>
    <row r="37" spans="1:13" x14ac:dyDescent="0.25">
      <c r="A37" s="10" t="s">
        <v>63</v>
      </c>
      <c r="B37" s="10" t="s">
        <v>31</v>
      </c>
      <c r="C37" s="34" t="s">
        <v>68</v>
      </c>
      <c r="D37" s="34" t="s">
        <v>69</v>
      </c>
      <c r="E37" s="11">
        <v>10.230263157894738</v>
      </c>
      <c r="F37" s="11">
        <v>601</v>
      </c>
      <c r="G37" s="11">
        <v>268</v>
      </c>
      <c r="H37" s="11">
        <v>99</v>
      </c>
      <c r="I37" s="11">
        <v>58.747266881028921</v>
      </c>
      <c r="J37" s="11"/>
      <c r="K37" s="11">
        <v>26.196784565916396</v>
      </c>
      <c r="L37" s="11"/>
      <c r="M37" s="18">
        <v>0.44592346089850249</v>
      </c>
    </row>
    <row r="38" spans="1:13" x14ac:dyDescent="0.25">
      <c r="A38" s="10" t="s">
        <v>63</v>
      </c>
      <c r="B38" s="10" t="s">
        <v>31</v>
      </c>
      <c r="C38" s="34" t="s">
        <v>70</v>
      </c>
      <c r="D38" s="34" t="s">
        <v>71</v>
      </c>
      <c r="E38" s="11">
        <v>10.328947368421053</v>
      </c>
      <c r="F38" s="11">
        <v>1915</v>
      </c>
      <c r="G38" s="11">
        <v>277</v>
      </c>
      <c r="H38" s="11">
        <v>120</v>
      </c>
      <c r="I38" s="11">
        <v>185.40127388535032</v>
      </c>
      <c r="J38" s="11"/>
      <c r="K38" s="11">
        <v>26.817834394904459</v>
      </c>
      <c r="L38" s="11"/>
      <c r="M38" s="18">
        <v>0.14464751958224542</v>
      </c>
    </row>
    <row r="39" spans="1:13" x14ac:dyDescent="0.25">
      <c r="A39" s="10" t="s">
        <v>63</v>
      </c>
      <c r="B39" s="10" t="s">
        <v>31</v>
      </c>
      <c r="C39" s="34" t="s">
        <v>72</v>
      </c>
      <c r="D39" s="34" t="s">
        <v>73</v>
      </c>
      <c r="E39" s="11">
        <v>10.625</v>
      </c>
      <c r="F39" s="11">
        <v>413</v>
      </c>
      <c r="G39" s="11">
        <v>340</v>
      </c>
      <c r="H39" s="11">
        <v>73</v>
      </c>
      <c r="I39" s="11">
        <v>38.870588235294122</v>
      </c>
      <c r="J39" s="11"/>
      <c r="K39" s="11">
        <v>32</v>
      </c>
      <c r="L39" s="11"/>
      <c r="M39" s="18">
        <v>0.82324455205811142</v>
      </c>
    </row>
    <row r="40" spans="1:13" x14ac:dyDescent="0.25">
      <c r="A40" s="10" t="s">
        <v>63</v>
      </c>
      <c r="B40" s="10" t="s">
        <v>31</v>
      </c>
      <c r="C40" s="34" t="s">
        <v>74</v>
      </c>
      <c r="D40" s="34" t="s">
        <v>75</v>
      </c>
      <c r="E40" s="11">
        <v>10.427631578947368</v>
      </c>
      <c r="F40" s="11">
        <v>566</v>
      </c>
      <c r="G40" s="11">
        <v>296</v>
      </c>
      <c r="H40" s="11">
        <v>270</v>
      </c>
      <c r="I40" s="11">
        <v>54.278864353312315</v>
      </c>
      <c r="J40" s="11"/>
      <c r="K40" s="11">
        <v>28.386119873817034</v>
      </c>
      <c r="L40" s="11"/>
      <c r="M40" s="18">
        <v>0.52296819787985871</v>
      </c>
    </row>
    <row r="41" spans="1:13" x14ac:dyDescent="0.25">
      <c r="A41" s="10" t="s">
        <v>63</v>
      </c>
      <c r="B41" s="10" t="s">
        <v>31</v>
      </c>
      <c r="C41" s="34" t="s">
        <v>76</v>
      </c>
      <c r="D41" s="34" t="s">
        <v>77</v>
      </c>
      <c r="E41" s="11">
        <v>10.592105263157894</v>
      </c>
      <c r="F41" s="11">
        <v>391</v>
      </c>
      <c r="G41" s="11">
        <v>287</v>
      </c>
      <c r="H41" s="11">
        <v>106</v>
      </c>
      <c r="I41" s="11">
        <v>36.914285714285711</v>
      </c>
      <c r="J41" s="11"/>
      <c r="K41" s="11">
        <v>27.095652173913038</v>
      </c>
      <c r="L41" s="11"/>
      <c r="M41" s="18">
        <v>0.73401534526854217</v>
      </c>
    </row>
    <row r="42" spans="1:13" x14ac:dyDescent="0.25">
      <c r="A42" s="10" t="s">
        <v>63</v>
      </c>
      <c r="B42" s="10" t="s">
        <v>31</v>
      </c>
      <c r="C42" s="34" t="s">
        <v>78</v>
      </c>
      <c r="D42" s="34" t="s">
        <v>79</v>
      </c>
      <c r="E42" s="11">
        <v>10.032894736842108</v>
      </c>
      <c r="F42" s="11">
        <v>419</v>
      </c>
      <c r="G42" s="11">
        <v>290</v>
      </c>
      <c r="H42" s="11">
        <v>104</v>
      </c>
      <c r="I42" s="11">
        <v>41.762622950819676</v>
      </c>
      <c r="J42" s="11"/>
      <c r="K42" s="11">
        <v>28.904918032786888</v>
      </c>
      <c r="L42" s="11"/>
      <c r="M42" s="18">
        <v>0.69212410501193322</v>
      </c>
    </row>
    <row r="43" spans="1:13" x14ac:dyDescent="0.25">
      <c r="A43" s="12" t="s">
        <v>80</v>
      </c>
      <c r="B43" s="12"/>
      <c r="C43" s="35"/>
      <c r="D43" s="35"/>
      <c r="E43" s="13">
        <v>10.795418516169946</v>
      </c>
      <c r="F43" s="13">
        <v>5122</v>
      </c>
      <c r="G43" s="13">
        <v>2328</v>
      </c>
      <c r="H43" s="13">
        <v>1115</v>
      </c>
      <c r="I43" s="13">
        <f>+AVERAGE(I35:I42)</f>
        <v>60.502616177168917</v>
      </c>
      <c r="J43" s="13"/>
      <c r="K43" s="13">
        <f>+AVERAGE(K35:K42)</f>
        <v>27.10941020550969</v>
      </c>
      <c r="L43" s="13"/>
      <c r="M43" s="20">
        <v>0.4545099570480281</v>
      </c>
    </row>
    <row r="44" spans="1:13" x14ac:dyDescent="0.25">
      <c r="A44" s="10" t="s">
        <v>81</v>
      </c>
      <c r="B44" s="10" t="s">
        <v>31</v>
      </c>
      <c r="C44" s="34" t="s">
        <v>82</v>
      </c>
      <c r="D44" s="34" t="s">
        <v>83</v>
      </c>
      <c r="E44" s="11">
        <v>10.197368421052632</v>
      </c>
      <c r="F44" s="11">
        <v>1018</v>
      </c>
      <c r="G44" s="11">
        <v>426</v>
      </c>
      <c r="H44" s="11">
        <v>330</v>
      </c>
      <c r="I44" s="11">
        <v>99.829677419354837</v>
      </c>
      <c r="J44" s="11"/>
      <c r="K44" s="11">
        <v>41.775483870967733</v>
      </c>
      <c r="L44" s="11"/>
      <c r="M44" s="18">
        <v>0.41846758349705304</v>
      </c>
    </row>
    <row r="45" spans="1:13" ht="30" x14ac:dyDescent="0.25">
      <c r="A45" s="10" t="s">
        <v>81</v>
      </c>
      <c r="B45" s="10" t="s">
        <v>26</v>
      </c>
      <c r="C45" s="34" t="s">
        <v>84</v>
      </c>
      <c r="D45" s="34" t="s">
        <v>85</v>
      </c>
      <c r="E45" s="11">
        <v>10</v>
      </c>
      <c r="F45" s="11">
        <v>302</v>
      </c>
      <c r="G45" s="11">
        <v>265</v>
      </c>
      <c r="H45" s="11">
        <v>49</v>
      </c>
      <c r="I45" s="11">
        <v>30.2</v>
      </c>
      <c r="J45" s="11"/>
      <c r="K45" s="11">
        <v>26.5</v>
      </c>
      <c r="L45" s="11"/>
      <c r="M45" s="18">
        <v>0.87748344370860931</v>
      </c>
    </row>
    <row r="46" spans="1:13" ht="30" x14ac:dyDescent="0.25">
      <c r="A46" s="10" t="s">
        <v>81</v>
      </c>
      <c r="B46" s="10" t="s">
        <v>26</v>
      </c>
      <c r="C46" s="34" t="s">
        <v>86</v>
      </c>
      <c r="D46" s="34" t="s">
        <v>87</v>
      </c>
      <c r="E46" s="11">
        <v>10.164473684210527</v>
      </c>
      <c r="F46" s="11">
        <v>473</v>
      </c>
      <c r="G46" s="11">
        <v>285</v>
      </c>
      <c r="H46" s="11">
        <v>169</v>
      </c>
      <c r="I46" s="11">
        <v>46.534627831715198</v>
      </c>
      <c r="J46" s="11"/>
      <c r="K46" s="11">
        <v>28.038834951456305</v>
      </c>
      <c r="L46" s="11"/>
      <c r="M46" s="18">
        <v>0.60253699788583515</v>
      </c>
    </row>
    <row r="47" spans="1:13" x14ac:dyDescent="0.25">
      <c r="A47" s="12" t="s">
        <v>88</v>
      </c>
      <c r="B47" s="12"/>
      <c r="C47" s="35"/>
      <c r="D47" s="35"/>
      <c r="E47" s="13">
        <v>10.127923976608185</v>
      </c>
      <c r="F47" s="13">
        <v>1793</v>
      </c>
      <c r="G47" s="13">
        <v>976</v>
      </c>
      <c r="H47" s="13">
        <v>548</v>
      </c>
      <c r="I47" s="13">
        <f>+AVERAGE(I44:I46)</f>
        <v>58.854768417023344</v>
      </c>
      <c r="J47" s="13"/>
      <c r="K47" s="13">
        <f>+AVERAGE(K44:K46)</f>
        <v>32.104772940808012</v>
      </c>
      <c r="L47" s="13"/>
      <c r="M47" s="20">
        <v>0.54433909648633572</v>
      </c>
    </row>
    <row r="48" spans="1:13" ht="30" x14ac:dyDescent="0.25">
      <c r="A48" s="10" t="s">
        <v>18</v>
      </c>
      <c r="B48" s="10" t="s">
        <v>26</v>
      </c>
      <c r="C48" s="34" t="s">
        <v>89</v>
      </c>
      <c r="D48" s="34" t="s">
        <v>90</v>
      </c>
      <c r="E48" s="11">
        <v>10.493421052631577</v>
      </c>
      <c r="F48" s="11">
        <v>151</v>
      </c>
      <c r="G48" s="11">
        <v>119</v>
      </c>
      <c r="H48" s="11">
        <v>0</v>
      </c>
      <c r="I48" s="11">
        <v>14.389968652037616</v>
      </c>
      <c r="J48" s="11"/>
      <c r="K48" s="11">
        <v>11.340438871473353</v>
      </c>
      <c r="L48" s="11"/>
      <c r="M48" s="18">
        <v>0.78807947019867552</v>
      </c>
    </row>
    <row r="49" spans="1:13" x14ac:dyDescent="0.25">
      <c r="A49" s="12" t="s">
        <v>19</v>
      </c>
      <c r="B49" s="12"/>
      <c r="C49" s="35"/>
      <c r="D49" s="35"/>
      <c r="E49" s="13">
        <v>10.493421052631577</v>
      </c>
      <c r="F49" s="13">
        <v>151</v>
      </c>
      <c r="G49" s="13">
        <v>119</v>
      </c>
      <c r="H49" s="13">
        <v>0</v>
      </c>
      <c r="I49" s="13">
        <v>14.389968652037616</v>
      </c>
      <c r="J49" s="13"/>
      <c r="K49" s="13">
        <v>11.340438871473353</v>
      </c>
      <c r="L49" s="13"/>
      <c r="M49" s="20">
        <v>0.78807947019867552</v>
      </c>
    </row>
    <row r="50" spans="1:13" ht="30" x14ac:dyDescent="0.25">
      <c r="A50" s="10" t="s">
        <v>91</v>
      </c>
      <c r="B50" s="10" t="s">
        <v>26</v>
      </c>
      <c r="C50" s="34" t="s">
        <v>92</v>
      </c>
      <c r="D50" s="34" t="s">
        <v>93</v>
      </c>
      <c r="E50" s="11">
        <v>9.4736842105263186</v>
      </c>
      <c r="F50" s="11">
        <v>165</v>
      </c>
      <c r="G50" s="11">
        <v>100</v>
      </c>
      <c r="H50" s="11">
        <v>0</v>
      </c>
      <c r="I50" s="11">
        <v>17.416666666666661</v>
      </c>
      <c r="J50" s="11"/>
      <c r="K50" s="11">
        <v>10.555555555555554</v>
      </c>
      <c r="L50" s="11"/>
      <c r="M50" s="18">
        <v>0.60606060606060608</v>
      </c>
    </row>
    <row r="51" spans="1:13" x14ac:dyDescent="0.25">
      <c r="A51" s="12" t="s">
        <v>94</v>
      </c>
      <c r="B51" s="12"/>
      <c r="C51" s="35"/>
      <c r="D51" s="35"/>
      <c r="E51" s="13">
        <v>9.4736842105263186</v>
      </c>
      <c r="F51" s="13">
        <v>165</v>
      </c>
      <c r="G51" s="13">
        <v>100</v>
      </c>
      <c r="H51" s="13">
        <v>0</v>
      </c>
      <c r="I51" s="13">
        <v>17.416666666666661</v>
      </c>
      <c r="J51" s="13"/>
      <c r="K51" s="13">
        <v>10.555555555555554</v>
      </c>
      <c r="L51" s="13"/>
      <c r="M51" s="20">
        <v>0.60606060606060608</v>
      </c>
    </row>
    <row r="52" spans="1:13" ht="30" x14ac:dyDescent="0.25">
      <c r="A52" s="10" t="s">
        <v>95</v>
      </c>
      <c r="B52" s="10" t="s">
        <v>31</v>
      </c>
      <c r="C52" s="34" t="s">
        <v>96</v>
      </c>
      <c r="D52" s="34" t="s">
        <v>97</v>
      </c>
      <c r="E52" s="11">
        <v>6.2171052631578947</v>
      </c>
      <c r="F52" s="11">
        <v>1</v>
      </c>
      <c r="G52" s="11">
        <v>7</v>
      </c>
      <c r="H52" s="11">
        <v>19</v>
      </c>
      <c r="I52" s="11">
        <v>0.16084656084656085</v>
      </c>
      <c r="J52" s="11"/>
      <c r="K52" s="11">
        <v>1.125925925925926</v>
      </c>
      <c r="L52" s="11"/>
      <c r="M52" s="18">
        <v>7</v>
      </c>
    </row>
    <row r="53" spans="1:13" x14ac:dyDescent="0.25">
      <c r="A53" s="12" t="s">
        <v>98</v>
      </c>
      <c r="B53" s="12"/>
      <c r="C53" s="35"/>
      <c r="D53" s="35"/>
      <c r="E53" s="13">
        <v>6.2171052631578947</v>
      </c>
      <c r="F53" s="13">
        <v>1</v>
      </c>
      <c r="G53" s="13">
        <v>7</v>
      </c>
      <c r="H53" s="13">
        <v>19</v>
      </c>
      <c r="I53" s="13">
        <v>0.16084656084656085</v>
      </c>
      <c r="J53" s="13"/>
      <c r="K53" s="13">
        <v>1.125925925925926</v>
      </c>
      <c r="L53" s="13"/>
      <c r="M53" s="20">
        <v>7</v>
      </c>
    </row>
    <row r="54" spans="1:13" ht="30" x14ac:dyDescent="0.25">
      <c r="A54" s="10" t="s">
        <v>99</v>
      </c>
      <c r="B54" s="10" t="s">
        <v>31</v>
      </c>
      <c r="C54" s="34" t="s">
        <v>100</v>
      </c>
      <c r="D54" s="34" t="s">
        <v>101</v>
      </c>
      <c r="E54" s="11">
        <v>3.815789473684212</v>
      </c>
      <c r="F54" s="11">
        <v>620</v>
      </c>
      <c r="G54" s="11">
        <v>179</v>
      </c>
      <c r="H54" s="11">
        <v>439</v>
      </c>
      <c r="I54" s="11">
        <v>162.48275862068965</v>
      </c>
      <c r="J54" s="11"/>
      <c r="K54" s="11">
        <v>46.910344827586201</v>
      </c>
      <c r="L54" s="11"/>
      <c r="M54" s="18">
        <v>0.28870967741935483</v>
      </c>
    </row>
    <row r="55" spans="1:13" ht="30" x14ac:dyDescent="0.25">
      <c r="A55" s="10" t="s">
        <v>99</v>
      </c>
      <c r="B55" s="10" t="s">
        <v>31</v>
      </c>
      <c r="C55" s="34" t="s">
        <v>102</v>
      </c>
      <c r="D55" s="34" t="s">
        <v>103</v>
      </c>
      <c r="E55" s="11">
        <v>3.7171052631578951</v>
      </c>
      <c r="F55" s="11">
        <v>32</v>
      </c>
      <c r="G55" s="11">
        <v>111</v>
      </c>
      <c r="H55" s="11">
        <v>103</v>
      </c>
      <c r="I55" s="11">
        <v>8.6088495575221238</v>
      </c>
      <c r="J55" s="11"/>
      <c r="K55" s="11">
        <v>29.861946902654871</v>
      </c>
      <c r="L55" s="11"/>
      <c r="M55" s="18">
        <v>3.46875</v>
      </c>
    </row>
    <row r="56" spans="1:13" ht="30" x14ac:dyDescent="0.25">
      <c r="A56" s="10" t="s">
        <v>99</v>
      </c>
      <c r="B56" s="10" t="s">
        <v>31</v>
      </c>
      <c r="C56" s="34" t="s">
        <v>104</v>
      </c>
      <c r="D56" s="34" t="s">
        <v>105</v>
      </c>
      <c r="E56" s="11">
        <v>4.6052631578947381</v>
      </c>
      <c r="F56" s="11">
        <v>258</v>
      </c>
      <c r="G56" s="11">
        <v>144</v>
      </c>
      <c r="H56" s="11">
        <v>0</v>
      </c>
      <c r="I56" s="11">
        <v>56.022857142857141</v>
      </c>
      <c r="J56" s="11"/>
      <c r="K56" s="11">
        <v>31.268571428571427</v>
      </c>
      <c r="L56" s="11"/>
      <c r="M56" s="18">
        <v>0.55813953488372092</v>
      </c>
    </row>
    <row r="57" spans="1:13" ht="30" x14ac:dyDescent="0.25">
      <c r="A57" s="10" t="s">
        <v>99</v>
      </c>
      <c r="B57" s="10" t="s">
        <v>31</v>
      </c>
      <c r="C57" s="34" t="s">
        <v>106</v>
      </c>
      <c r="D57" s="34" t="s">
        <v>107</v>
      </c>
      <c r="E57" s="11">
        <v>3.914473684210527</v>
      </c>
      <c r="F57" s="11">
        <v>241</v>
      </c>
      <c r="G57" s="11">
        <v>144</v>
      </c>
      <c r="H57" s="11">
        <v>0</v>
      </c>
      <c r="I57" s="11">
        <v>61.566386554621843</v>
      </c>
      <c r="J57" s="11"/>
      <c r="K57" s="11">
        <v>36.786554621848737</v>
      </c>
      <c r="L57" s="11"/>
      <c r="M57" s="18">
        <v>0.59751037344398339</v>
      </c>
    </row>
    <row r="58" spans="1:13" ht="30" x14ac:dyDescent="0.25">
      <c r="A58" s="10" t="s">
        <v>99</v>
      </c>
      <c r="B58" s="10" t="s">
        <v>31</v>
      </c>
      <c r="C58" s="34" t="s">
        <v>108</v>
      </c>
      <c r="D58" s="34" t="s">
        <v>109</v>
      </c>
      <c r="E58" s="11">
        <v>4.0131578947368425</v>
      </c>
      <c r="F58" s="11">
        <v>258</v>
      </c>
      <c r="G58" s="11">
        <v>147</v>
      </c>
      <c r="H58" s="11">
        <v>111</v>
      </c>
      <c r="I58" s="11">
        <v>64.288524590163917</v>
      </c>
      <c r="J58" s="11"/>
      <c r="K58" s="11">
        <v>36.629508196721311</v>
      </c>
      <c r="L58" s="11"/>
      <c r="M58" s="18">
        <v>0.56976744186046513</v>
      </c>
    </row>
    <row r="59" spans="1:13" ht="30" x14ac:dyDescent="0.25">
      <c r="A59" s="10" t="s">
        <v>99</v>
      </c>
      <c r="B59" s="10" t="s">
        <v>31</v>
      </c>
      <c r="C59" s="34" t="s">
        <v>110</v>
      </c>
      <c r="D59" s="34" t="s">
        <v>111</v>
      </c>
      <c r="E59" s="11">
        <v>3.3552631578947367</v>
      </c>
      <c r="F59" s="11">
        <v>798</v>
      </c>
      <c r="G59" s="11">
        <v>148</v>
      </c>
      <c r="H59" s="11">
        <v>125</v>
      </c>
      <c r="I59" s="11">
        <v>237.83529411764701</v>
      </c>
      <c r="J59" s="11"/>
      <c r="K59" s="11">
        <v>44.109803921568627</v>
      </c>
      <c r="L59" s="11"/>
      <c r="M59" s="18">
        <v>0.18546365914786966</v>
      </c>
    </row>
    <row r="60" spans="1:13" x14ac:dyDescent="0.25">
      <c r="A60" s="10" t="s">
        <v>99</v>
      </c>
      <c r="B60" s="10" t="s">
        <v>31</v>
      </c>
      <c r="C60" s="34" t="s">
        <v>112</v>
      </c>
      <c r="D60" s="34" t="s">
        <v>113</v>
      </c>
      <c r="E60" s="11">
        <v>8.5526315789473681</v>
      </c>
      <c r="F60" s="11">
        <v>513</v>
      </c>
      <c r="G60" s="11">
        <v>390</v>
      </c>
      <c r="H60" s="11">
        <v>96</v>
      </c>
      <c r="I60" s="11">
        <v>59.981538461538456</v>
      </c>
      <c r="J60" s="11"/>
      <c r="K60" s="11">
        <v>45.6</v>
      </c>
      <c r="L60" s="11"/>
      <c r="M60" s="18">
        <v>0.76023391812865493</v>
      </c>
    </row>
    <row r="61" spans="1:13" ht="30" x14ac:dyDescent="0.25">
      <c r="A61" s="10" t="s">
        <v>99</v>
      </c>
      <c r="B61" s="10" t="s">
        <v>31</v>
      </c>
      <c r="C61" s="34" t="s">
        <v>114</v>
      </c>
      <c r="D61" s="34" t="s">
        <v>115</v>
      </c>
      <c r="E61" s="11">
        <v>10.296052631578947</v>
      </c>
      <c r="F61" s="11">
        <v>337</v>
      </c>
      <c r="G61" s="11">
        <v>207</v>
      </c>
      <c r="H61" s="11">
        <v>80</v>
      </c>
      <c r="I61" s="11">
        <v>32.730990415335462</v>
      </c>
      <c r="J61" s="11"/>
      <c r="K61" s="11">
        <v>20.104792332268371</v>
      </c>
      <c r="L61" s="11"/>
      <c r="M61" s="18">
        <v>0.6142433234421365</v>
      </c>
    </row>
    <row r="62" spans="1:13" x14ac:dyDescent="0.25">
      <c r="A62" s="10" t="s">
        <v>99</v>
      </c>
      <c r="B62" s="10" t="s">
        <v>31</v>
      </c>
      <c r="C62" s="34" t="s">
        <v>142</v>
      </c>
      <c r="D62" s="34" t="s">
        <v>116</v>
      </c>
      <c r="E62" s="11">
        <v>6.447368421052631</v>
      </c>
      <c r="F62" s="11">
        <v>241</v>
      </c>
      <c r="G62" s="11">
        <v>198</v>
      </c>
      <c r="H62" s="11">
        <v>43</v>
      </c>
      <c r="I62" s="11">
        <v>37.37959183673469</v>
      </c>
      <c r="J62" s="11"/>
      <c r="K62" s="11">
        <v>30.710204081632657</v>
      </c>
      <c r="L62" s="11"/>
      <c r="M62" s="18">
        <v>0.82157676348547715</v>
      </c>
    </row>
    <row r="63" spans="1:13" x14ac:dyDescent="0.25">
      <c r="A63" s="12" t="s">
        <v>117</v>
      </c>
      <c r="B63" s="12"/>
      <c r="C63" s="35"/>
      <c r="D63" s="35"/>
      <c r="E63" s="13">
        <v>5.5354010025062612</v>
      </c>
      <c r="F63" s="13">
        <v>3298</v>
      </c>
      <c r="G63" s="13">
        <v>1668</v>
      </c>
      <c r="H63" s="13">
        <v>997</v>
      </c>
      <c r="I63" s="13">
        <f>+AVERAGE(I54:I62)</f>
        <v>80.099643477456695</v>
      </c>
      <c r="J63" s="13"/>
      <c r="K63" s="13">
        <f>+AVERAGE(K54:K62)</f>
        <v>35.775747368094684</v>
      </c>
      <c r="L63" s="13"/>
      <c r="M63" s="20">
        <v>0.50576106731352333</v>
      </c>
    </row>
    <row r="64" spans="1:13" ht="30" x14ac:dyDescent="0.25">
      <c r="A64" s="10" t="s">
        <v>118</v>
      </c>
      <c r="B64" s="10" t="s">
        <v>31</v>
      </c>
      <c r="C64" s="34" t="s">
        <v>119</v>
      </c>
      <c r="D64" s="34" t="s">
        <v>120</v>
      </c>
      <c r="E64" s="11">
        <v>8.881578947368423</v>
      </c>
      <c r="F64" s="11">
        <v>211</v>
      </c>
      <c r="G64" s="11">
        <v>56</v>
      </c>
      <c r="H64" s="11">
        <v>0</v>
      </c>
      <c r="I64" s="11">
        <v>23.757037037037037</v>
      </c>
      <c r="J64" s="11"/>
      <c r="K64" s="11">
        <v>6.3051851851851861</v>
      </c>
      <c r="L64" s="11"/>
      <c r="M64" s="18">
        <v>0.26540284360189575</v>
      </c>
    </row>
    <row r="65" spans="1:13" x14ac:dyDescent="0.25">
      <c r="A65" s="12" t="s">
        <v>121</v>
      </c>
      <c r="B65" s="12"/>
      <c r="C65" s="35"/>
      <c r="D65" s="35"/>
      <c r="E65" s="13">
        <v>8.881578947368423</v>
      </c>
      <c r="F65" s="13">
        <v>211</v>
      </c>
      <c r="G65" s="13">
        <v>56</v>
      </c>
      <c r="H65" s="13">
        <v>0</v>
      </c>
      <c r="I65" s="13">
        <v>23.757037037037037</v>
      </c>
      <c r="J65" s="13"/>
      <c r="K65" s="13">
        <v>6.3051851851851861</v>
      </c>
      <c r="L65" s="13"/>
      <c r="M65" s="20">
        <v>0.26540284360189575</v>
      </c>
    </row>
    <row r="66" spans="1:13" x14ac:dyDescent="0.25">
      <c r="A66" s="10" t="s">
        <v>122</v>
      </c>
      <c r="B66" s="10" t="s">
        <v>31</v>
      </c>
      <c r="C66" s="34" t="s">
        <v>123</v>
      </c>
      <c r="D66" s="34" t="s">
        <v>124</v>
      </c>
      <c r="E66" s="11">
        <v>10.921052631578947</v>
      </c>
      <c r="F66" s="11">
        <v>509</v>
      </c>
      <c r="G66" s="11">
        <v>266</v>
      </c>
      <c r="H66" s="11">
        <v>241</v>
      </c>
      <c r="I66" s="11">
        <v>46.607228915662645</v>
      </c>
      <c r="J66" s="11"/>
      <c r="K66" s="11">
        <v>24.356626506024096</v>
      </c>
      <c r="L66" s="11"/>
      <c r="M66" s="18">
        <v>0.52259332023575633</v>
      </c>
    </row>
    <row r="67" spans="1:13" x14ac:dyDescent="0.25">
      <c r="A67" s="10" t="s">
        <v>122</v>
      </c>
      <c r="B67" s="10" t="s">
        <v>31</v>
      </c>
      <c r="C67" s="34" t="s">
        <v>125</v>
      </c>
      <c r="D67" s="34" t="s">
        <v>126</v>
      </c>
      <c r="E67" s="11">
        <v>0.82236842105263164</v>
      </c>
      <c r="F67" s="11">
        <v>267</v>
      </c>
      <c r="G67" s="11">
        <v>0</v>
      </c>
      <c r="H67" s="11">
        <v>259</v>
      </c>
      <c r="I67" s="11">
        <v>267</v>
      </c>
      <c r="J67" s="11"/>
      <c r="K67" s="11">
        <v>0</v>
      </c>
      <c r="L67" s="11"/>
      <c r="M67" s="18">
        <v>0</v>
      </c>
    </row>
    <row r="68" spans="1:13" x14ac:dyDescent="0.25">
      <c r="A68" s="12" t="s">
        <v>127</v>
      </c>
      <c r="B68" s="12"/>
      <c r="C68" s="35"/>
      <c r="D68" s="35"/>
      <c r="E68" s="13">
        <v>5.8717105263157885</v>
      </c>
      <c r="F68" s="13">
        <v>776</v>
      </c>
      <c r="G68" s="13">
        <v>266</v>
      </c>
      <c r="H68" s="13">
        <v>500</v>
      </c>
      <c r="I68" s="13">
        <f>+AVERAGE(I66:I67)</f>
        <v>156.80361445783132</v>
      </c>
      <c r="J68" s="13"/>
      <c r="K68" s="13">
        <f>+AVERAGE(K66:K67)</f>
        <v>12.178313253012048</v>
      </c>
      <c r="L68" s="13"/>
      <c r="M68" s="20">
        <v>0.34278350515463918</v>
      </c>
    </row>
    <row r="69" spans="1:13" ht="30" x14ac:dyDescent="0.25">
      <c r="A69" s="10" t="s">
        <v>128</v>
      </c>
      <c r="B69" s="10" t="s">
        <v>26</v>
      </c>
      <c r="C69" s="34" t="s">
        <v>129</v>
      </c>
      <c r="D69" s="34" t="s">
        <v>130</v>
      </c>
      <c r="E69" s="11">
        <v>5.2000000000000011</v>
      </c>
      <c r="F69" s="11">
        <v>305</v>
      </c>
      <c r="G69" s="11">
        <v>285</v>
      </c>
      <c r="H69" s="11">
        <v>0</v>
      </c>
      <c r="I69" s="11">
        <v>58.700000000000017</v>
      </c>
      <c r="J69" s="11"/>
      <c r="K69" s="11">
        <v>55.000000000000014</v>
      </c>
      <c r="L69" s="11"/>
      <c r="M69" s="18">
        <v>0.93442622950819676</v>
      </c>
    </row>
    <row r="70" spans="1:13" x14ac:dyDescent="0.25">
      <c r="A70" s="12" t="s">
        <v>131</v>
      </c>
      <c r="B70" s="12"/>
      <c r="C70" s="35"/>
      <c r="D70" s="35"/>
      <c r="E70" s="13">
        <v>5.2000000000000011</v>
      </c>
      <c r="F70" s="13">
        <v>305</v>
      </c>
      <c r="G70" s="13">
        <v>285</v>
      </c>
      <c r="H70" s="13">
        <v>0</v>
      </c>
      <c r="I70" s="13">
        <v>58.700000000000017</v>
      </c>
      <c r="J70" s="13"/>
      <c r="K70" s="13">
        <v>55.000000000000014</v>
      </c>
      <c r="L70" s="13"/>
      <c r="M70" s="20">
        <v>0.93442622950819676</v>
      </c>
    </row>
    <row r="71" spans="1:13" x14ac:dyDescent="0.25">
      <c r="A71" s="10" t="s">
        <v>132</v>
      </c>
      <c r="B71" s="10" t="s">
        <v>31</v>
      </c>
      <c r="C71" s="34" t="s">
        <v>133</v>
      </c>
      <c r="D71" s="34" t="s">
        <v>130</v>
      </c>
      <c r="E71" s="11">
        <v>4.7999999999999989</v>
      </c>
      <c r="F71" s="11">
        <v>666</v>
      </c>
      <c r="G71" s="11">
        <v>116</v>
      </c>
      <c r="H71" s="11">
        <v>550</v>
      </c>
      <c r="I71" s="11">
        <v>138.70000000000002</v>
      </c>
      <c r="J71" s="11"/>
      <c r="K71" s="11">
        <v>24.3</v>
      </c>
      <c r="L71" s="11"/>
      <c r="M71" s="18">
        <v>0.17417417417417416</v>
      </c>
    </row>
    <row r="72" spans="1:13" x14ac:dyDescent="0.25">
      <c r="A72" s="12" t="s">
        <v>134</v>
      </c>
      <c r="B72" s="12"/>
      <c r="C72" s="35"/>
      <c r="D72" s="35"/>
      <c r="E72" s="13">
        <v>4.7999999999999989</v>
      </c>
      <c r="F72" s="13">
        <v>666</v>
      </c>
      <c r="G72" s="13">
        <v>116</v>
      </c>
      <c r="H72" s="13">
        <v>550</v>
      </c>
      <c r="I72" s="13">
        <v>138.70000000000002</v>
      </c>
      <c r="J72" s="13"/>
      <c r="K72" s="13">
        <v>24.3</v>
      </c>
      <c r="L72" s="13"/>
      <c r="M72" s="20">
        <v>0.17417417417417416</v>
      </c>
    </row>
    <row r="73" spans="1:13" x14ac:dyDescent="0.25">
      <c r="A73" s="10" t="s">
        <v>135</v>
      </c>
      <c r="B73" s="10" t="s">
        <v>31</v>
      </c>
      <c r="C73" s="34" t="s">
        <v>136</v>
      </c>
      <c r="D73" s="34" t="s">
        <v>137</v>
      </c>
      <c r="E73" s="11">
        <v>5.953947368421054</v>
      </c>
      <c r="F73" s="11">
        <v>0</v>
      </c>
      <c r="G73" s="11">
        <v>26</v>
      </c>
      <c r="H73" s="11">
        <v>71</v>
      </c>
      <c r="I73" s="11">
        <v>0</v>
      </c>
      <c r="J73" s="11"/>
      <c r="K73" s="11">
        <v>4.366850828729282</v>
      </c>
      <c r="L73" s="11"/>
      <c r="M73" s="18">
        <v>0</v>
      </c>
    </row>
    <row r="74" spans="1:13" x14ac:dyDescent="0.25">
      <c r="A74" s="12" t="s">
        <v>138</v>
      </c>
      <c r="B74" s="12"/>
      <c r="C74" s="35"/>
      <c r="D74" s="35"/>
      <c r="E74" s="13">
        <v>5.953947368421054</v>
      </c>
      <c r="F74" s="13">
        <v>0</v>
      </c>
      <c r="G74" s="13">
        <v>26</v>
      </c>
      <c r="H74" s="13">
        <v>71</v>
      </c>
      <c r="I74" s="13">
        <v>0</v>
      </c>
      <c r="J74" s="13"/>
      <c r="K74" s="13">
        <v>4.366850828729282</v>
      </c>
      <c r="L74" s="13"/>
      <c r="M74" s="20">
        <v>0</v>
      </c>
    </row>
    <row r="75" spans="1:13" x14ac:dyDescent="0.25">
      <c r="A75" s="14" t="s">
        <v>20</v>
      </c>
      <c r="B75" s="14"/>
      <c r="C75" s="36"/>
      <c r="D75" s="36"/>
      <c r="E75" s="15">
        <v>8.3417539751016445</v>
      </c>
      <c r="F75" s="15">
        <v>16083</v>
      </c>
      <c r="G75" s="15">
        <v>10729</v>
      </c>
      <c r="H75" s="15">
        <v>6730</v>
      </c>
      <c r="I75" s="15">
        <v>48</v>
      </c>
      <c r="J75" s="15"/>
      <c r="K75" s="15">
        <v>21</v>
      </c>
      <c r="L75" s="15"/>
      <c r="M75" s="21">
        <v>0.66710190884785181</v>
      </c>
    </row>
    <row r="76" spans="1:13" x14ac:dyDescent="0.25">
      <c r="E76"/>
      <c r="M76"/>
    </row>
    <row r="77" spans="1:13" x14ac:dyDescent="0.25">
      <c r="A77" s="19"/>
      <c r="E77"/>
      <c r="M77"/>
    </row>
    <row r="78" spans="1:13" x14ac:dyDescent="0.25">
      <c r="A78" s="19" t="s">
        <v>141</v>
      </c>
      <c r="E78"/>
      <c r="M78"/>
    </row>
    <row r="79" spans="1:13" x14ac:dyDescent="0.25">
      <c r="A79" s="19" t="s">
        <v>22</v>
      </c>
      <c r="E79"/>
      <c r="M79"/>
    </row>
    <row r="80" spans="1:13" x14ac:dyDescent="0.25">
      <c r="A80" s="19" t="s">
        <v>23</v>
      </c>
      <c r="E80"/>
      <c r="M80"/>
    </row>
    <row r="81" spans="1:13" x14ac:dyDescent="0.25">
      <c r="A81" s="19" t="s">
        <v>24</v>
      </c>
      <c r="E81"/>
      <c r="M81"/>
    </row>
    <row r="82" spans="1:13" x14ac:dyDescent="0.25">
      <c r="E82"/>
      <c r="M82"/>
    </row>
    <row r="83" spans="1:13" x14ac:dyDescent="0.25">
      <c r="E83"/>
      <c r="M83"/>
    </row>
    <row r="84" spans="1:13" x14ac:dyDescent="0.25">
      <c r="E84"/>
      <c r="M84"/>
    </row>
    <row r="85" spans="1:13" x14ac:dyDescent="0.25">
      <c r="E85"/>
      <c r="M85"/>
    </row>
    <row r="86" spans="1:13" x14ac:dyDescent="0.25">
      <c r="E86"/>
      <c r="M86"/>
    </row>
    <row r="87" spans="1:13" x14ac:dyDescent="0.25">
      <c r="E87"/>
      <c r="M87"/>
    </row>
    <row r="88" spans="1:13" x14ac:dyDescent="0.25">
      <c r="E88"/>
      <c r="M88"/>
    </row>
    <row r="89" spans="1:13" x14ac:dyDescent="0.25">
      <c r="E89"/>
      <c r="M89"/>
    </row>
    <row r="90" spans="1:13" x14ac:dyDescent="0.25">
      <c r="E90"/>
      <c r="M90"/>
    </row>
    <row r="91" spans="1:13" x14ac:dyDescent="0.25">
      <c r="E91"/>
      <c r="M91"/>
    </row>
    <row r="92" spans="1:13" x14ac:dyDescent="0.25">
      <c r="E92"/>
      <c r="M92"/>
    </row>
    <row r="93" spans="1:13" x14ac:dyDescent="0.25">
      <c r="E93"/>
      <c r="M93"/>
    </row>
    <row r="94" spans="1:13" x14ac:dyDescent="0.25">
      <c r="E94"/>
      <c r="M94"/>
    </row>
    <row r="95" spans="1:13" x14ac:dyDescent="0.25">
      <c r="E95"/>
      <c r="M95"/>
    </row>
    <row r="96" spans="1:13" x14ac:dyDescent="0.25">
      <c r="E96"/>
      <c r="M96"/>
    </row>
    <row r="97" spans="5:13" x14ac:dyDescent="0.25">
      <c r="E97"/>
      <c r="M97"/>
    </row>
    <row r="98" spans="5:13" x14ac:dyDescent="0.25">
      <c r="E98"/>
      <c r="M98"/>
    </row>
    <row r="99" spans="5:13" x14ac:dyDescent="0.25">
      <c r="E99"/>
      <c r="M99"/>
    </row>
    <row r="100" spans="5:13" x14ac:dyDescent="0.25">
      <c r="E100"/>
      <c r="M100"/>
    </row>
    <row r="101" spans="5:13" x14ac:dyDescent="0.25">
      <c r="E101"/>
      <c r="M101"/>
    </row>
    <row r="102" spans="5:13" x14ac:dyDescent="0.25">
      <c r="E102"/>
      <c r="M102"/>
    </row>
    <row r="103" spans="5:13" x14ac:dyDescent="0.25">
      <c r="E103"/>
      <c r="M103"/>
    </row>
    <row r="104" spans="5:13" x14ac:dyDescent="0.25">
      <c r="E104"/>
      <c r="M104"/>
    </row>
    <row r="105" spans="5:13" x14ac:dyDescent="0.25">
      <c r="E105"/>
      <c r="M105"/>
    </row>
    <row r="106" spans="5:13" x14ac:dyDescent="0.25">
      <c r="E106"/>
      <c r="M106"/>
    </row>
    <row r="107" spans="5:13" x14ac:dyDescent="0.25">
      <c r="E107"/>
      <c r="M107"/>
    </row>
    <row r="108" spans="5:13" x14ac:dyDescent="0.25">
      <c r="E108"/>
      <c r="M108"/>
    </row>
    <row r="109" spans="5:13" x14ac:dyDescent="0.25">
      <c r="E109"/>
      <c r="M109"/>
    </row>
    <row r="110" spans="5:13" x14ac:dyDescent="0.25">
      <c r="E110"/>
      <c r="M110"/>
    </row>
    <row r="111" spans="5:13" x14ac:dyDescent="0.25">
      <c r="E111"/>
      <c r="M111"/>
    </row>
    <row r="112" spans="5:13" x14ac:dyDescent="0.25">
      <c r="E112"/>
      <c r="M112"/>
    </row>
    <row r="113" spans="5:13" x14ac:dyDescent="0.25">
      <c r="E113"/>
      <c r="M113"/>
    </row>
    <row r="114" spans="5:13" x14ac:dyDescent="0.25">
      <c r="E114"/>
      <c r="M114"/>
    </row>
    <row r="115" spans="5:13" x14ac:dyDescent="0.25">
      <c r="E115"/>
      <c r="M115"/>
    </row>
    <row r="116" spans="5:13" x14ac:dyDescent="0.25">
      <c r="E116"/>
      <c r="M116"/>
    </row>
    <row r="117" spans="5:13" x14ac:dyDescent="0.25">
      <c r="E117"/>
      <c r="M117"/>
    </row>
    <row r="118" spans="5:13" x14ac:dyDescent="0.25">
      <c r="E118"/>
      <c r="M118"/>
    </row>
    <row r="119" spans="5:13" x14ac:dyDescent="0.25">
      <c r="E119"/>
      <c r="M119"/>
    </row>
    <row r="120" spans="5:13" x14ac:dyDescent="0.25">
      <c r="E120"/>
      <c r="M120"/>
    </row>
    <row r="121" spans="5:13" x14ac:dyDescent="0.25">
      <c r="E121"/>
      <c r="M121"/>
    </row>
    <row r="122" spans="5:13" x14ac:dyDescent="0.25">
      <c r="E122"/>
      <c r="M122"/>
    </row>
    <row r="123" spans="5:13" x14ac:dyDescent="0.25">
      <c r="E123"/>
      <c r="M123"/>
    </row>
    <row r="124" spans="5:13" x14ac:dyDescent="0.25">
      <c r="E124"/>
      <c r="M124"/>
    </row>
    <row r="125" spans="5:13" x14ac:dyDescent="0.25">
      <c r="E125"/>
      <c r="M125"/>
    </row>
    <row r="126" spans="5:13" x14ac:dyDescent="0.25">
      <c r="E126"/>
      <c r="M126"/>
    </row>
    <row r="127" spans="5:13" x14ac:dyDescent="0.25">
      <c r="E127"/>
      <c r="M127"/>
    </row>
    <row r="128" spans="5:13" x14ac:dyDescent="0.25">
      <c r="E128"/>
      <c r="M128"/>
    </row>
    <row r="129" spans="5:13" x14ac:dyDescent="0.25">
      <c r="E129"/>
      <c r="M129"/>
    </row>
    <row r="130" spans="5:13" x14ac:dyDescent="0.25">
      <c r="E130"/>
      <c r="M130"/>
    </row>
    <row r="131" spans="5:13" x14ac:dyDescent="0.25">
      <c r="E131"/>
      <c r="M131"/>
    </row>
    <row r="132" spans="5:13" x14ac:dyDescent="0.25">
      <c r="E132"/>
      <c r="M132"/>
    </row>
    <row r="133" spans="5:13" x14ac:dyDescent="0.25">
      <c r="E133"/>
      <c r="M133"/>
    </row>
    <row r="134" spans="5:13" x14ac:dyDescent="0.25">
      <c r="E134"/>
      <c r="M134"/>
    </row>
    <row r="135" spans="5:13" x14ac:dyDescent="0.25">
      <c r="E135"/>
      <c r="M135"/>
    </row>
    <row r="136" spans="5:13" x14ac:dyDescent="0.25">
      <c r="E136"/>
      <c r="M136"/>
    </row>
    <row r="137" spans="5:13" x14ac:dyDescent="0.25">
      <c r="E137"/>
      <c r="M137"/>
    </row>
    <row r="138" spans="5:13" x14ac:dyDescent="0.25">
      <c r="E138"/>
      <c r="M138"/>
    </row>
    <row r="139" spans="5:13" x14ac:dyDescent="0.25">
      <c r="E139"/>
      <c r="M139"/>
    </row>
    <row r="140" spans="5:13" x14ac:dyDescent="0.25">
      <c r="E140"/>
      <c r="M140"/>
    </row>
    <row r="141" spans="5:13" x14ac:dyDescent="0.25">
      <c r="E141"/>
      <c r="M141"/>
    </row>
    <row r="142" spans="5:13" x14ac:dyDescent="0.25">
      <c r="E142"/>
      <c r="M142"/>
    </row>
    <row r="143" spans="5:13" x14ac:dyDescent="0.25">
      <c r="E143"/>
      <c r="M143"/>
    </row>
    <row r="144" spans="5:13" x14ac:dyDescent="0.25">
      <c r="E144"/>
      <c r="M144"/>
    </row>
    <row r="145" spans="5:13" x14ac:dyDescent="0.25">
      <c r="E145"/>
      <c r="M145"/>
    </row>
    <row r="146" spans="5:13" x14ac:dyDescent="0.25">
      <c r="E146"/>
      <c r="M146"/>
    </row>
    <row r="147" spans="5:13" x14ac:dyDescent="0.25">
      <c r="E147"/>
      <c r="M147"/>
    </row>
    <row r="148" spans="5:13" x14ac:dyDescent="0.25">
      <c r="E148"/>
      <c r="M148"/>
    </row>
    <row r="149" spans="5:13" x14ac:dyDescent="0.25">
      <c r="E149"/>
      <c r="M149"/>
    </row>
    <row r="150" spans="5:13" x14ac:dyDescent="0.25">
      <c r="E150"/>
      <c r="M150"/>
    </row>
    <row r="151" spans="5:13" x14ac:dyDescent="0.25">
      <c r="E151"/>
      <c r="M151"/>
    </row>
    <row r="152" spans="5:13" x14ac:dyDescent="0.25">
      <c r="E152"/>
      <c r="M152"/>
    </row>
    <row r="153" spans="5:13" x14ac:dyDescent="0.25">
      <c r="E153"/>
      <c r="M153"/>
    </row>
    <row r="154" spans="5:13" x14ac:dyDescent="0.25">
      <c r="E154"/>
      <c r="M154"/>
    </row>
    <row r="155" spans="5:13" x14ac:dyDescent="0.25">
      <c r="E155"/>
      <c r="M155"/>
    </row>
    <row r="156" spans="5:13" x14ac:dyDescent="0.25">
      <c r="E156"/>
      <c r="M156"/>
    </row>
    <row r="157" spans="5:13" x14ac:dyDescent="0.25">
      <c r="E157"/>
      <c r="M157"/>
    </row>
    <row r="158" spans="5:13" x14ac:dyDescent="0.25">
      <c r="E158"/>
      <c r="M158"/>
    </row>
    <row r="159" spans="5:13" x14ac:dyDescent="0.25">
      <c r="E159"/>
      <c r="M159"/>
    </row>
    <row r="160" spans="5:13" x14ac:dyDescent="0.25">
      <c r="E160"/>
      <c r="M160"/>
    </row>
    <row r="161" spans="5:13" x14ac:dyDescent="0.25">
      <c r="E161"/>
      <c r="M161"/>
    </row>
    <row r="162" spans="5:13" x14ac:dyDescent="0.25">
      <c r="E162"/>
      <c r="M162"/>
    </row>
    <row r="163" spans="5:13" x14ac:dyDescent="0.25">
      <c r="E163"/>
      <c r="M163"/>
    </row>
    <row r="164" spans="5:13" x14ac:dyDescent="0.25">
      <c r="E164"/>
      <c r="M164"/>
    </row>
    <row r="165" spans="5:13" x14ac:dyDescent="0.25">
      <c r="E165"/>
      <c r="M165"/>
    </row>
    <row r="166" spans="5:13" x14ac:dyDescent="0.25">
      <c r="E166"/>
      <c r="M166"/>
    </row>
    <row r="167" spans="5:13" x14ac:dyDescent="0.25">
      <c r="E167"/>
      <c r="M167"/>
    </row>
    <row r="168" spans="5:13" x14ac:dyDescent="0.25">
      <c r="E168"/>
      <c r="M168"/>
    </row>
    <row r="169" spans="5:13" x14ac:dyDescent="0.25">
      <c r="E169"/>
      <c r="M169"/>
    </row>
    <row r="170" spans="5:13" x14ac:dyDescent="0.25">
      <c r="E170"/>
      <c r="M170"/>
    </row>
    <row r="171" spans="5:13" x14ac:dyDescent="0.25">
      <c r="E171"/>
      <c r="M171"/>
    </row>
    <row r="172" spans="5:13" x14ac:dyDescent="0.25">
      <c r="E172"/>
      <c r="M172"/>
    </row>
    <row r="173" spans="5:13" x14ac:dyDescent="0.25">
      <c r="E173"/>
      <c r="M173"/>
    </row>
    <row r="174" spans="5:13" x14ac:dyDescent="0.25">
      <c r="E174"/>
      <c r="M174"/>
    </row>
    <row r="175" spans="5:13" x14ac:dyDescent="0.25">
      <c r="E175"/>
      <c r="M175"/>
    </row>
    <row r="176" spans="5:13" x14ac:dyDescent="0.25">
      <c r="E176"/>
      <c r="M176"/>
    </row>
    <row r="177" spans="5:13" x14ac:dyDescent="0.25">
      <c r="E177"/>
      <c r="M177"/>
    </row>
    <row r="178" spans="5:13" x14ac:dyDescent="0.25">
      <c r="E178"/>
      <c r="M178"/>
    </row>
    <row r="179" spans="5:13" x14ac:dyDescent="0.25">
      <c r="E179"/>
      <c r="M179"/>
    </row>
    <row r="180" spans="5:13" x14ac:dyDescent="0.25">
      <c r="E180"/>
      <c r="M180"/>
    </row>
    <row r="181" spans="5:13" x14ac:dyDescent="0.25">
      <c r="E181"/>
      <c r="M181"/>
    </row>
    <row r="182" spans="5:13" x14ac:dyDescent="0.25">
      <c r="E182"/>
      <c r="M182"/>
    </row>
    <row r="183" spans="5:13" x14ac:dyDescent="0.25">
      <c r="E183"/>
      <c r="M183"/>
    </row>
    <row r="184" spans="5:13" x14ac:dyDescent="0.25">
      <c r="E184"/>
      <c r="M184"/>
    </row>
    <row r="185" spans="5:13" x14ac:dyDescent="0.25">
      <c r="E185"/>
      <c r="M185"/>
    </row>
    <row r="186" spans="5:13" x14ac:dyDescent="0.25">
      <c r="E186"/>
      <c r="M186"/>
    </row>
    <row r="187" spans="5:13" x14ac:dyDescent="0.25">
      <c r="E187"/>
      <c r="M187"/>
    </row>
    <row r="188" spans="5:13" x14ac:dyDescent="0.25">
      <c r="E188"/>
      <c r="M188"/>
    </row>
    <row r="189" spans="5:13" x14ac:dyDescent="0.25">
      <c r="E189"/>
      <c r="M189"/>
    </row>
    <row r="190" spans="5:13" x14ac:dyDescent="0.25">
      <c r="E190"/>
      <c r="M190"/>
    </row>
    <row r="191" spans="5:13" x14ac:dyDescent="0.25">
      <c r="E191"/>
      <c r="M191"/>
    </row>
    <row r="192" spans="5:13" x14ac:dyDescent="0.25">
      <c r="E192"/>
      <c r="M192"/>
    </row>
  </sheetData>
  <autoFilter ref="A15:M149">
    <filterColumn colId="8" showButton="0"/>
    <filterColumn colId="10" showButton="0"/>
  </autoFilter>
  <mergeCells count="11">
    <mergeCell ref="I15:J15"/>
    <mergeCell ref="K15:L15"/>
    <mergeCell ref="A15:A16"/>
    <mergeCell ref="B15:B16"/>
    <mergeCell ref="C15:C16"/>
    <mergeCell ref="D15:D16"/>
    <mergeCell ref="E15:E16"/>
    <mergeCell ref="F15:F16"/>
    <mergeCell ref="G15:G16"/>
    <mergeCell ref="H15:H16"/>
    <mergeCell ref="A14:M14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Descongestion Familia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2015-02-23T16:58:51Z</dcterms:modified>
</cp:coreProperties>
</file>