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Consejo de Estado" sheetId="1" r:id="rId1"/>
  </sheets>
  <definedNames>
    <definedName name="_xlnm._FilterDatabase" localSheetId="0" hidden="1">'Consejo de Estado'!$A$18:$K$57</definedName>
  </definedNames>
  <calcPr calcId="145621"/>
</workbook>
</file>

<file path=xl/calcChain.xml><?xml version="1.0" encoding="utf-8"?>
<calcChain xmlns="http://schemas.openxmlformats.org/spreadsheetml/2006/main">
  <c r="L57" i="1" l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</calcChain>
</file>

<file path=xl/sharedStrings.xml><?xml version="1.0" encoding="utf-8"?>
<sst xmlns="http://schemas.openxmlformats.org/spreadsheetml/2006/main" count="95" uniqueCount="92">
  <si>
    <t>Consejo Superior de la Judicatura</t>
  </si>
  <si>
    <t>Sala Administrativa</t>
  </si>
  <si>
    <t>Unidad de Desarrollo y Análisis Estadístico</t>
  </si>
  <si>
    <t>JURISDICCIÓN: CONTENCIOSA ADMINISTRATIVA</t>
  </si>
  <si>
    <t>COMPETENCIA: ALTA CORTE - CONSEJO DE ESTADO</t>
  </si>
  <si>
    <t>DESAGREGADO DESPACHO A DESPACHO</t>
  </si>
  <si>
    <t xml:space="preserve">    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</si>
  <si>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</si>
  <si>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</si>
  <si>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</si>
  <si>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</si>
  <si>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</si>
  <si>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</si>
  <si>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</si>
  <si>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</si>
  <si>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</si>
  <si>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% IEP EFECTIVO</t>
  </si>
  <si>
    <t>Procesos</t>
  </si>
  <si>
    <t>Tutela</t>
  </si>
  <si>
    <t>GERMAN ALBERTO BULA ESCOBAR</t>
  </si>
  <si>
    <t>WILLIAM ZAMBRANO CETINA</t>
  </si>
  <si>
    <t>MARIA CLAUDIA ROJAS LASSO</t>
  </si>
  <si>
    <t>MARCO ANTONIO VELILLA MORENO</t>
  </si>
  <si>
    <t>MARIA ELIZABETH GARCIA GONZALEZ</t>
  </si>
  <si>
    <t>Total Sección Primera</t>
  </si>
  <si>
    <t>ALFONSO VARGAS RINCON</t>
  </si>
  <si>
    <t>GERARDO ARENAS MONSALVE</t>
  </si>
  <si>
    <t>GUSTAVO EDUARDO GOMEZ ARANGUREN</t>
  </si>
  <si>
    <t>BERTHA LUCIA RAMIREZ DE PAEZ</t>
  </si>
  <si>
    <t>LUIS RAFAEL VERGARA QUINTERO</t>
  </si>
  <si>
    <t>Total Sección Segunda</t>
  </si>
  <si>
    <t>CARLOS ALBERTO ZAMBRANO</t>
  </si>
  <si>
    <t>ENRIQUE GIL BOTERO</t>
  </si>
  <si>
    <t>MAURICIO FAJARDO GOMEZ</t>
  </si>
  <si>
    <t>DANILO ALFONSO ROJAS</t>
  </si>
  <si>
    <t>RAMIRO PAZOS GUERRERO</t>
  </si>
  <si>
    <t>STELLA CONTO DIAZ DEL CASTILLO</t>
  </si>
  <si>
    <t>OLGA MELIDA VALLE DE DE LA HOZ</t>
  </si>
  <si>
    <t>HERNAN ANDRADE  RINCON</t>
  </si>
  <si>
    <t>JAIME ORLANDO SANTOFIMIO GAMBOA</t>
  </si>
  <si>
    <t>Total Sección Tercera</t>
  </si>
  <si>
    <t>HUGO FERNANDO BASTIDAS BARCENAS</t>
  </si>
  <si>
    <t>CARMEN TERESA ORTIZ DE RODRIGUEZ</t>
  </si>
  <si>
    <t>JORGE OCTAVIO RAMIREZ RAMIREZ</t>
  </si>
  <si>
    <t>MARTHA TERESA BRICEÑO DE VALENCIA</t>
  </si>
  <si>
    <t>Total Sección Cuarta</t>
  </si>
  <si>
    <t>SUSANA BUITRAGO VALENCIA</t>
  </si>
  <si>
    <t>ALBERTO YEPES BARREIRO</t>
  </si>
  <si>
    <t>LUCY JEANNETTE BERMUDEZ BERMUDEZ</t>
  </si>
  <si>
    <t>MAURICIO TORRES CUERVO</t>
  </si>
  <si>
    <t>Total Sección Quinta</t>
  </si>
  <si>
    <t>Fuente: UDAE-SIERJU</t>
  </si>
  <si>
    <t>ESTADÍSTICAS DE MOVIMIENTO DE PROCESOS AÑO 2014 - ENERO A DICIEMBRE-</t>
  </si>
  <si>
    <t>Despacho 001 de la Sala de Consulta y Servicio Civil del Consejo de Estado</t>
  </si>
  <si>
    <t>Despacho 002 de la Sala de Consulta y Servicio Civil del Consejo de Estado</t>
  </si>
  <si>
    <t>Despacho 003 de la Sala de Consulta y Servicio Civil del Consejo de Estado</t>
  </si>
  <si>
    <t>Despacho 004 de la Sala de Consulta y Servicio Civil del Consejo de Estado</t>
  </si>
  <si>
    <t>Total Sala de Consulta Serv. Civil</t>
  </si>
  <si>
    <t>Despacho 001 de la Sección Primera del Consejo de Estado</t>
  </si>
  <si>
    <t>Despacho 002 de la Sección Primera del Consejo de Estado</t>
  </si>
  <si>
    <t>Despacho 003 de la Sección Primera del Consejo de Estado</t>
  </si>
  <si>
    <t>Despacho 004 de la Sección Primera del Consejo de Estado</t>
  </si>
  <si>
    <t>Despacho 001 de la Sección Segunda del Consejo de Estado</t>
  </si>
  <si>
    <t>Despacho 002 de la Sección Segunda del Consejo de Estado</t>
  </si>
  <si>
    <t>Despacho 003 de la Sección Segunda del Consejo de Estado</t>
  </si>
  <si>
    <t>Despacho 004 de la Sección Segunda del Consejo de Estado</t>
  </si>
  <si>
    <t>Despacho 005 de la Sección Segunda del Consejo de Estado</t>
  </si>
  <si>
    <t>Despacho 006 de la Sección Segunda del Consejo de Estado</t>
  </si>
  <si>
    <t>SANDRA LISSET IBARRA VELEZ</t>
  </si>
  <si>
    <t>Despacho 001 de la Sección Tercera del Consejo de Estado</t>
  </si>
  <si>
    <t>Despacho 002 de la Sección Tercera del Consejo de Estado</t>
  </si>
  <si>
    <t>Despacho 003 de la Sección Tercera del Consejo de Estado</t>
  </si>
  <si>
    <t>Despacho 004 de la Sección Tercera del Consejo de Estado</t>
  </si>
  <si>
    <t>Despacho 005 de la Sección Tercera del Consejo de Estado</t>
  </si>
  <si>
    <t>Despacho 006 de la Sección Tercera del Consejo de Estado</t>
  </si>
  <si>
    <t>Despacho 007 de la Sección Tercera del Consejo de Estado</t>
  </si>
  <si>
    <t>Despacho 008 de la Sección Tercera del Consejo de Estado</t>
  </si>
  <si>
    <t>Despacho 009 de la Sección Tercera del Consejo de Estado</t>
  </si>
  <si>
    <t>Despacho 001 de la Sección Cuarta del Consejo de Estado</t>
  </si>
  <si>
    <t>Despacho 002 de la Sección Cuarta del Consejo de Estado</t>
  </si>
  <si>
    <t>Despacho 003 de la Sección Cuarta del Consejo de Estado</t>
  </si>
  <si>
    <t>Despacho 004 de la Sección Cuarta del Consejo de Estado</t>
  </si>
  <si>
    <t>Despacho 001 de la Sección Quinta del Consejo de Estado</t>
  </si>
  <si>
    <t>Despacho 002 de la Sección Quinta del Consejo de Estado</t>
  </si>
  <si>
    <t>Despacho 003 de la Sección Quinta del Consejo de Estado</t>
  </si>
  <si>
    <t>Despacho 004 de la Sección Quinta del Consejo de Estado</t>
  </si>
  <si>
    <t>Total general</t>
  </si>
  <si>
    <t>Corte: Enero 26 de 2015</t>
  </si>
  <si>
    <t>Periodo: Enero a Diciembre de 2014</t>
  </si>
  <si>
    <t>ALVARO NAMEN VARGAS</t>
  </si>
  <si>
    <t>COBERTURA</t>
  </si>
  <si>
    <t>GUILLERMO VARGAS 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</si>
</sst>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3"/>
      <name val="Arial"/>
      <family val="2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3" fillId="2" borderId="0" xfId="0" applyFont="1" applyFill="1"/>
    <xf numFmtId="9" fontId="3" fillId="2" borderId="0" xfId="1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horizontal="justify" vertical="center" wrapText="1"/>
    </xf>
    <xf numFmtId="0" fontId="0" fillId="2" borderId="0" xfId="0" applyFill="1"/>
    <xf numFmtId="3" fontId="9" fillId="6" borderId="4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/>
    <xf numFmtId="0" fontId="2" fillId="2" borderId="0" xfId="0" applyFont="1" applyFill="1"/>
    <xf numFmtId="0" fontId="2" fillId="7" borderId="8" xfId="0" applyFont="1" applyFill="1" applyBorder="1"/>
    <xf numFmtId="164" fontId="0" fillId="2" borderId="0" xfId="0" applyNumberFormat="1" applyFill="1"/>
    <xf numFmtId="0" fontId="0" fillId="2" borderId="0" xfId="0" applyFill="1" applyBorder="1"/>
    <xf numFmtId="0" fontId="10" fillId="2" borderId="0" xfId="0" applyFont="1" applyFill="1"/>
    <xf numFmtId="0" fontId="0" fillId="0" borderId="7" xfId="0" applyBorder="1"/>
    <xf numFmtId="3" fontId="0" fillId="0" borderId="7" xfId="0" applyNumberFormat="1" applyBorder="1"/>
    <xf numFmtId="3" fontId="0" fillId="0" borderId="7" xfId="0" applyNumberFormat="1" applyFill="1" applyBorder="1"/>
    <xf numFmtId="3" fontId="2" fillId="7" borderId="7" xfId="0" applyNumberFormat="1" applyFont="1" applyFill="1" applyBorder="1"/>
    <xf numFmtId="0" fontId="0" fillId="0" borderId="8" xfId="0" applyFont="1" applyBorder="1"/>
    <xf numFmtId="0" fontId="2" fillId="9" borderId="3" xfId="0" applyFont="1" applyFill="1" applyBorder="1"/>
    <xf numFmtId="0" fontId="0" fillId="8" borderId="4" xfId="0" applyFill="1" applyBorder="1"/>
    <xf numFmtId="3" fontId="2" fillId="9" borderId="4" xfId="0" applyNumberFormat="1" applyFont="1" applyFill="1" applyBorder="1"/>
    <xf numFmtId="0" fontId="0" fillId="0" borderId="5" xfId="0" applyFont="1" applyBorder="1"/>
    <xf numFmtId="0" fontId="0" fillId="0" borderId="6" xfId="0" applyBorder="1"/>
    <xf numFmtId="3" fontId="0" fillId="0" borderId="6" xfId="0" applyNumberFormat="1" applyBorder="1"/>
    <xf numFmtId="3" fontId="0" fillId="0" borderId="6" xfId="0" applyNumberFormat="1" applyFill="1" applyBorder="1"/>
    <xf numFmtId="0" fontId="4" fillId="2" borderId="0" xfId="0" applyFont="1" applyFill="1" applyAlignment="1">
      <alignment horizontal="right" vertical="center"/>
    </xf>
    <xf numFmtId="0" fontId="4" fillId="2" borderId="0" xfId="2" applyFont="1" applyFill="1" applyAlignment="1">
      <alignment horizontal="right" vertical="center"/>
    </xf>
    <xf numFmtId="9" fontId="0" fillId="0" borderId="11" xfId="1" applyNumberFormat="1" applyFont="1" applyBorder="1"/>
    <xf numFmtId="9" fontId="0" fillId="0" borderId="12" xfId="1" applyNumberFormat="1" applyFont="1" applyBorder="1"/>
    <xf numFmtId="9" fontId="2" fillId="7" borderId="12" xfId="1" applyNumberFormat="1" applyFont="1" applyFill="1" applyBorder="1"/>
    <xf numFmtId="9" fontId="2" fillId="8" borderId="13" xfId="1" applyNumberFormat="1" applyFont="1" applyFill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2" fillId="7" borderId="7" xfId="1" applyNumberFormat="1" applyFont="1" applyFill="1" applyBorder="1"/>
    <xf numFmtId="164" fontId="2" fillId="8" borderId="4" xfId="1" applyNumberFormat="1" applyFont="1" applyFill="1" applyBorder="1"/>
    <xf numFmtId="0" fontId="7" fillId="3" borderId="0" xfId="0" applyFont="1" applyFill="1" applyAlignment="1">
      <alignment horizontal="justify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57150</xdr:rowOff>
    </xdr:from>
    <xdr:to>
      <xdr:col>0</xdr:col>
      <xdr:colOff>1047750</xdr:colOff>
      <xdr:row>6</xdr:row>
      <xdr:rowOff>142875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715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showGridLines="0" tabSelected="1" topLeftCell="A4" workbookViewId="0">
      <pane xSplit="2" ySplit="16" topLeftCell="C20" activePane="bottomRight" state="frozen"/>
      <selection activeCell="A4" sqref="A4"/>
      <selection pane="topRight" activeCell="C4" sqref="C4"/>
      <selection pane="bottomLeft" activeCell="A20" sqref="A20"/>
      <selection pane="bottomRight" activeCell="A18" sqref="A18:A19"/>
    </sheetView>
  </sheetViews>
  <sheetFormatPr baseColWidth="10" defaultRowHeight="15" x14ac:dyDescent="0.25"/>
  <cols>
    <col min="1" max="1" width="79.85546875" style="6" bestFit="1" customWidth="1"/>
    <col min="2" max="2" width="38" style="6" bestFit="1" customWidth="1"/>
    <col min="3" max="11" width="11.42578125" style="6"/>
    <col min="12" max="12" width="10" style="6" customWidth="1"/>
    <col min="13" max="16384" width="11.42578125" style="6"/>
  </cols>
  <sheetData>
    <row r="1" spans="1:9" s="1" customFormat="1" ht="12.75" x14ac:dyDescent="0.2"/>
    <row r="2" spans="1:9" s="1" customFormat="1" ht="12.75" x14ac:dyDescent="0.2">
      <c r="A2" s="26" t="s">
        <v>0</v>
      </c>
    </row>
    <row r="3" spans="1:9" s="1" customFormat="1" ht="12.75" x14ac:dyDescent="0.2">
      <c r="A3" s="26" t="s">
        <v>1</v>
      </c>
      <c r="F3" s="2"/>
    </row>
    <row r="4" spans="1:9" s="1" customFormat="1" ht="12.75" x14ac:dyDescent="0.2">
      <c r="A4" s="27" t="s">
        <v>2</v>
      </c>
    </row>
    <row r="5" spans="1:9" s="1" customFormat="1" ht="12.75" x14ac:dyDescent="0.2">
      <c r="A5" s="3"/>
    </row>
    <row r="6" spans="1:9" s="1" customFormat="1" ht="12.75" x14ac:dyDescent="0.2"/>
    <row r="7" spans="1:9" s="1" customFormat="1" ht="12.75" x14ac:dyDescent="0.2"/>
    <row r="8" spans="1:9" s="1" customFormat="1" ht="12.75" x14ac:dyDescent="0.2"/>
    <row r="9" spans="1:9" s="1" customFormat="1" ht="12.75" x14ac:dyDescent="0.2">
      <c r="A9" s="4" t="s">
        <v>52</v>
      </c>
      <c r="B9" s="4"/>
    </row>
    <row r="10" spans="1:9" s="1" customFormat="1" ht="12.75" x14ac:dyDescent="0.2">
      <c r="A10" s="4" t="s">
        <v>3</v>
      </c>
      <c r="B10" s="4"/>
    </row>
    <row r="11" spans="1:9" s="1" customFormat="1" ht="12.75" x14ac:dyDescent="0.2">
      <c r="A11" s="4" t="s">
        <v>4</v>
      </c>
      <c r="B11" s="4"/>
    </row>
    <row r="12" spans="1:9" s="1" customFormat="1" ht="12.75" x14ac:dyDescent="0.2">
      <c r="A12" s="4" t="s">
        <v>5</v>
      </c>
      <c r="B12" s="4"/>
      <c r="I12" s="1" t="s">
        <v>6</v>
      </c>
    </row>
    <row r="13" spans="1:9" s="1" customFormat="1" ht="12.75" x14ac:dyDescent="0.2">
      <c r="A13" s="4"/>
    </row>
    <row r="14" spans="1:9" s="1" customFormat="1" ht="12.75" x14ac:dyDescent="0.2">
      <c r="A14" s="4"/>
    </row>
    <row r="15" spans="1:9" s="1" customFormat="1" ht="44.25" customHeight="1" x14ac:dyDescent="0.2">
      <c r="A15" s="36" t="s">
        <v>7</v>
      </c>
      <c r="B15" s="36"/>
      <c r="C15" s="36"/>
      <c r="D15" s="36"/>
      <c r="E15" s="36"/>
    </row>
    <row r="16" spans="1:9" s="1" customFormat="1" ht="12.75" x14ac:dyDescent="0.2">
      <c r="A16" s="5"/>
      <c r="B16" s="5"/>
      <c r="C16" s="5"/>
      <c r="D16" s="5"/>
      <c r="E16" s="5"/>
    </row>
    <row r="17" spans="1:13" ht="15.75" thickBot="1" x14ac:dyDescent="0.3"/>
    <row r="18" spans="1:13" ht="26.25" customHeight="1" x14ac:dyDescent="0.25">
      <c r="A18" s="42" t="s">
        <v>8</v>
      </c>
      <c r="B18" s="39" t="s">
        <v>9</v>
      </c>
      <c r="C18" s="39" t="s">
        <v>10</v>
      </c>
      <c r="D18" s="39" t="s">
        <v>11</v>
      </c>
      <c r="E18" s="39" t="s">
        <v>12</v>
      </c>
      <c r="F18" s="39" t="s">
        <v>13</v>
      </c>
      <c r="G18" s="41" t="s">
        <v>14</v>
      </c>
      <c r="H18" s="41"/>
      <c r="I18" s="41" t="s">
        <v>15</v>
      </c>
      <c r="J18" s="41"/>
      <c r="K18" s="39" t="s">
        <v>16</v>
      </c>
      <c r="L18" s="37" t="s">
        <v>90</v>
      </c>
    </row>
    <row r="19" spans="1:13" ht="18" customHeight="1" thickBot="1" x14ac:dyDescent="0.3">
      <c r="A19" s="43"/>
      <c r="B19" s="40"/>
      <c r="C19" s="40"/>
      <c r="D19" s="40"/>
      <c r="E19" s="40"/>
      <c r="F19" s="40"/>
      <c r="G19" s="7" t="s">
        <v>17</v>
      </c>
      <c r="H19" s="7" t="s">
        <v>18</v>
      </c>
      <c r="I19" s="7" t="s">
        <v>17</v>
      </c>
      <c r="J19" s="7" t="s">
        <v>18</v>
      </c>
      <c r="K19" s="40"/>
      <c r="L19" s="38"/>
    </row>
    <row r="20" spans="1:13" x14ac:dyDescent="0.25">
      <c r="A20" s="22" t="s">
        <v>53</v>
      </c>
      <c r="B20" s="23" t="s">
        <v>89</v>
      </c>
      <c r="C20" s="24">
        <v>12.006578947368419</v>
      </c>
      <c r="D20" s="24">
        <v>72</v>
      </c>
      <c r="E20" s="24">
        <v>71</v>
      </c>
      <c r="F20" s="24">
        <v>10</v>
      </c>
      <c r="G20" s="25">
        <v>5.9967123287671233</v>
      </c>
      <c r="H20" s="25"/>
      <c r="I20" s="25">
        <v>5.9134246575342466</v>
      </c>
      <c r="J20" s="25"/>
      <c r="K20" s="32">
        <v>0.98611111111111116</v>
      </c>
      <c r="L20" s="28">
        <f>+C20/12</f>
        <v>1.0005482456140349</v>
      </c>
      <c r="M20" s="11"/>
    </row>
    <row r="21" spans="1:13" x14ac:dyDescent="0.25">
      <c r="A21" s="18" t="s">
        <v>54</v>
      </c>
      <c r="B21" s="14" t="s">
        <v>19</v>
      </c>
      <c r="C21" s="15">
        <v>12.006578947368421</v>
      </c>
      <c r="D21" s="15">
        <v>68</v>
      </c>
      <c r="E21" s="15">
        <v>63</v>
      </c>
      <c r="F21" s="15">
        <v>20</v>
      </c>
      <c r="G21" s="16">
        <v>5.6635616438356164</v>
      </c>
      <c r="H21" s="16"/>
      <c r="I21" s="16">
        <v>5.2471232876712328</v>
      </c>
      <c r="J21" s="16"/>
      <c r="K21" s="33">
        <v>0.92647058823529416</v>
      </c>
      <c r="L21" s="29">
        <f>+C21/12</f>
        <v>1.0005482456140351</v>
      </c>
      <c r="M21" s="11"/>
    </row>
    <row r="22" spans="1:13" x14ac:dyDescent="0.25">
      <c r="A22" s="18" t="s">
        <v>55</v>
      </c>
      <c r="B22" s="14" t="s">
        <v>89</v>
      </c>
      <c r="C22" s="15">
        <v>12.006578947368421</v>
      </c>
      <c r="D22" s="15">
        <v>70</v>
      </c>
      <c r="E22" s="15">
        <v>70</v>
      </c>
      <c r="F22" s="15">
        <v>13</v>
      </c>
      <c r="G22" s="16">
        <v>5.8301369863013699</v>
      </c>
      <c r="H22" s="16"/>
      <c r="I22" s="16">
        <v>5.8301369863013699</v>
      </c>
      <c r="J22" s="16"/>
      <c r="K22" s="33">
        <v>1</v>
      </c>
      <c r="L22" s="29">
        <f t="shared" ref="L22:L57" si="0">+C22/12</f>
        <v>1.0005482456140351</v>
      </c>
      <c r="M22" s="11"/>
    </row>
    <row r="23" spans="1:13" x14ac:dyDescent="0.25">
      <c r="A23" s="18" t="s">
        <v>56</v>
      </c>
      <c r="B23" s="14" t="s">
        <v>20</v>
      </c>
      <c r="C23" s="15">
        <v>12.006578947368421</v>
      </c>
      <c r="D23" s="15">
        <v>75</v>
      </c>
      <c r="E23" s="15">
        <v>70</v>
      </c>
      <c r="F23" s="15">
        <v>12</v>
      </c>
      <c r="G23" s="16">
        <v>6.2465753424657535</v>
      </c>
      <c r="H23" s="16"/>
      <c r="I23" s="16">
        <v>5.8301369863013699</v>
      </c>
      <c r="J23" s="16"/>
      <c r="K23" s="33">
        <v>0.93333333333333335</v>
      </c>
      <c r="L23" s="29">
        <f t="shared" si="0"/>
        <v>1.0005482456140351</v>
      </c>
      <c r="M23" s="11"/>
    </row>
    <row r="24" spans="1:13" s="9" customFormat="1" x14ac:dyDescent="0.25">
      <c r="A24" s="10" t="s">
        <v>57</v>
      </c>
      <c r="B24" s="8"/>
      <c r="C24" s="17">
        <v>12.006578947368423</v>
      </c>
      <c r="D24" s="17">
        <v>285</v>
      </c>
      <c r="E24" s="17">
        <v>274</v>
      </c>
      <c r="F24" s="17">
        <v>55</v>
      </c>
      <c r="G24" s="17">
        <v>5.934246575342466</v>
      </c>
      <c r="H24" s="17"/>
      <c r="I24" s="17">
        <v>5.7052054794520544</v>
      </c>
      <c r="J24" s="17"/>
      <c r="K24" s="34">
        <v>0.96140350877192982</v>
      </c>
      <c r="L24" s="30">
        <f t="shared" si="0"/>
        <v>1.0005482456140353</v>
      </c>
      <c r="M24" s="11"/>
    </row>
    <row r="25" spans="1:13" x14ac:dyDescent="0.25">
      <c r="A25" s="18" t="s">
        <v>58</v>
      </c>
      <c r="B25" s="14" t="s">
        <v>21</v>
      </c>
      <c r="C25" s="15">
        <v>12.006578947368421</v>
      </c>
      <c r="D25" s="15">
        <v>412</v>
      </c>
      <c r="E25" s="15">
        <v>407</v>
      </c>
      <c r="F25" s="15">
        <v>1065</v>
      </c>
      <c r="G25" s="16">
        <v>20.572054794520547</v>
      </c>
      <c r="H25" s="16">
        <v>13.742465753424657</v>
      </c>
      <c r="I25" s="16">
        <v>21.321643835616438</v>
      </c>
      <c r="J25" s="16">
        <v>12.576438356164385</v>
      </c>
      <c r="K25" s="33">
        <v>0.98786407766990292</v>
      </c>
      <c r="L25" s="29">
        <f t="shared" si="0"/>
        <v>1.0005482456140351</v>
      </c>
      <c r="M25" s="11"/>
    </row>
    <row r="26" spans="1:13" x14ac:dyDescent="0.25">
      <c r="A26" s="18" t="s">
        <v>59</v>
      </c>
      <c r="B26" s="14" t="s">
        <v>22</v>
      </c>
      <c r="C26" s="15">
        <v>8.9802631578947381</v>
      </c>
      <c r="D26" s="15">
        <v>397</v>
      </c>
      <c r="E26" s="15">
        <v>465</v>
      </c>
      <c r="F26" s="15">
        <v>1794</v>
      </c>
      <c r="G26" s="16">
        <v>22.382417582417578</v>
      </c>
      <c r="H26" s="16">
        <v>21.825641025641023</v>
      </c>
      <c r="I26" s="16">
        <v>35.188278388278384</v>
      </c>
      <c r="J26" s="16">
        <v>16.59194139194139</v>
      </c>
      <c r="K26" s="33">
        <v>1.1712846347607053</v>
      </c>
      <c r="L26" s="29">
        <f t="shared" si="0"/>
        <v>0.7483552631578948</v>
      </c>
      <c r="M26" s="11"/>
    </row>
    <row r="27" spans="1:13" x14ac:dyDescent="0.25">
      <c r="A27" s="18" t="s">
        <v>60</v>
      </c>
      <c r="B27" s="14" t="s">
        <v>23</v>
      </c>
      <c r="C27" s="15">
        <v>8.9802631578947381</v>
      </c>
      <c r="D27" s="15">
        <v>775</v>
      </c>
      <c r="E27" s="15">
        <v>404</v>
      </c>
      <c r="F27" s="15">
        <v>1405</v>
      </c>
      <c r="G27" s="16">
        <v>65.254212454212436</v>
      </c>
      <c r="H27" s="16">
        <v>21.046153846153842</v>
      </c>
      <c r="I27" s="16">
        <v>26.391208791208786</v>
      </c>
      <c r="J27" s="16">
        <v>18.596336996336994</v>
      </c>
      <c r="K27" s="33">
        <v>0.52129032258064512</v>
      </c>
      <c r="L27" s="29">
        <f t="shared" si="0"/>
        <v>0.7483552631578948</v>
      </c>
      <c r="M27" s="11"/>
    </row>
    <row r="28" spans="1:13" x14ac:dyDescent="0.25">
      <c r="A28" s="18" t="s">
        <v>61</v>
      </c>
      <c r="B28" s="14" t="s">
        <v>91</v>
      </c>
      <c r="C28" s="15">
        <v>8.9802631578947381</v>
      </c>
      <c r="D28" s="15">
        <v>441</v>
      </c>
      <c r="E28" s="15">
        <v>361</v>
      </c>
      <c r="F28" s="15">
        <v>1364</v>
      </c>
      <c r="G28" s="16">
        <v>32.849816849816847</v>
      </c>
      <c r="H28" s="16">
        <v>16.257875457875457</v>
      </c>
      <c r="I28" s="16">
        <v>19.375824175824171</v>
      </c>
      <c r="J28" s="16">
        <v>20.823443223443221</v>
      </c>
      <c r="K28" s="33">
        <v>0.81859410430838997</v>
      </c>
      <c r="L28" s="29">
        <f t="shared" si="0"/>
        <v>0.7483552631578948</v>
      </c>
      <c r="M28" s="11"/>
    </row>
    <row r="29" spans="1:13" s="9" customFormat="1" x14ac:dyDescent="0.25">
      <c r="A29" s="10" t="s">
        <v>24</v>
      </c>
      <c r="B29" s="8"/>
      <c r="C29" s="17">
        <v>9.8110165118679067</v>
      </c>
      <c r="D29" s="17">
        <v>2025</v>
      </c>
      <c r="E29" s="17">
        <v>1637</v>
      </c>
      <c r="F29" s="17">
        <v>5628</v>
      </c>
      <c r="G29" s="17">
        <v>35.264625420241856</v>
      </c>
      <c r="H29" s="17">
        <v>18.218034020773743</v>
      </c>
      <c r="I29" s="17">
        <v>25.569238797731941</v>
      </c>
      <c r="J29" s="17">
        <v>17.147039991971496</v>
      </c>
      <c r="K29" s="34">
        <v>0.80839506172839504</v>
      </c>
      <c r="L29" s="30">
        <f t="shared" si="0"/>
        <v>0.81758470932232552</v>
      </c>
      <c r="M29" s="11"/>
    </row>
    <row r="30" spans="1:13" x14ac:dyDescent="0.25">
      <c r="A30" s="18" t="s">
        <v>62</v>
      </c>
      <c r="B30" s="14" t="s">
        <v>25</v>
      </c>
      <c r="C30" s="15">
        <v>12.006578947368423</v>
      </c>
      <c r="D30" s="15">
        <v>1088</v>
      </c>
      <c r="E30" s="15">
        <v>705</v>
      </c>
      <c r="F30" s="15">
        <v>1136</v>
      </c>
      <c r="G30" s="16">
        <v>58.801095890410956</v>
      </c>
      <c r="H30" s="16">
        <v>31.815890410958907</v>
      </c>
      <c r="I30" s="16">
        <v>31.232876712328768</v>
      </c>
      <c r="J30" s="16">
        <v>27.484931506849314</v>
      </c>
      <c r="K30" s="33">
        <v>0.64797794117647056</v>
      </c>
      <c r="L30" s="29">
        <f t="shared" si="0"/>
        <v>1.0005482456140353</v>
      </c>
      <c r="M30" s="11"/>
    </row>
    <row r="31" spans="1:13" x14ac:dyDescent="0.25">
      <c r="A31" s="18" t="s">
        <v>63</v>
      </c>
      <c r="B31" s="14" t="s">
        <v>26</v>
      </c>
      <c r="C31" s="15">
        <v>12.006578947368423</v>
      </c>
      <c r="D31" s="15">
        <v>1430</v>
      </c>
      <c r="E31" s="15">
        <v>1088</v>
      </c>
      <c r="F31" s="15">
        <v>1711</v>
      </c>
      <c r="G31" s="16">
        <v>77.374246575342468</v>
      </c>
      <c r="H31" s="16">
        <v>41.727123287671233</v>
      </c>
      <c r="I31" s="16">
        <v>54.47013698630137</v>
      </c>
      <c r="J31" s="16">
        <v>36.146849315068494</v>
      </c>
      <c r="K31" s="33">
        <v>0.76083916083916081</v>
      </c>
      <c r="L31" s="29">
        <f t="shared" si="0"/>
        <v>1.0005482456140353</v>
      </c>
      <c r="M31" s="11"/>
    </row>
    <row r="32" spans="1:13" x14ac:dyDescent="0.25">
      <c r="A32" s="18" t="s">
        <v>64</v>
      </c>
      <c r="B32" s="14" t="s">
        <v>27</v>
      </c>
      <c r="C32" s="15">
        <v>12.006578947368423</v>
      </c>
      <c r="D32" s="15">
        <v>1348</v>
      </c>
      <c r="E32" s="15">
        <v>972</v>
      </c>
      <c r="F32" s="15">
        <v>1016</v>
      </c>
      <c r="G32" s="16">
        <v>69.628493150684932</v>
      </c>
      <c r="H32" s="16">
        <v>42.643287671232876</v>
      </c>
      <c r="I32" s="16">
        <v>38.478904109589038</v>
      </c>
      <c r="J32" s="16">
        <v>42.476712328767121</v>
      </c>
      <c r="K32" s="33">
        <v>0.72106824925816027</v>
      </c>
      <c r="L32" s="29">
        <f t="shared" si="0"/>
        <v>1.0005482456140353</v>
      </c>
      <c r="M32" s="11"/>
    </row>
    <row r="33" spans="1:13" x14ac:dyDescent="0.25">
      <c r="A33" s="18" t="s">
        <v>65</v>
      </c>
      <c r="B33" s="14" t="s">
        <v>28</v>
      </c>
      <c r="C33" s="15">
        <v>12.006578947368423</v>
      </c>
      <c r="D33" s="15">
        <v>1235</v>
      </c>
      <c r="E33" s="15">
        <v>1132</v>
      </c>
      <c r="F33" s="15">
        <v>933</v>
      </c>
      <c r="G33" s="16">
        <v>63.715068493150689</v>
      </c>
      <c r="H33" s="16">
        <v>39.145205479452052</v>
      </c>
      <c r="I33" s="16">
        <v>57.718356164383557</v>
      </c>
      <c r="J33" s="16">
        <v>36.563287671232878</v>
      </c>
      <c r="K33" s="33">
        <v>0.91659919028340076</v>
      </c>
      <c r="L33" s="29">
        <f t="shared" si="0"/>
        <v>1.0005482456140353</v>
      </c>
      <c r="M33" s="11"/>
    </row>
    <row r="34" spans="1:13" x14ac:dyDescent="0.25">
      <c r="A34" s="18" t="s">
        <v>66</v>
      </c>
      <c r="B34" s="14" t="s">
        <v>29</v>
      </c>
      <c r="C34" s="15">
        <v>12.006578947368423</v>
      </c>
      <c r="D34" s="15">
        <v>1434</v>
      </c>
      <c r="E34" s="15">
        <v>1149</v>
      </c>
      <c r="F34" s="15">
        <v>1364</v>
      </c>
      <c r="G34" s="16">
        <v>75.37534246575342</v>
      </c>
      <c r="H34" s="16">
        <v>44.059178082191778</v>
      </c>
      <c r="I34" s="16">
        <v>54.969863013698628</v>
      </c>
      <c r="J34" s="16">
        <v>40.727671232876716</v>
      </c>
      <c r="K34" s="33">
        <v>0.80125523012552302</v>
      </c>
      <c r="L34" s="29">
        <f t="shared" si="0"/>
        <v>1.0005482456140353</v>
      </c>
      <c r="M34" s="11"/>
    </row>
    <row r="35" spans="1:13" x14ac:dyDescent="0.25">
      <c r="A35" s="18" t="s">
        <v>67</v>
      </c>
      <c r="B35" s="14" t="s">
        <v>68</v>
      </c>
      <c r="C35" s="15">
        <v>12.006578947368423</v>
      </c>
      <c r="D35" s="15">
        <v>1267</v>
      </c>
      <c r="E35" s="15">
        <v>1780</v>
      </c>
      <c r="F35" s="15">
        <v>550</v>
      </c>
      <c r="G35" s="16">
        <v>62.299178082191773</v>
      </c>
      <c r="H35" s="16">
        <v>43.226301369863009</v>
      </c>
      <c r="I35" s="16">
        <v>114.4372602739726</v>
      </c>
      <c r="J35" s="16">
        <v>33.814794520547949</v>
      </c>
      <c r="K35" s="33">
        <v>1.4048934490923441</v>
      </c>
      <c r="L35" s="29">
        <f t="shared" si="0"/>
        <v>1.0005482456140353</v>
      </c>
      <c r="M35" s="11"/>
    </row>
    <row r="36" spans="1:13" s="9" customFormat="1" x14ac:dyDescent="0.25">
      <c r="A36" s="10" t="s">
        <v>30</v>
      </c>
      <c r="B36" s="8"/>
      <c r="C36" s="17">
        <v>12.006578947368432</v>
      </c>
      <c r="D36" s="17">
        <v>7802</v>
      </c>
      <c r="E36" s="17">
        <v>6826</v>
      </c>
      <c r="F36" s="17">
        <v>6710</v>
      </c>
      <c r="G36" s="17">
        <v>67.865570776255709</v>
      </c>
      <c r="H36" s="17">
        <v>40.436164383561646</v>
      </c>
      <c r="I36" s="17">
        <v>58.551232876712326</v>
      </c>
      <c r="J36" s="17">
        <v>36.202374429223738</v>
      </c>
      <c r="K36" s="34">
        <v>0.87490387080235832</v>
      </c>
      <c r="L36" s="30">
        <f t="shared" si="0"/>
        <v>1.000548245614036</v>
      </c>
      <c r="M36" s="11"/>
    </row>
    <row r="37" spans="1:13" x14ac:dyDescent="0.25">
      <c r="A37" s="18" t="s">
        <v>69</v>
      </c>
      <c r="B37" s="14" t="s">
        <v>31</v>
      </c>
      <c r="C37" s="15">
        <v>12.006578947368418</v>
      </c>
      <c r="D37" s="15">
        <v>375</v>
      </c>
      <c r="E37" s="15">
        <v>370</v>
      </c>
      <c r="F37" s="15">
        <v>1236</v>
      </c>
      <c r="G37" s="16">
        <v>31.232876712328764</v>
      </c>
      <c r="H37" s="16"/>
      <c r="I37" s="16">
        <v>30.816438356164383</v>
      </c>
      <c r="J37" s="16"/>
      <c r="K37" s="33">
        <v>0.98666666666666669</v>
      </c>
      <c r="L37" s="29">
        <f t="shared" si="0"/>
        <v>1.0005482456140349</v>
      </c>
      <c r="M37" s="11"/>
    </row>
    <row r="38" spans="1:13" x14ac:dyDescent="0.25">
      <c r="A38" s="18" t="s">
        <v>70</v>
      </c>
      <c r="B38" s="14" t="s">
        <v>32</v>
      </c>
      <c r="C38" s="15">
        <v>8.9802631578947381</v>
      </c>
      <c r="D38" s="15">
        <v>274</v>
      </c>
      <c r="E38" s="15">
        <v>207</v>
      </c>
      <c r="F38" s="15">
        <v>101</v>
      </c>
      <c r="G38" s="16">
        <v>30.511355311355302</v>
      </c>
      <c r="H38" s="16"/>
      <c r="I38" s="16">
        <v>23.050549450549447</v>
      </c>
      <c r="J38" s="16"/>
      <c r="K38" s="33">
        <v>0.75547445255474455</v>
      </c>
      <c r="L38" s="29">
        <f t="shared" si="0"/>
        <v>0.7483552631578948</v>
      </c>
      <c r="M38" s="11"/>
    </row>
    <row r="39" spans="1:13" x14ac:dyDescent="0.25">
      <c r="A39" s="18" t="s">
        <v>71</v>
      </c>
      <c r="B39" s="14" t="s">
        <v>33</v>
      </c>
      <c r="C39" s="15">
        <v>12.006578947368419</v>
      </c>
      <c r="D39" s="15">
        <v>340</v>
      </c>
      <c r="E39" s="15">
        <v>340</v>
      </c>
      <c r="F39" s="15">
        <v>1012</v>
      </c>
      <c r="G39" s="16">
        <v>28.31780821917808</v>
      </c>
      <c r="H39" s="16"/>
      <c r="I39" s="16">
        <v>28.317808219178083</v>
      </c>
      <c r="J39" s="16"/>
      <c r="K39" s="33">
        <v>1</v>
      </c>
      <c r="L39" s="29">
        <f t="shared" si="0"/>
        <v>1.0005482456140349</v>
      </c>
      <c r="M39" s="11"/>
    </row>
    <row r="40" spans="1:13" x14ac:dyDescent="0.25">
      <c r="A40" s="18" t="s">
        <v>72</v>
      </c>
      <c r="B40" s="14" t="s">
        <v>34</v>
      </c>
      <c r="C40" s="15">
        <v>8.9802631578947381</v>
      </c>
      <c r="D40" s="15">
        <v>411</v>
      </c>
      <c r="E40" s="15">
        <v>157</v>
      </c>
      <c r="F40" s="15">
        <v>1784</v>
      </c>
      <c r="G40" s="16">
        <v>45.767032967032961</v>
      </c>
      <c r="H40" s="16"/>
      <c r="I40" s="16">
        <v>17.482783882783878</v>
      </c>
      <c r="J40" s="16"/>
      <c r="K40" s="33">
        <v>0.38199513381995132</v>
      </c>
      <c r="L40" s="29">
        <f t="shared" si="0"/>
        <v>0.7483552631578948</v>
      </c>
      <c r="M40" s="11"/>
    </row>
    <row r="41" spans="1:13" x14ac:dyDescent="0.25">
      <c r="A41" s="18" t="s">
        <v>73</v>
      </c>
      <c r="B41" s="14" t="s">
        <v>35</v>
      </c>
      <c r="C41" s="15">
        <v>8.5855263157894779</v>
      </c>
      <c r="D41" s="15">
        <v>321</v>
      </c>
      <c r="E41" s="15">
        <v>200</v>
      </c>
      <c r="F41" s="15">
        <v>1347</v>
      </c>
      <c r="G41" s="16">
        <v>37.388505747126423</v>
      </c>
      <c r="H41" s="16"/>
      <c r="I41" s="16">
        <v>23.29501915708812</v>
      </c>
      <c r="J41" s="16"/>
      <c r="K41" s="33">
        <v>0.62305295950155759</v>
      </c>
      <c r="L41" s="29">
        <f t="shared" si="0"/>
        <v>0.71546052631578982</v>
      </c>
      <c r="M41" s="11"/>
    </row>
    <row r="42" spans="1:13" x14ac:dyDescent="0.25">
      <c r="A42" s="18" t="s">
        <v>74</v>
      </c>
      <c r="B42" s="14" t="s">
        <v>36</v>
      </c>
      <c r="C42" s="15">
        <v>12.006578947368423</v>
      </c>
      <c r="D42" s="15">
        <v>364</v>
      </c>
      <c r="E42" s="15">
        <v>275</v>
      </c>
      <c r="F42" s="15">
        <v>1306</v>
      </c>
      <c r="G42" s="16">
        <v>30.316712328767121</v>
      </c>
      <c r="H42" s="16"/>
      <c r="I42" s="16">
        <v>22.904109589041095</v>
      </c>
      <c r="J42" s="16"/>
      <c r="K42" s="33">
        <v>0.75549450549450547</v>
      </c>
      <c r="L42" s="29">
        <f t="shared" si="0"/>
        <v>1.0005482456140353</v>
      </c>
      <c r="M42" s="11"/>
    </row>
    <row r="43" spans="1:13" x14ac:dyDescent="0.25">
      <c r="A43" s="18" t="s">
        <v>75</v>
      </c>
      <c r="B43" s="14" t="s">
        <v>37</v>
      </c>
      <c r="C43" s="15">
        <v>12.006578947368418</v>
      </c>
      <c r="D43" s="15">
        <v>374</v>
      </c>
      <c r="E43" s="15">
        <v>305</v>
      </c>
      <c r="F43" s="15">
        <v>1431</v>
      </c>
      <c r="G43" s="16">
        <v>31.149589041095883</v>
      </c>
      <c r="H43" s="16"/>
      <c r="I43" s="16">
        <v>25.402739726027395</v>
      </c>
      <c r="J43" s="16"/>
      <c r="K43" s="33">
        <v>0.81550802139037437</v>
      </c>
      <c r="L43" s="29">
        <f t="shared" si="0"/>
        <v>1.0005482456140349</v>
      </c>
      <c r="M43" s="11"/>
    </row>
    <row r="44" spans="1:13" x14ac:dyDescent="0.25">
      <c r="A44" s="18" t="s">
        <v>76</v>
      </c>
      <c r="B44" s="14" t="s">
        <v>38</v>
      </c>
      <c r="C44" s="15">
        <v>12.006578947368418</v>
      </c>
      <c r="D44" s="15">
        <v>472</v>
      </c>
      <c r="E44" s="15">
        <v>283</v>
      </c>
      <c r="F44" s="15">
        <v>1612</v>
      </c>
      <c r="G44" s="16">
        <v>39.3117808219178</v>
      </c>
      <c r="H44" s="16"/>
      <c r="I44" s="16">
        <v>23.570410958904105</v>
      </c>
      <c r="J44" s="16"/>
      <c r="K44" s="33">
        <v>0.59957627118644063</v>
      </c>
      <c r="L44" s="29">
        <f t="shared" si="0"/>
        <v>1.0005482456140349</v>
      </c>
      <c r="M44" s="11"/>
    </row>
    <row r="45" spans="1:13" x14ac:dyDescent="0.25">
      <c r="A45" s="18" t="s">
        <v>77</v>
      </c>
      <c r="B45" s="14" t="s">
        <v>39</v>
      </c>
      <c r="C45" s="15">
        <v>8.5855263157894761</v>
      </c>
      <c r="D45" s="15">
        <v>301</v>
      </c>
      <c r="E45" s="15">
        <v>185</v>
      </c>
      <c r="F45" s="15">
        <v>1473</v>
      </c>
      <c r="G45" s="16">
        <v>35.059003831417634</v>
      </c>
      <c r="H45" s="16"/>
      <c r="I45" s="16">
        <v>21.547892720306514</v>
      </c>
      <c r="J45" s="16"/>
      <c r="K45" s="33">
        <v>0.61461794019933558</v>
      </c>
      <c r="L45" s="29">
        <f t="shared" si="0"/>
        <v>0.71546052631578971</v>
      </c>
      <c r="M45" s="11"/>
    </row>
    <row r="46" spans="1:13" s="9" customFormat="1" x14ac:dyDescent="0.25">
      <c r="A46" s="10" t="s">
        <v>40</v>
      </c>
      <c r="B46" s="8"/>
      <c r="C46" s="17">
        <v>10.554121837743482</v>
      </c>
      <c r="D46" s="17">
        <v>3232</v>
      </c>
      <c r="E46" s="17">
        <v>2322</v>
      </c>
      <c r="F46" s="17">
        <v>11302</v>
      </c>
      <c r="G46" s="17">
        <v>34.339407220024441</v>
      </c>
      <c r="H46" s="17"/>
      <c r="I46" s="17">
        <v>24.043083562227004</v>
      </c>
      <c r="J46" s="17"/>
      <c r="K46" s="34">
        <v>0.71844059405940597</v>
      </c>
      <c r="L46" s="30">
        <f t="shared" si="0"/>
        <v>0.87951015314529013</v>
      </c>
      <c r="M46" s="11"/>
    </row>
    <row r="47" spans="1:13" x14ac:dyDescent="0.25">
      <c r="A47" s="18" t="s">
        <v>78</v>
      </c>
      <c r="B47" s="14" t="s">
        <v>41</v>
      </c>
      <c r="C47" s="15">
        <v>8.9802631578947381</v>
      </c>
      <c r="D47" s="15">
        <v>655</v>
      </c>
      <c r="E47" s="15">
        <v>494</v>
      </c>
      <c r="F47" s="15">
        <v>525</v>
      </c>
      <c r="G47" s="16">
        <v>17.816849816849814</v>
      </c>
      <c r="H47" s="16">
        <v>55.12087912087911</v>
      </c>
      <c r="I47" s="16">
        <v>11.246886446886446</v>
      </c>
      <c r="J47" s="16">
        <v>43.762637362637356</v>
      </c>
      <c r="K47" s="33">
        <v>0.75419847328244272</v>
      </c>
      <c r="L47" s="29">
        <f t="shared" si="0"/>
        <v>0.7483552631578948</v>
      </c>
      <c r="M47" s="11"/>
    </row>
    <row r="48" spans="1:13" x14ac:dyDescent="0.25">
      <c r="A48" s="18" t="s">
        <v>79</v>
      </c>
      <c r="B48" s="14" t="s">
        <v>42</v>
      </c>
      <c r="C48" s="15">
        <v>12.006578947368423</v>
      </c>
      <c r="D48" s="15">
        <v>964</v>
      </c>
      <c r="E48" s="15">
        <v>840</v>
      </c>
      <c r="F48" s="15">
        <v>406</v>
      </c>
      <c r="G48" s="16">
        <v>18.323287671232876</v>
      </c>
      <c r="H48" s="16">
        <v>61.966027397260277</v>
      </c>
      <c r="I48" s="16">
        <v>10.494246575342464</v>
      </c>
      <c r="J48" s="16">
        <v>59.46739726027397</v>
      </c>
      <c r="K48" s="33">
        <v>0.87136929460580914</v>
      </c>
      <c r="L48" s="29">
        <f t="shared" si="0"/>
        <v>1.0005482456140353</v>
      </c>
      <c r="M48" s="11"/>
    </row>
    <row r="49" spans="1:13" x14ac:dyDescent="0.25">
      <c r="A49" s="18" t="s">
        <v>80</v>
      </c>
      <c r="B49" s="14" t="s">
        <v>43</v>
      </c>
      <c r="C49" s="15">
        <v>12.006578947368423</v>
      </c>
      <c r="D49" s="15">
        <v>1014</v>
      </c>
      <c r="E49" s="15">
        <v>886</v>
      </c>
      <c r="F49" s="15">
        <v>451</v>
      </c>
      <c r="G49" s="16">
        <v>20.23890410958904</v>
      </c>
      <c r="H49" s="16">
        <v>64.21479452054794</v>
      </c>
      <c r="I49" s="16">
        <v>14.908493150684931</v>
      </c>
      <c r="J49" s="16">
        <v>58.88438356164383</v>
      </c>
      <c r="K49" s="33">
        <v>0.87376725838264302</v>
      </c>
      <c r="L49" s="29">
        <f t="shared" si="0"/>
        <v>1.0005482456140353</v>
      </c>
      <c r="M49" s="11"/>
    </row>
    <row r="50" spans="1:13" x14ac:dyDescent="0.25">
      <c r="A50" s="18" t="s">
        <v>81</v>
      </c>
      <c r="B50" s="14" t="s">
        <v>44</v>
      </c>
      <c r="C50" s="15">
        <v>8.9802631578947381</v>
      </c>
      <c r="D50" s="15">
        <v>647</v>
      </c>
      <c r="E50" s="15">
        <v>479</v>
      </c>
      <c r="F50" s="15">
        <v>423</v>
      </c>
      <c r="G50" s="16">
        <v>19.821245421245418</v>
      </c>
      <c r="H50" s="16">
        <v>52.225641025641025</v>
      </c>
      <c r="I50" s="16">
        <v>11.469597069597068</v>
      </c>
      <c r="J50" s="16">
        <v>41.869597069597063</v>
      </c>
      <c r="K50" s="33">
        <v>0.74034003091190104</v>
      </c>
      <c r="L50" s="29">
        <f t="shared" si="0"/>
        <v>0.7483552631578948</v>
      </c>
      <c r="M50" s="11"/>
    </row>
    <row r="51" spans="1:13" s="9" customFormat="1" x14ac:dyDescent="0.25">
      <c r="A51" s="10" t="s">
        <v>45</v>
      </c>
      <c r="B51" s="8"/>
      <c r="C51" s="17">
        <v>10.493421052631577</v>
      </c>
      <c r="D51" s="17">
        <v>3280</v>
      </c>
      <c r="E51" s="17">
        <v>2699</v>
      </c>
      <c r="F51" s="17">
        <v>1805</v>
      </c>
      <c r="G51" s="17">
        <v>19.050071754729288</v>
      </c>
      <c r="H51" s="17">
        <v>58.381835516082091</v>
      </c>
      <c r="I51" s="17">
        <v>12.029805810627728</v>
      </c>
      <c r="J51" s="17">
        <v>50.996003813538053</v>
      </c>
      <c r="K51" s="34">
        <v>0.82286585365853659</v>
      </c>
      <c r="L51" s="30">
        <f t="shared" si="0"/>
        <v>0.87445175438596479</v>
      </c>
      <c r="M51" s="11"/>
    </row>
    <row r="52" spans="1:13" x14ac:dyDescent="0.25">
      <c r="A52" s="18" t="s">
        <v>82</v>
      </c>
      <c r="B52" s="14" t="s">
        <v>46</v>
      </c>
      <c r="C52" s="15">
        <v>8.9802631578947381</v>
      </c>
      <c r="D52" s="15">
        <v>427</v>
      </c>
      <c r="E52" s="15">
        <v>389</v>
      </c>
      <c r="F52" s="15">
        <v>94</v>
      </c>
      <c r="G52" s="16">
        <v>9.4652014652014618</v>
      </c>
      <c r="H52" s="16">
        <v>38.083516483516476</v>
      </c>
      <c r="I52" s="16">
        <v>9.7992673992673982</v>
      </c>
      <c r="J52" s="16">
        <v>33.517948717948713</v>
      </c>
      <c r="K52" s="33">
        <v>0.91100702576112413</v>
      </c>
      <c r="L52" s="29">
        <f t="shared" si="0"/>
        <v>0.7483552631578948</v>
      </c>
      <c r="M52" s="11"/>
    </row>
    <row r="53" spans="1:13" x14ac:dyDescent="0.25">
      <c r="A53" s="18" t="s">
        <v>83</v>
      </c>
      <c r="B53" s="14" t="s">
        <v>47</v>
      </c>
      <c r="C53" s="15">
        <v>8.9802631578947381</v>
      </c>
      <c r="D53" s="15">
        <v>412</v>
      </c>
      <c r="E53" s="15">
        <v>354</v>
      </c>
      <c r="F53" s="15">
        <v>68</v>
      </c>
      <c r="G53" s="16">
        <v>8.908424908424907</v>
      </c>
      <c r="H53" s="16">
        <v>36.969963369963367</v>
      </c>
      <c r="I53" s="16">
        <v>6.5699633699633688</v>
      </c>
      <c r="J53" s="16">
        <v>32.849816849816847</v>
      </c>
      <c r="K53" s="33">
        <v>0.85922330097087374</v>
      </c>
      <c r="L53" s="29">
        <f t="shared" si="0"/>
        <v>0.7483552631578948</v>
      </c>
      <c r="M53" s="11"/>
    </row>
    <row r="54" spans="1:13" x14ac:dyDescent="0.25">
      <c r="A54" s="18" t="s">
        <v>84</v>
      </c>
      <c r="B54" s="14" t="s">
        <v>48</v>
      </c>
      <c r="C54" s="15">
        <v>11.611842105263161</v>
      </c>
      <c r="D54" s="15">
        <v>542</v>
      </c>
      <c r="E54" s="15">
        <v>508</v>
      </c>
      <c r="F54" s="15">
        <v>68</v>
      </c>
      <c r="G54" s="16">
        <v>8.8702549575070808</v>
      </c>
      <c r="H54" s="16">
        <v>37.806232294617558</v>
      </c>
      <c r="I54" s="16">
        <v>7.8368271954674213</v>
      </c>
      <c r="J54" s="16">
        <v>35.911614730878185</v>
      </c>
      <c r="K54" s="33">
        <v>0.9372693726937269</v>
      </c>
      <c r="L54" s="29">
        <f t="shared" si="0"/>
        <v>0.96765350877193013</v>
      </c>
      <c r="M54" s="11"/>
    </row>
    <row r="55" spans="1:13" x14ac:dyDescent="0.25">
      <c r="A55" s="18" t="s">
        <v>85</v>
      </c>
      <c r="B55" s="14" t="s">
        <v>49</v>
      </c>
      <c r="C55" s="15">
        <v>8.9802631578947381</v>
      </c>
      <c r="D55" s="15">
        <v>345</v>
      </c>
      <c r="E55" s="15">
        <v>361</v>
      </c>
      <c r="F55" s="15">
        <v>74</v>
      </c>
      <c r="G55" s="16">
        <v>8.4630036630036614</v>
      </c>
      <c r="H55" s="16">
        <v>29.954578754578748</v>
      </c>
      <c r="I55" s="16">
        <v>7.2380952380952364</v>
      </c>
      <c r="J55" s="16">
        <v>32.961172161172158</v>
      </c>
      <c r="K55" s="33">
        <v>1.0463768115942029</v>
      </c>
      <c r="L55" s="29">
        <f t="shared" si="0"/>
        <v>0.7483552631578948</v>
      </c>
      <c r="M55" s="11"/>
    </row>
    <row r="56" spans="1:13" s="9" customFormat="1" x14ac:dyDescent="0.25">
      <c r="A56" s="10" t="s">
        <v>50</v>
      </c>
      <c r="B56" s="8"/>
      <c r="C56" s="17">
        <v>9.5384768740031891</v>
      </c>
      <c r="D56" s="17">
        <v>1726</v>
      </c>
      <c r="E56" s="17">
        <v>1612</v>
      </c>
      <c r="F56" s="17">
        <v>304</v>
      </c>
      <c r="G56" s="17">
        <v>8.9267212485342782</v>
      </c>
      <c r="H56" s="17">
        <v>35.703572725669034</v>
      </c>
      <c r="I56" s="17">
        <v>7.8610383006983566</v>
      </c>
      <c r="J56" s="17">
        <v>33.810138114953972</v>
      </c>
      <c r="K56" s="34">
        <v>0.93395133256083429</v>
      </c>
      <c r="L56" s="30">
        <f t="shared" si="0"/>
        <v>0.79487307283359909</v>
      </c>
      <c r="M56" s="11"/>
    </row>
    <row r="57" spans="1:13" ht="15.75" thickBot="1" x14ac:dyDescent="0.3">
      <c r="A57" s="19" t="s">
        <v>86</v>
      </c>
      <c r="B57" s="20"/>
      <c r="C57" s="21">
        <v>10.6379450985955</v>
      </c>
      <c r="D57" s="21">
        <v>18350</v>
      </c>
      <c r="E57" s="21">
        <v>15370</v>
      </c>
      <c r="F57" s="21">
        <v>25804</v>
      </c>
      <c r="G57" s="21">
        <v>28.563440499188005</v>
      </c>
      <c r="H57" s="21">
        <v>38.184901661521636</v>
      </c>
      <c r="I57" s="21">
        <v>22.293267471241567</v>
      </c>
      <c r="J57" s="21">
        <v>34.538889087421815</v>
      </c>
      <c r="K57" s="35">
        <v>0.83760217983651231</v>
      </c>
      <c r="L57" s="31">
        <f t="shared" si="0"/>
        <v>0.88649542488295829</v>
      </c>
      <c r="M57" s="11"/>
    </row>
    <row r="58" spans="1:13" x14ac:dyDescent="0.25">
      <c r="M58" s="12"/>
    </row>
    <row r="59" spans="1:13" x14ac:dyDescent="0.25">
      <c r="A59" s="13"/>
      <c r="M59" s="12"/>
    </row>
    <row r="60" spans="1:13" x14ac:dyDescent="0.25">
      <c r="A60" s="13" t="s">
        <v>87</v>
      </c>
      <c r="M60" s="12"/>
    </row>
    <row r="61" spans="1:13" x14ac:dyDescent="0.25">
      <c r="A61" s="13" t="s">
        <v>88</v>
      </c>
      <c r="M61" s="12"/>
    </row>
    <row r="62" spans="1:13" x14ac:dyDescent="0.25">
      <c r="A62" s="13" t="s">
        <v>51</v>
      </c>
      <c r="M62" s="12"/>
    </row>
    <row r="63" spans="1:13" x14ac:dyDescent="0.25">
      <c r="M63" s="12"/>
    </row>
    <row r="64" spans="1:13" x14ac:dyDescent="0.25">
      <c r="M64" s="12"/>
    </row>
    <row r="65" spans="13:13" x14ac:dyDescent="0.25">
      <c r="M65" s="12"/>
    </row>
    <row r="66" spans="13:13" x14ac:dyDescent="0.25">
      <c r="M66" s="12"/>
    </row>
    <row r="67" spans="13:13" x14ac:dyDescent="0.25">
      <c r="M67" s="12"/>
    </row>
    <row r="68" spans="13:13" x14ac:dyDescent="0.25">
      <c r="M68" s="12"/>
    </row>
    <row r="69" spans="13:13" x14ac:dyDescent="0.25">
      <c r="M69" s="12"/>
    </row>
    <row r="70" spans="13:13" x14ac:dyDescent="0.25">
      <c r="M70" s="12"/>
    </row>
    <row r="71" spans="13:13" x14ac:dyDescent="0.25">
      <c r="M71" s="12"/>
    </row>
  </sheetData>
  <mergeCells count="11">
    <mergeCell ref="A15:E15"/>
    <mergeCell ref="L18:L19"/>
    <mergeCell ref="F18:F19"/>
    <mergeCell ref="G18:H18"/>
    <mergeCell ref="I18:J18"/>
    <mergeCell ref="K18:K19"/>
    <mergeCell ref="A18:A19"/>
    <mergeCell ref="B18:B19"/>
    <mergeCell ref="C18:C19"/>
    <mergeCell ref="D18:D19"/>
    <mergeCell ref="E18:E19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Consejo de Estado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2015-02-18T19:25:13Z</dcterms:modified>
</cp:coreProperties>
</file>