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/>
  </bookViews>
  <sheets>
    <sheet name="Tribunales" sheetId="2" r:id="rId1"/>
    <sheet name="Juzgados" sheetId="3" r:id="rId2"/>
  </sheets>
  <definedNames>
    <definedName name="_xlnm._FilterDatabase" localSheetId="1" hidden="1">Juzgados!#REF!</definedName>
    <definedName name="_xlnm._FilterDatabase" localSheetId="0" hidden="1">Tribunales!$A$15:$M$42</definedName>
    <definedName name="Print_Area" localSheetId="1">Juzgados!$A$1:$H$8</definedName>
    <definedName name="Print_Area" localSheetId="0">Tribunales!$A$1:$K$13</definedName>
    <definedName name="Print_Titles" localSheetId="1">Juzgados!#REF!</definedName>
    <definedName name="Print_Titles" localSheetId="0">Tribunales!#REF!</definedName>
    <definedName name="_xlnm.Print_Titles" localSheetId="1">Juzgados!$13:$14</definedName>
    <definedName name="_xlnm.Print_Titles" localSheetId="0">Tribunales!$14:$15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7" i="3" l="1"/>
  <c r="N87" i="3"/>
  <c r="M87" i="3"/>
  <c r="L87" i="3"/>
  <c r="K87" i="3"/>
  <c r="J87" i="3"/>
  <c r="H87" i="3"/>
  <c r="F87" i="3"/>
  <c r="O83" i="3"/>
  <c r="N83" i="3"/>
  <c r="L83" i="3"/>
  <c r="K83" i="3"/>
  <c r="H83" i="3"/>
  <c r="F83" i="3"/>
  <c r="O78" i="3"/>
  <c r="N78" i="3"/>
  <c r="L78" i="3"/>
  <c r="K78" i="3"/>
  <c r="H78" i="3"/>
  <c r="F78" i="3"/>
  <c r="O72" i="3"/>
  <c r="N72" i="3"/>
  <c r="L72" i="3"/>
  <c r="K72" i="3"/>
  <c r="H72" i="3"/>
  <c r="F72" i="3"/>
  <c r="O59" i="3"/>
  <c r="N59" i="3"/>
  <c r="L59" i="3"/>
  <c r="K59" i="3"/>
  <c r="H59" i="3"/>
  <c r="F59" i="3"/>
  <c r="O53" i="3"/>
  <c r="N53" i="3"/>
  <c r="L53" i="3"/>
  <c r="K53" i="3"/>
  <c r="H53" i="3"/>
  <c r="F53" i="3"/>
  <c r="O45" i="3"/>
  <c r="N45" i="3"/>
  <c r="L45" i="3"/>
  <c r="K45" i="3"/>
  <c r="H45" i="3"/>
  <c r="F45" i="3"/>
  <c r="O38" i="3"/>
  <c r="N38" i="3"/>
  <c r="L38" i="3"/>
  <c r="K38" i="3"/>
  <c r="H38" i="3"/>
  <c r="F38" i="3"/>
  <c r="O34" i="3"/>
  <c r="N34" i="3"/>
  <c r="L34" i="3"/>
  <c r="K34" i="3"/>
  <c r="H34" i="3"/>
  <c r="F34" i="3"/>
  <c r="O29" i="3"/>
  <c r="N29" i="3"/>
  <c r="L29" i="3"/>
  <c r="K29" i="3"/>
  <c r="H29" i="3"/>
  <c r="F29" i="3"/>
  <c r="O24" i="3"/>
  <c r="N24" i="3"/>
  <c r="L24" i="3"/>
  <c r="K24" i="3"/>
  <c r="H24" i="3"/>
  <c r="F24" i="3"/>
  <c r="O20" i="3"/>
  <c r="N20" i="3"/>
  <c r="M20" i="3"/>
  <c r="L20" i="3"/>
  <c r="K20" i="3"/>
  <c r="J20" i="3"/>
  <c r="H20" i="3"/>
  <c r="F20" i="3"/>
</calcChain>
</file>

<file path=xl/sharedStrings.xml><?xml version="1.0" encoding="utf-8"?>
<sst xmlns="http://schemas.openxmlformats.org/spreadsheetml/2006/main" count="267" uniqueCount="178">
  <si>
    <t>Consejo Superior de la Judicatura</t>
  </si>
  <si>
    <t>Unidad de Desarrollo y Análisis Estadístico</t>
  </si>
  <si>
    <t>División de Estadística</t>
  </si>
  <si>
    <t>JURISDICCIÓN: ORDINARIA</t>
  </si>
  <si>
    <t>ESPECIALIDAD: CIVIL RESTITUCIÓN DE TIERRAS</t>
  </si>
  <si>
    <t>COMPETENCIA: TRIBUNAL SUPERIOR</t>
  </si>
  <si>
    <t>DESAGREGADO DESPACHO A DESPACHO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</si>
  <si>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</si>
  <si>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</si>
  <si>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</si>
  <si>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</si>
  <si>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</si>
  <si>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PROMEDIO MENSUAL DE INGRESOS EFECTIVOS</t>
  </si>
  <si>
    <t>PROMEDIO MENSUAL DE EGRESOS EFECTIVOS</t>
  </si>
  <si>
    <t>Procesos</t>
  </si>
  <si>
    <t>Tutelas e impugnaciones</t>
  </si>
  <si>
    <t>Cartagena</t>
  </si>
  <si>
    <t>Antioquia</t>
  </si>
  <si>
    <t>Despacho 003 de la Sala Civil Especializada en Restitución de Tierras del Tribunal Superior de Antioquia</t>
  </si>
  <si>
    <t>Despacho 002 de la Sala Civil Especializada en Restitución de Tierras del Tribunal Superior de Antioquia</t>
  </si>
  <si>
    <t>Despacho 001 de la Sala Civil Especializada en Restitución de Tierras del Tribunal Superior de Antioquia</t>
  </si>
  <si>
    <t>Bogotá</t>
  </si>
  <si>
    <t>Despacho 001 de la Sala Civil Especializada en Restitución de Tierras del Tribunal Superior de Bogotá</t>
  </si>
  <si>
    <t>Despacho 003 de la Sala Civil Especializada en Restitución de Tierras del Tribunal Superior de Bogotá</t>
  </si>
  <si>
    <t>Despacho 002 de la Sala Civil Especializada en Restitución de Tierras del Tribunal Superior de Bogotá</t>
  </si>
  <si>
    <t>Cali</t>
  </si>
  <si>
    <t>Despacho 001 de la Sala Civil Especializada en Restitución de Tierras del Tribunal Superior de Cali</t>
  </si>
  <si>
    <t>Despacho 003 de la Sala Civil Especializada en Restitución de Tierras del Tribunal Superior de Cali</t>
  </si>
  <si>
    <t>Despacho 002 de la Sala Civil Especializada en Restitución de Tierras del Tribunal Superior de Cali</t>
  </si>
  <si>
    <t>Despacho 003 de la Sala Civil Especializada en Restitución de Tierras del Tribunal Superior de Cartagena</t>
  </si>
  <si>
    <t>Despacho 002 de la Sala Civil Especializada en Restitución de Tierras del Tribunal Superior de Cartagena</t>
  </si>
  <si>
    <t>Despacho 001 de la Sala Civil Especializada en Restitución de Tierras del Tribunal Superior de Cartagena</t>
  </si>
  <si>
    <t>Cúcuta</t>
  </si>
  <si>
    <t>Despacho 003 de la Sala Civil Especializada en Restitución de Tierras del Tribunal Superior de Cúcuta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</si>
  <si>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</si>
  <si>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</si>
  <si>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Total Antioquia</t>
  </si>
  <si>
    <t>Total Bogotá</t>
  </si>
  <si>
    <t>Total Cali</t>
  </si>
  <si>
    <t>Total Cartagena</t>
  </si>
  <si>
    <t>Total Cúcuta</t>
  </si>
  <si>
    <t>INGRESOS EFECTIVOS</t>
  </si>
  <si>
    <t xml:space="preserve">EGRESOS EFECTIVOS </t>
  </si>
  <si>
    <t>INVENTARIO FINAL</t>
  </si>
  <si>
    <t>ESPECIALIDAD: CIVIL RESTITUCION DE TIERRAS</t>
  </si>
  <si>
    <t>COMPETENCIA: JUZGADOS DEL CIRCUITO</t>
  </si>
  <si>
    <t>Bucaramanga</t>
  </si>
  <si>
    <t>Cundinamarca</t>
  </si>
  <si>
    <t>Mocoa</t>
  </si>
  <si>
    <t>Pasto</t>
  </si>
  <si>
    <t>Pereira</t>
  </si>
  <si>
    <t>Santa Marta</t>
  </si>
  <si>
    <t>Villavicencio</t>
  </si>
  <si>
    <t>Juzgado 002 Civil del Circuito Especializado en Restitución de Tierras de Apartadó</t>
  </si>
  <si>
    <t>Juzgado 001 Civil del Circuito Especializado en Restitución de Tierras de Apartadó</t>
  </si>
  <si>
    <t>Juzgado 101 Itinerante Civil del Circuito Especializado en Restitución de Tierras de Antioquia</t>
  </si>
  <si>
    <t>Juzgado 002 Civil del Circuito Especializado en Restitución de Tierras de Antioquia</t>
  </si>
  <si>
    <t>Juzgado 001 Civil del Circuito Especializado en Restitución de Tierras de Antioquia</t>
  </si>
  <si>
    <t>Juzgado 001 Civil del Circuito Especializado en Restitución de Tierras de Bucaramanga</t>
  </si>
  <si>
    <t>Juzgado 001 Civil del Circuito Especializado en Restitución de Tierras de Barrancabermeja</t>
  </si>
  <si>
    <t>Juzgado 001 Civil del Circuito Especializado en Restitución de Tierras de Cali</t>
  </si>
  <si>
    <t>Juzgado 002 Civil del Circuito Especializado en Restitución de Tierras de Cali</t>
  </si>
  <si>
    <t>Juzgado 003 Civil del Circuito Especializado en Restitución de Tierras de Cali</t>
  </si>
  <si>
    <t>Juzgado 003 Civil del Circuito Especializado en Restitución de Tierras de Carmen de Bolívar</t>
  </si>
  <si>
    <t>KAREN YANCES HOYOS</t>
  </si>
  <si>
    <t>Juzgado 002 Civil del Circuito Especializado en Restitución de Tierras de Carmen de Bolívar</t>
  </si>
  <si>
    <t>Juzgado 002 Civil del Circuito Especializado en Restitución de Tierras de Cúcuta</t>
  </si>
  <si>
    <t>JUAN CARLOS SANDOVAL CASTELLANOS</t>
  </si>
  <si>
    <t>LUZ STELLA ACOSTA</t>
  </si>
  <si>
    <t>Juzgado 001 Civil del Circuito Especializado en Restitución de Tierras de Cundinamarca</t>
  </si>
  <si>
    <t>Ibagué</t>
  </si>
  <si>
    <t>Juzgado 002 Civil del Circuito Especializado en Restitución de Tierras de Ibagué</t>
  </si>
  <si>
    <t>Juzgado 001 Civil del Circuito Especializado en Restitución de Tierras de Ibagué</t>
  </si>
  <si>
    <t>Juzgado 001 Civil del Circuito Especializado en Restitución de Tierras de Mocoa</t>
  </si>
  <si>
    <t>Montería</t>
  </si>
  <si>
    <t>Juzgado 003 Civil del Circuito Especializado en Restitución de Tierras de Montería</t>
  </si>
  <si>
    <t>Juzgado 002 Civil del Circuito Especializado en Restitución de Tierras de Montería</t>
  </si>
  <si>
    <t>Juzgado 001 Civil del Circuito Especializado en Restitución de Tierras de Montería</t>
  </si>
  <si>
    <t>RUBEN ANTONIO PESTANA TIRADO</t>
  </si>
  <si>
    <t>Juzgado 003 Civil del Circuito Especializado en Restitución de Tierras de Pasto</t>
  </si>
  <si>
    <t>Juzgado 002 Civil del Circuito Especializado en Restitución de Tierras de Pasto</t>
  </si>
  <si>
    <t>Juzgado 004 Civil del Circuito Especializado en Restitución de Tierras de Pasto</t>
  </si>
  <si>
    <t>Juzgado 001 Civil del Circuito Especializado en Restitución de Tierras de Pasto</t>
  </si>
  <si>
    <t>Juzgado 001 Civil del Circuito Especializado en Restitución de Tierras de Pereira</t>
  </si>
  <si>
    <t>Popayán</t>
  </si>
  <si>
    <t>Juzgado 001 Civil del Circuito Especializado en Restitución de Tierras de Popayán</t>
  </si>
  <si>
    <t>Quibdó</t>
  </si>
  <si>
    <t>Juzgado 001 Civil del Circuito Especializado en Restitución de Tierras de Quibdó</t>
  </si>
  <si>
    <t>Juzgado 001 Civil del Circuito Especializado en Restitución de Tierras de Santa Marta</t>
  </si>
  <si>
    <t>Juzgado 002 Civil del Circuito Especializado en Restitución de Tierras de Santa Marta</t>
  </si>
  <si>
    <t>Sincelejo</t>
  </si>
  <si>
    <t>Juzgado 001 Civil del Circuito Especializado en Restitución de Tierras de Sincelejo</t>
  </si>
  <si>
    <t>Juzgado 002 Civil del Circuito Especializado en Restitución de Tierras de Sincelejo</t>
  </si>
  <si>
    <t>Juzgado 003 Civil del Circuito Especializado en Restitución de Tierras de Sincelejo</t>
  </si>
  <si>
    <t>Juzgado 004 Civil del Circuito Especializado en Restitución de Tierras de Sincelejo</t>
  </si>
  <si>
    <t>Valledupar</t>
  </si>
  <si>
    <t>Juzgado 002 Civil del Circuito Especializado en Restitución de Tierras de Valledupar</t>
  </si>
  <si>
    <t>Juzgado 003 Civil del Circuito Especializado en Restitución de Tierras de Valledupar</t>
  </si>
  <si>
    <t>Juzgado 001 Civil del Circuito Especializado en Restitución de Tierras de Valledupar</t>
  </si>
  <si>
    <t>Juzgado 002 Civil del Circuito Especializado en Restitución de Tierras de Villavicencio</t>
  </si>
  <si>
    <t>Juzgado 001 Civil del Circuito Especializado en Restitución de Tierras de Villavicencio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</si>
  <si>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</si>
  <si>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</si>
  <si>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GONZALO FONSECA AVENDAÑO</t>
  </si>
  <si>
    <t>Total Bucaramanga</t>
  </si>
  <si>
    <t>Total Cundinamarca</t>
  </si>
  <si>
    <t>Total Ibagué</t>
  </si>
  <si>
    <t>Total Mocoa</t>
  </si>
  <si>
    <t>Total Montería</t>
  </si>
  <si>
    <t>Total Pasto</t>
  </si>
  <si>
    <t>Total Pereira</t>
  </si>
  <si>
    <t>Total Popayán</t>
  </si>
  <si>
    <t>Total Quibdó</t>
  </si>
  <si>
    <t>Total Santa Marta</t>
  </si>
  <si>
    <t>Total Sincelejo</t>
  </si>
  <si>
    <t>Total Valledupar</t>
  </si>
  <si>
    <t>Total Villavicencio</t>
  </si>
  <si>
    <t>FUNCIONARIO</t>
  </si>
  <si>
    <t>PAOLA ANDREA GUERRERO OSEJO</t>
  </si>
  <si>
    <t>JAVIER ENRIQUE CASTILLO CADENA</t>
  </si>
  <si>
    <t>JORGE ELIECER MOYA VARGAS</t>
  </si>
  <si>
    <t>LAURA ELENA CANTILLO ARAUJO</t>
  </si>
  <si>
    <t>MARTA PATRICIA CAMPO VALERO</t>
  </si>
  <si>
    <t>GUSTAVO ADOLFO BEDOYA PALACIO</t>
  </si>
  <si>
    <t>PEDRO ISMAEL PETRO PINEDA</t>
  </si>
  <si>
    <t>MARTINA DEL CARMEN CUESTA AGUAS</t>
  </si>
  <si>
    <t>GUSTAVO RIVAS CADENA</t>
  </si>
  <si>
    <t>JAMES MAURICIO PAUCAR AGUDELO</t>
  </si>
  <si>
    <t>MAURICIO BENAVIDES ZAMBRANO</t>
  </si>
  <si>
    <t>NEFER LESLY RUALES MORA</t>
  </si>
  <si>
    <t>JORGE ALBERTO MEZA DAZA</t>
  </si>
  <si>
    <t>GLORIA DE SOCORRO VICTORIA GIRALDO</t>
  </si>
  <si>
    <t>ADA PATRICIA LALLEMAND ABRAMUCK</t>
  </si>
  <si>
    <t>PROMEDIO MENSUAL</t>
  </si>
  <si>
    <t>PROMEDIO GENERAL</t>
  </si>
  <si>
    <t>TOTAL GENERAL</t>
  </si>
  <si>
    <t>ANGEL URIEL GELVES PINEDA</t>
  </si>
  <si>
    <t>LUIS ANDRES ZAMBRANO CRUZ</t>
  </si>
  <si>
    <t>JOSE ALFREDO VALLEJO GOYES</t>
  </si>
  <si>
    <t>MICHEL MACEL MORALES JIMENEZ</t>
  </si>
  <si>
    <t>CARMEN HELENA MENESES NUÑEZ</t>
  </si>
  <si>
    <t>ALVARO CESAR CORTES CALLE</t>
  </si>
  <si>
    <t>ADRIANA FERNANDA GUASGÜITA GALINDO</t>
  </si>
  <si>
    <t>CLAUDIA SANCHEZ HUERTAS</t>
  </si>
  <si>
    <t>Otras Acciones Constitucionales</t>
  </si>
  <si>
    <t>PAOLA RAQUEL ALVAREZ MEDINA</t>
  </si>
  <si>
    <t>LUIS CARLOS GONZALEZ ORTEGA</t>
  </si>
  <si>
    <t>Juzgado 001 Civil del Circuito Especializado en Restitución de Tierras de Cúcuta</t>
  </si>
  <si>
    <t>ESTADÍSTICAS DE MOVIMIENTO DE PROCESOS AÑO 2019 - ENERO A JUNIO</t>
  </si>
  <si>
    <t>OSCAR ORLANDO GUARIN NIETO</t>
  </si>
  <si>
    <t>Juzgado 001 Civil del Circuito Especializado en Restitución de Tierras de Carmen de Bolívar</t>
  </si>
  <si>
    <t>CAMILO MANRIQUE SERRANO</t>
  </si>
  <si>
    <t>ALEJANDRO RINCON GALLEGO</t>
  </si>
  <si>
    <t>JHON JAIRO SANCHEZ JIMENEZ</t>
  </si>
  <si>
    <t>ALBA MARINA SANTOS GOMEZ</t>
  </si>
  <si>
    <t>DIEGO FERNANDO SOSSA SANCHEZ</t>
  </si>
  <si>
    <t>FRANCISCO JAVIER JIMENEZ SANTIUSTY</t>
  </si>
  <si>
    <t>DIANA MARIA RODRIGUEZ CANTILLO</t>
  </si>
  <si>
    <t>YENNY PAOLA OSPINA GOMEZ</t>
  </si>
  <si>
    <t>CARLOS ARTURO PINEDA LOPEZ</t>
  </si>
  <si>
    <t>CARMEN CECILIA LOPEZ GARCIA</t>
  </si>
  <si>
    <t>ANA MARIA OSPINA RAMIREZ</t>
  </si>
  <si>
    <t>BEATRIZ ELENA BERMUDEZ MONCADA</t>
  </si>
  <si>
    <t>NATALIA ADELFA GAMEZ TORRES</t>
  </si>
  <si>
    <t>ESTRELLA MARIA RODRIGUEZ MENDOZA</t>
  </si>
  <si>
    <t>JUAN GUILLERMO DIAZ RUIZ</t>
  </si>
  <si>
    <t>Fuente: UDAE-SIERJU</t>
  </si>
  <si>
    <t>Promedio mensual</t>
  </si>
  <si>
    <t>Promedio general</t>
  </si>
  <si>
    <t>ANGELA MARIA PELAEZ ARENAS</t>
  </si>
  <si>
    <t>PUNO ALIRIO CORREAL BELTRAN</t>
  </si>
  <si>
    <t>JORGE HERNAN VARGAS RINCON</t>
  </si>
  <si>
    <t>OSCAR HUMBERTO RAMIREZ CARDONA</t>
  </si>
  <si>
    <t>DIEGO BUITRAGO FLOREZ</t>
  </si>
  <si>
    <t>CARLOS ALBERTO TROCHEZ ROSALES</t>
  </si>
  <si>
    <t>AMANDA JANNETH SANCHEZ TOCORA</t>
  </si>
  <si>
    <t>BENJAMIN DE JESUS YEPES PUERTA</t>
  </si>
  <si>
    <t>NELSON YESID RUIZ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</si>
</sst>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0</xdr:rowOff>
    </xdr:from>
    <xdr:to>
      <xdr:col>1</xdr:col>
      <xdr:colOff>1066800</xdr:colOff>
      <xdr:row>2</xdr:row>
      <xdr:rowOff>129540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1" y="0"/>
          <a:ext cx="1897379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2380</xdr:colOff>
      <xdr:row>0</xdr:row>
      <xdr:rowOff>0</xdr:rowOff>
    </xdr:from>
    <xdr:to>
      <xdr:col>1</xdr:col>
      <xdr:colOff>952500</xdr:colOff>
      <xdr:row>2</xdr:row>
      <xdr:rowOff>188594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0" y="0"/>
          <a:ext cx="1902620" cy="66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tabSelected="1" zoomScaleNormal="10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D16" sqref="D16"/>
    </sheetView>
  </sheetViews>
  <sheetFormatPr baseColWidth="10" defaultColWidth="11.42578125" defaultRowHeight="15" x14ac:dyDescent="0.25"/>
  <cols>
    <col min="1" max="1" width="14.5703125" style="1" customWidth="1"/>
    <col min="2" max="2" width="61.85546875" style="5" customWidth="1"/>
    <col min="3" max="3" width="30.28515625" style="5" customWidth="1"/>
    <col min="4" max="4" width="9" style="5" customWidth="1"/>
    <col min="5" max="5" width="8.85546875" style="5" customWidth="1"/>
    <col min="6" max="6" width="11.140625" style="5" customWidth="1"/>
    <col min="7" max="7" width="9.140625" style="5" customWidth="1"/>
    <col min="8" max="8" width="12.5703125" style="5" customWidth="1"/>
    <col min="9" max="9" width="13" style="5" customWidth="1"/>
    <col min="10" max="10" width="10.140625" style="5" customWidth="1"/>
    <col min="11" max="11" width="12.140625" style="5" customWidth="1"/>
    <col min="12" max="12" width="10" style="5" customWidth="1"/>
    <col min="13" max="13" width="12.7109375" style="5" customWidth="1"/>
    <col min="14" max="14" width="11.5703125" style="2" customWidth="1"/>
    <col min="15" max="16384" width="11.42578125" style="2"/>
  </cols>
  <sheetData>
    <row r="1" spans="1:13" ht="20.25" customHeight="1" x14ac:dyDescent="0.25">
      <c r="A1" s="2"/>
      <c r="B1" s="3"/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0.25" customHeight="1" x14ac:dyDescent="0.25">
      <c r="A2" s="2"/>
      <c r="B2" s="3"/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25" customHeight="1" x14ac:dyDescent="0.25">
      <c r="A3" s="2"/>
      <c r="B3" s="3"/>
      <c r="C3" s="26" t="s">
        <v>2</v>
      </c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0" customFormat="1" ht="28.5" customHeight="1" x14ac:dyDescent="0.25">
      <c r="A4" s="9" t="s">
        <v>148</v>
      </c>
      <c r="B4" s="3"/>
      <c r="C4" s="3"/>
      <c r="D4" s="3"/>
      <c r="E4" s="3"/>
      <c r="F4" s="3"/>
      <c r="G4" s="3"/>
      <c r="H4" s="3"/>
      <c r="I4" s="3"/>
      <c r="J4" s="3"/>
    </row>
    <row r="5" spans="1:13" x14ac:dyDescent="0.25">
      <c r="A5" s="4" t="s">
        <v>3</v>
      </c>
      <c r="B5"/>
      <c r="C5"/>
      <c r="D5"/>
      <c r="H5"/>
      <c r="I5"/>
      <c r="J5"/>
      <c r="K5" s="2"/>
      <c r="L5" s="2"/>
      <c r="M5" s="2"/>
    </row>
    <row r="6" spans="1:13" x14ac:dyDescent="0.25">
      <c r="A6" s="4" t="s">
        <v>4</v>
      </c>
      <c r="B6"/>
      <c r="C6"/>
      <c r="D6"/>
      <c r="H6"/>
      <c r="I6"/>
      <c r="J6"/>
      <c r="K6" s="2"/>
      <c r="L6" s="2"/>
      <c r="M6" s="2"/>
    </row>
    <row r="7" spans="1:13" ht="14.45" x14ac:dyDescent="0.3">
      <c r="A7" s="4" t="s">
        <v>5</v>
      </c>
      <c r="B7"/>
      <c r="C7"/>
      <c r="D7"/>
      <c r="H7"/>
      <c r="I7"/>
      <c r="J7"/>
      <c r="K7" s="2"/>
      <c r="L7" s="2"/>
      <c r="M7" s="2"/>
    </row>
    <row r="8" spans="1:13" ht="12" customHeight="1" x14ac:dyDescent="0.3">
      <c r="A8" s="4" t="s">
        <v>6</v>
      </c>
      <c r="B8"/>
      <c r="C8"/>
      <c r="D8"/>
      <c r="E8"/>
      <c r="H8"/>
      <c r="I8"/>
      <c r="J8"/>
      <c r="K8" s="2"/>
      <c r="L8" s="2"/>
      <c r="M8" s="2"/>
    </row>
    <row r="9" spans="1:13" ht="12" customHeight="1" x14ac:dyDescent="0.3">
      <c r="A9" s="4"/>
      <c r="B9"/>
      <c r="C9"/>
      <c r="D9"/>
      <c r="E9"/>
      <c r="H9"/>
      <c r="I9"/>
      <c r="J9"/>
      <c r="K9" s="2"/>
      <c r="L9" s="2"/>
      <c r="M9" s="2"/>
    </row>
    <row r="10" spans="1:13" ht="12" customHeight="1" x14ac:dyDescent="0.25">
      <c r="A10" s="12" t="s">
        <v>101</v>
      </c>
      <c r="B10"/>
      <c r="C10" s="8"/>
      <c r="D10"/>
      <c r="F10"/>
      <c r="G10"/>
      <c r="I10"/>
      <c r="J10" s="2"/>
      <c r="K10" s="2"/>
      <c r="L10" s="2"/>
      <c r="M10" s="2"/>
    </row>
    <row r="11" spans="1:13" ht="12" customHeight="1" x14ac:dyDescent="0.3">
      <c r="A11" s="12"/>
      <c r="B11"/>
      <c r="C11" s="8"/>
      <c r="D11"/>
      <c r="F11"/>
      <c r="G11"/>
      <c r="I11"/>
      <c r="J11" s="2"/>
      <c r="K11" s="2"/>
      <c r="L11" s="2"/>
      <c r="M11" s="2"/>
    </row>
    <row r="12" spans="1:13" ht="61.15" customHeight="1" x14ac:dyDescent="0.25">
      <c r="A12" s="28" t="s">
        <v>102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2" customHeight="1" thickBot="1" x14ac:dyDescent="0.35">
      <c r="A13" s="4"/>
      <c r="B13"/>
      <c r="C13"/>
      <c r="D13"/>
      <c r="E13"/>
      <c r="H13"/>
      <c r="I13"/>
      <c r="J13"/>
      <c r="K13" s="2"/>
      <c r="L13" s="2"/>
      <c r="M13" s="2"/>
    </row>
    <row r="14" spans="1:13" s="7" customFormat="1" ht="40.9" customHeight="1" thickBot="1" x14ac:dyDescent="0.35">
      <c r="A14" s="3"/>
      <c r="B14"/>
      <c r="C14"/>
      <c r="D14" s="6"/>
      <c r="E14" s="6"/>
      <c r="F14" s="6"/>
      <c r="G14" s="6"/>
      <c r="H14" s="6"/>
      <c r="I14" s="6"/>
      <c r="J14" s="27" t="s">
        <v>7</v>
      </c>
      <c r="K14" s="27"/>
      <c r="L14" s="27" t="s">
        <v>8</v>
      </c>
      <c r="M14" s="27"/>
    </row>
    <row r="15" spans="1:13" s="7" customFormat="1" ht="48.6" thickBot="1" x14ac:dyDescent="0.35">
      <c r="A15" s="13" t="s">
        <v>9</v>
      </c>
      <c r="B15" s="13" t="s">
        <v>10</v>
      </c>
      <c r="C15" s="13" t="s">
        <v>117</v>
      </c>
      <c r="D15" s="13" t="s">
        <v>11</v>
      </c>
      <c r="E15" s="13" t="s">
        <v>41</v>
      </c>
      <c r="F15" s="13" t="s">
        <v>12</v>
      </c>
      <c r="G15" s="13" t="s">
        <v>42</v>
      </c>
      <c r="H15" s="13" t="s">
        <v>13</v>
      </c>
      <c r="I15" s="13" t="s">
        <v>43</v>
      </c>
      <c r="J15" s="14" t="s">
        <v>14</v>
      </c>
      <c r="K15" s="14" t="s">
        <v>15</v>
      </c>
      <c r="L15" s="14" t="s">
        <v>14</v>
      </c>
      <c r="M15" s="14" t="s">
        <v>15</v>
      </c>
    </row>
    <row r="16" spans="1:13" ht="30" customHeight="1" thickBot="1" x14ac:dyDescent="0.3">
      <c r="A16" s="24" t="s">
        <v>17</v>
      </c>
      <c r="B16" s="21" t="s">
        <v>20</v>
      </c>
      <c r="C16" s="21" t="s">
        <v>119</v>
      </c>
      <c r="D16" s="15">
        <v>6</v>
      </c>
      <c r="E16" s="15">
        <v>39</v>
      </c>
      <c r="F16" s="15">
        <v>6.5</v>
      </c>
      <c r="G16" s="15">
        <v>30</v>
      </c>
      <c r="H16" s="15">
        <v>5.0000000000000009</v>
      </c>
      <c r="I16" s="15">
        <v>62</v>
      </c>
      <c r="J16" s="15">
        <v>3.4999999999999996</v>
      </c>
      <c r="K16" s="15">
        <v>3</v>
      </c>
      <c r="L16" s="15">
        <v>2.8333333333333335</v>
      </c>
      <c r="M16" s="15">
        <v>2.1666666666666665</v>
      </c>
    </row>
    <row r="17" spans="1:13" ht="30" customHeight="1" thickBot="1" x14ac:dyDescent="0.3">
      <c r="A17" s="24" t="s">
        <v>17</v>
      </c>
      <c r="B17" s="21" t="s">
        <v>18</v>
      </c>
      <c r="C17" s="21" t="s">
        <v>169</v>
      </c>
      <c r="D17" s="15">
        <v>6</v>
      </c>
      <c r="E17" s="15">
        <v>33</v>
      </c>
      <c r="F17" s="15">
        <v>5.5</v>
      </c>
      <c r="G17" s="15">
        <v>27</v>
      </c>
      <c r="H17" s="15">
        <v>4.5</v>
      </c>
      <c r="I17" s="15">
        <v>33</v>
      </c>
      <c r="J17" s="15">
        <v>2.9999999999999996</v>
      </c>
      <c r="K17" s="15">
        <v>2.5</v>
      </c>
      <c r="L17" s="15">
        <v>2.5000000000000004</v>
      </c>
      <c r="M17" s="15">
        <v>2</v>
      </c>
    </row>
    <row r="18" spans="1:13" ht="30" customHeight="1" thickBot="1" x14ac:dyDescent="0.3">
      <c r="A18" s="24" t="s">
        <v>17</v>
      </c>
      <c r="B18" s="21" t="s">
        <v>19</v>
      </c>
      <c r="C18" s="21" t="s">
        <v>170</v>
      </c>
      <c r="D18" s="15">
        <v>6</v>
      </c>
      <c r="E18" s="15">
        <v>35</v>
      </c>
      <c r="F18" s="15">
        <v>5.833333333333333</v>
      </c>
      <c r="G18" s="15">
        <v>26</v>
      </c>
      <c r="H18" s="15">
        <v>4.333333333333333</v>
      </c>
      <c r="I18" s="15">
        <v>68</v>
      </c>
      <c r="J18" s="15">
        <v>2.333333333333333</v>
      </c>
      <c r="K18" s="15">
        <v>3.5</v>
      </c>
      <c r="L18" s="15">
        <v>1.5</v>
      </c>
      <c r="M18" s="15">
        <v>2.833333333333333</v>
      </c>
    </row>
    <row r="19" spans="1:13" ht="30" customHeight="1" thickBot="1" x14ac:dyDescent="0.35">
      <c r="A19" s="16" t="s">
        <v>167</v>
      </c>
      <c r="B19" s="22"/>
      <c r="C19" s="22"/>
      <c r="D19" s="18"/>
      <c r="E19" s="18"/>
      <c r="F19" s="18">
        <v>5.9444444444444438</v>
      </c>
      <c r="G19" s="18"/>
      <c r="H19" s="18">
        <v>4.6111111111111107</v>
      </c>
      <c r="I19" s="18"/>
      <c r="J19" s="18">
        <v>2.9444444444444442</v>
      </c>
      <c r="K19" s="18">
        <v>3</v>
      </c>
      <c r="L19" s="18">
        <v>2.2777777777777781</v>
      </c>
      <c r="M19" s="18">
        <v>2.333333333333333</v>
      </c>
    </row>
    <row r="20" spans="1:13" ht="30" customHeight="1" thickBot="1" x14ac:dyDescent="0.35">
      <c r="A20" s="25" t="s">
        <v>36</v>
      </c>
      <c r="B20" s="23"/>
      <c r="C20" s="23"/>
      <c r="D20" s="20"/>
      <c r="E20" s="20">
        <v>107</v>
      </c>
      <c r="F20" s="20"/>
      <c r="G20" s="20">
        <v>83</v>
      </c>
      <c r="H20" s="20"/>
      <c r="I20" s="20">
        <v>163</v>
      </c>
      <c r="J20" s="20"/>
      <c r="K20" s="20"/>
      <c r="L20" s="20"/>
      <c r="M20" s="20"/>
    </row>
    <row r="21" spans="1:13" ht="30" customHeight="1" thickBot="1" x14ac:dyDescent="0.3">
      <c r="A21" s="24" t="s">
        <v>21</v>
      </c>
      <c r="B21" s="21" t="s">
        <v>22</v>
      </c>
      <c r="C21" s="21" t="s">
        <v>171</v>
      </c>
      <c r="D21" s="15">
        <v>6</v>
      </c>
      <c r="E21" s="15">
        <v>108</v>
      </c>
      <c r="F21" s="15">
        <v>18</v>
      </c>
      <c r="G21" s="15">
        <v>92</v>
      </c>
      <c r="H21" s="15">
        <v>15.333333333333332</v>
      </c>
      <c r="I21" s="15">
        <v>31</v>
      </c>
      <c r="J21" s="15">
        <v>1.1666666666666667</v>
      </c>
      <c r="K21" s="15">
        <v>16.833333333333336</v>
      </c>
      <c r="L21" s="15">
        <v>1</v>
      </c>
      <c r="M21" s="15">
        <v>14.333333333333332</v>
      </c>
    </row>
    <row r="22" spans="1:13" ht="30" customHeight="1" thickBot="1" x14ac:dyDescent="0.3">
      <c r="A22" s="24" t="s">
        <v>21</v>
      </c>
      <c r="B22" s="21" t="s">
        <v>23</v>
      </c>
      <c r="C22" s="21" t="s">
        <v>172</v>
      </c>
      <c r="D22" s="15">
        <v>6</v>
      </c>
      <c r="E22" s="15">
        <v>108</v>
      </c>
      <c r="F22" s="15">
        <v>18</v>
      </c>
      <c r="G22" s="15">
        <v>92</v>
      </c>
      <c r="H22" s="15">
        <v>15.333333333333329</v>
      </c>
      <c r="I22" s="15">
        <v>24</v>
      </c>
      <c r="J22" s="15">
        <v>1.3333333333333337</v>
      </c>
      <c r="K22" s="15">
        <v>16.666666666666664</v>
      </c>
      <c r="L22" s="15">
        <v>0.83333333333333348</v>
      </c>
      <c r="M22" s="15">
        <v>14.5</v>
      </c>
    </row>
    <row r="23" spans="1:13" ht="30" customHeight="1" thickBot="1" x14ac:dyDescent="0.3">
      <c r="A23" s="24" t="s">
        <v>21</v>
      </c>
      <c r="B23" s="21" t="s">
        <v>24</v>
      </c>
      <c r="C23" s="21" t="s">
        <v>120</v>
      </c>
      <c r="D23" s="15">
        <v>6</v>
      </c>
      <c r="E23" s="15">
        <v>112</v>
      </c>
      <c r="F23" s="15">
        <v>18.666666666666668</v>
      </c>
      <c r="G23" s="15">
        <v>90</v>
      </c>
      <c r="H23" s="15">
        <v>15</v>
      </c>
      <c r="I23" s="15">
        <v>48</v>
      </c>
      <c r="J23" s="15">
        <v>2.3333333333333339</v>
      </c>
      <c r="K23" s="15">
        <v>16.333333333333332</v>
      </c>
      <c r="L23" s="15">
        <v>1.5000000000000002</v>
      </c>
      <c r="M23" s="15">
        <v>13.5</v>
      </c>
    </row>
    <row r="24" spans="1:13" ht="30" customHeight="1" thickBot="1" x14ac:dyDescent="0.35">
      <c r="A24" s="16" t="s">
        <v>167</v>
      </c>
      <c r="B24" s="22"/>
      <c r="C24" s="22"/>
      <c r="D24" s="18"/>
      <c r="E24" s="18"/>
      <c r="F24" s="18">
        <v>18.222222222222225</v>
      </c>
      <c r="G24" s="18"/>
      <c r="H24" s="18">
        <v>15.22222222222222</v>
      </c>
      <c r="I24" s="18"/>
      <c r="J24" s="18">
        <v>1.6111111111111114</v>
      </c>
      <c r="K24" s="18">
        <v>16.611111111111111</v>
      </c>
      <c r="L24" s="18">
        <v>1.1111111111111114</v>
      </c>
      <c r="M24" s="18">
        <v>14.111111111111109</v>
      </c>
    </row>
    <row r="25" spans="1:13" ht="30" customHeight="1" thickBot="1" x14ac:dyDescent="0.3">
      <c r="A25" s="25" t="s">
        <v>37</v>
      </c>
      <c r="B25" s="23"/>
      <c r="C25" s="23"/>
      <c r="D25" s="20"/>
      <c r="E25" s="20">
        <v>328</v>
      </c>
      <c r="F25" s="20"/>
      <c r="G25" s="20">
        <v>274</v>
      </c>
      <c r="H25" s="20"/>
      <c r="I25" s="20">
        <v>103</v>
      </c>
      <c r="J25" s="20"/>
      <c r="K25" s="20"/>
      <c r="L25" s="20"/>
      <c r="M25" s="20"/>
    </row>
    <row r="26" spans="1:13" ht="30" customHeight="1" thickBot="1" x14ac:dyDescent="0.3">
      <c r="A26" s="24" t="s">
        <v>25</v>
      </c>
      <c r="B26" s="21" t="s">
        <v>28</v>
      </c>
      <c r="C26" s="21" t="s">
        <v>173</v>
      </c>
      <c r="D26" s="15">
        <v>6</v>
      </c>
      <c r="E26" s="15">
        <v>20</v>
      </c>
      <c r="F26" s="15">
        <v>3.3333333333333339</v>
      </c>
      <c r="G26" s="15">
        <v>23</v>
      </c>
      <c r="H26" s="15">
        <v>3.8333333333333335</v>
      </c>
      <c r="I26" s="15">
        <v>24</v>
      </c>
      <c r="J26" s="15">
        <v>0.66666666666666663</v>
      </c>
      <c r="K26" s="15">
        <v>2.6666666666666665</v>
      </c>
      <c r="L26" s="15">
        <v>1.3333333333333333</v>
      </c>
      <c r="M26" s="15">
        <v>2.5000000000000004</v>
      </c>
    </row>
    <row r="27" spans="1:13" ht="30" customHeight="1" thickBot="1" x14ac:dyDescent="0.3">
      <c r="A27" s="24" t="s">
        <v>25</v>
      </c>
      <c r="B27" s="21" t="s">
        <v>26</v>
      </c>
      <c r="C27" s="21" t="s">
        <v>131</v>
      </c>
      <c r="D27" s="15">
        <v>6</v>
      </c>
      <c r="E27" s="15">
        <v>17</v>
      </c>
      <c r="F27" s="15">
        <v>2.8333333333333335</v>
      </c>
      <c r="G27" s="15">
        <v>21</v>
      </c>
      <c r="H27" s="15">
        <v>3.4999999999999996</v>
      </c>
      <c r="I27" s="15">
        <v>12</v>
      </c>
      <c r="J27" s="15">
        <v>0.83333333333333337</v>
      </c>
      <c r="K27" s="15">
        <v>2</v>
      </c>
      <c r="L27" s="15">
        <v>1.5</v>
      </c>
      <c r="M27" s="15">
        <v>2.0000000000000004</v>
      </c>
    </row>
    <row r="28" spans="1:13" ht="30" customHeight="1" thickBot="1" x14ac:dyDescent="0.3">
      <c r="A28" s="24" t="s">
        <v>25</v>
      </c>
      <c r="B28" s="21" t="s">
        <v>27</v>
      </c>
      <c r="C28" s="21" t="s">
        <v>174</v>
      </c>
      <c r="D28" s="15">
        <v>6</v>
      </c>
      <c r="E28" s="15">
        <v>17</v>
      </c>
      <c r="F28" s="15">
        <v>2.8333333333333335</v>
      </c>
      <c r="G28" s="15">
        <v>18</v>
      </c>
      <c r="H28" s="15">
        <v>3.0000000000000004</v>
      </c>
      <c r="I28" s="15">
        <v>12</v>
      </c>
      <c r="J28" s="15">
        <v>0.5</v>
      </c>
      <c r="K28" s="15">
        <v>2.333333333333333</v>
      </c>
      <c r="L28" s="15">
        <v>1.166666666666667</v>
      </c>
      <c r="M28" s="15">
        <v>1.8333333333333333</v>
      </c>
    </row>
    <row r="29" spans="1:13" ht="30" customHeight="1" thickBot="1" x14ac:dyDescent="0.35">
      <c r="A29" s="16" t="s">
        <v>167</v>
      </c>
      <c r="B29" s="22"/>
      <c r="C29" s="22"/>
      <c r="D29" s="18"/>
      <c r="E29" s="18"/>
      <c r="F29" s="18">
        <v>3.0000000000000004</v>
      </c>
      <c r="G29" s="18"/>
      <c r="H29" s="18">
        <v>3.4444444444444446</v>
      </c>
      <c r="I29" s="18"/>
      <c r="J29" s="18">
        <v>0.66666666666666663</v>
      </c>
      <c r="K29" s="18">
        <v>2.333333333333333</v>
      </c>
      <c r="L29" s="18">
        <v>1.3333333333333333</v>
      </c>
      <c r="M29" s="18">
        <v>2.1111111111111112</v>
      </c>
    </row>
    <row r="30" spans="1:13" ht="30" customHeight="1" thickBot="1" x14ac:dyDescent="0.35">
      <c r="A30" s="25" t="s">
        <v>38</v>
      </c>
      <c r="B30" s="23"/>
      <c r="C30" s="23"/>
      <c r="D30" s="20"/>
      <c r="E30" s="20">
        <v>54</v>
      </c>
      <c r="F30" s="20"/>
      <c r="G30" s="20">
        <v>62</v>
      </c>
      <c r="H30" s="20"/>
      <c r="I30" s="20">
        <v>48</v>
      </c>
      <c r="J30" s="20"/>
      <c r="K30" s="20"/>
      <c r="L30" s="20"/>
      <c r="M30" s="20"/>
    </row>
    <row r="31" spans="1:13" ht="30" customHeight="1" thickBot="1" x14ac:dyDescent="0.3">
      <c r="A31" s="24" t="s">
        <v>16</v>
      </c>
      <c r="B31" s="21" t="s">
        <v>31</v>
      </c>
      <c r="C31" s="21" t="s">
        <v>121</v>
      </c>
      <c r="D31" s="15">
        <v>6</v>
      </c>
      <c r="E31" s="15">
        <v>53</v>
      </c>
      <c r="F31" s="15">
        <v>8.8333333333333339</v>
      </c>
      <c r="G31" s="15">
        <v>49</v>
      </c>
      <c r="H31" s="15">
        <v>8.1666666666666661</v>
      </c>
      <c r="I31" s="15">
        <v>24</v>
      </c>
      <c r="J31" s="15">
        <v>5.833333333333333</v>
      </c>
      <c r="K31" s="15">
        <v>3.0000000000000004</v>
      </c>
      <c r="L31" s="15">
        <v>4.666666666666667</v>
      </c>
      <c r="M31" s="15">
        <v>3.5</v>
      </c>
    </row>
    <row r="32" spans="1:13" ht="30" customHeight="1" thickBot="1" x14ac:dyDescent="0.3">
      <c r="A32" s="24" t="s">
        <v>16</v>
      </c>
      <c r="B32" s="21" t="s">
        <v>29</v>
      </c>
      <c r="C32" s="21" t="s">
        <v>122</v>
      </c>
      <c r="D32" s="15">
        <v>6</v>
      </c>
      <c r="E32" s="15">
        <v>57</v>
      </c>
      <c r="F32" s="15">
        <v>9.4999999999999982</v>
      </c>
      <c r="G32" s="15">
        <v>43</v>
      </c>
      <c r="H32" s="15">
        <v>7.166666666666667</v>
      </c>
      <c r="I32" s="15">
        <v>39</v>
      </c>
      <c r="J32" s="15">
        <v>5.666666666666667</v>
      </c>
      <c r="K32" s="15">
        <v>3.833333333333333</v>
      </c>
      <c r="L32" s="15">
        <v>3.333333333333333</v>
      </c>
      <c r="M32" s="15">
        <v>3.833333333333333</v>
      </c>
    </row>
    <row r="33" spans="1:13" ht="30" customHeight="1" thickBot="1" x14ac:dyDescent="0.3">
      <c r="A33" s="24" t="s">
        <v>16</v>
      </c>
      <c r="B33" s="21" t="s">
        <v>30</v>
      </c>
      <c r="C33" s="21" t="s">
        <v>132</v>
      </c>
      <c r="D33" s="15">
        <v>6</v>
      </c>
      <c r="E33" s="15">
        <v>51</v>
      </c>
      <c r="F33" s="15">
        <v>8.5</v>
      </c>
      <c r="G33" s="15">
        <v>40</v>
      </c>
      <c r="H33" s="15">
        <v>6.6666666666666661</v>
      </c>
      <c r="I33" s="15">
        <v>39</v>
      </c>
      <c r="J33" s="15">
        <v>5</v>
      </c>
      <c r="K33" s="15">
        <v>3.5000000000000004</v>
      </c>
      <c r="L33" s="15">
        <v>2.666666666666667</v>
      </c>
      <c r="M33" s="15">
        <v>4</v>
      </c>
    </row>
    <row r="34" spans="1:13" ht="30" customHeight="1" thickBot="1" x14ac:dyDescent="0.3">
      <c r="A34" s="16" t="s">
        <v>167</v>
      </c>
      <c r="B34" s="22"/>
      <c r="C34" s="22"/>
      <c r="D34" s="18"/>
      <c r="E34" s="18"/>
      <c r="F34" s="18">
        <v>8.9444444444444446</v>
      </c>
      <c r="G34" s="18"/>
      <c r="H34" s="18">
        <v>7.333333333333333</v>
      </c>
      <c r="I34" s="18"/>
      <c r="J34" s="18">
        <v>5.5</v>
      </c>
      <c r="K34" s="18">
        <v>3.4444444444444446</v>
      </c>
      <c r="L34" s="18">
        <v>3.5555555555555558</v>
      </c>
      <c r="M34" s="18">
        <v>3.7777777777777772</v>
      </c>
    </row>
    <row r="35" spans="1:13" ht="30" customHeight="1" thickBot="1" x14ac:dyDescent="0.3">
      <c r="A35" s="25" t="s">
        <v>39</v>
      </c>
      <c r="B35" s="23"/>
      <c r="C35" s="23"/>
      <c r="D35" s="20"/>
      <c r="E35" s="20">
        <v>161</v>
      </c>
      <c r="F35" s="20"/>
      <c r="G35" s="20">
        <v>132</v>
      </c>
      <c r="H35" s="20"/>
      <c r="I35" s="20">
        <v>102</v>
      </c>
      <c r="J35" s="20"/>
      <c r="K35" s="20"/>
      <c r="L35" s="20"/>
      <c r="M35" s="20"/>
    </row>
    <row r="36" spans="1:13" ht="30" customHeight="1" thickBot="1" x14ac:dyDescent="0.3">
      <c r="A36" s="24" t="s">
        <v>32</v>
      </c>
      <c r="B36" s="21" t="s">
        <v>35</v>
      </c>
      <c r="C36" s="21" t="s">
        <v>175</v>
      </c>
      <c r="D36" s="15">
        <v>6</v>
      </c>
      <c r="E36" s="15">
        <v>43</v>
      </c>
      <c r="F36" s="15">
        <v>7.166666666666667</v>
      </c>
      <c r="G36" s="15">
        <v>38</v>
      </c>
      <c r="H36" s="15">
        <v>6.3333333333333339</v>
      </c>
      <c r="I36" s="15">
        <v>9</v>
      </c>
      <c r="J36" s="15">
        <v>4</v>
      </c>
      <c r="K36" s="15">
        <v>3.166666666666667</v>
      </c>
      <c r="L36" s="15">
        <v>3.833333333333333</v>
      </c>
      <c r="M36" s="15">
        <v>2.5000000000000004</v>
      </c>
    </row>
    <row r="37" spans="1:13" ht="30" customHeight="1" thickBot="1" x14ac:dyDescent="0.3">
      <c r="A37" s="24" t="s">
        <v>32</v>
      </c>
      <c r="B37" s="21" t="s">
        <v>34</v>
      </c>
      <c r="C37" s="21" t="s">
        <v>176</v>
      </c>
      <c r="D37" s="15">
        <v>6</v>
      </c>
      <c r="E37" s="15">
        <v>37</v>
      </c>
      <c r="F37" s="15">
        <v>6.166666666666667</v>
      </c>
      <c r="G37" s="15">
        <v>32</v>
      </c>
      <c r="H37" s="15">
        <v>5.333333333333333</v>
      </c>
      <c r="I37" s="15">
        <v>60</v>
      </c>
      <c r="J37" s="15">
        <v>3</v>
      </c>
      <c r="K37" s="15">
        <v>3.1666666666666665</v>
      </c>
      <c r="L37" s="15">
        <v>2.333333333333333</v>
      </c>
      <c r="M37" s="15">
        <v>2.9999999999999996</v>
      </c>
    </row>
    <row r="38" spans="1:13" ht="30" customHeight="1" thickBot="1" x14ac:dyDescent="0.3">
      <c r="A38" s="24" t="s">
        <v>32</v>
      </c>
      <c r="B38" s="21" t="s">
        <v>33</v>
      </c>
      <c r="C38" s="21" t="s">
        <v>177</v>
      </c>
      <c r="D38" s="15">
        <v>6</v>
      </c>
      <c r="E38" s="15">
        <v>35</v>
      </c>
      <c r="F38" s="15">
        <v>5.8333333333333339</v>
      </c>
      <c r="G38" s="15">
        <v>25</v>
      </c>
      <c r="H38" s="15">
        <v>4.166666666666667</v>
      </c>
      <c r="I38" s="15">
        <v>68</v>
      </c>
      <c r="J38" s="15">
        <v>2.833333333333333</v>
      </c>
      <c r="K38" s="15">
        <v>3.0000000000000004</v>
      </c>
      <c r="L38" s="15">
        <v>0.83333333333333337</v>
      </c>
      <c r="M38" s="15">
        <v>3.3333333333333335</v>
      </c>
    </row>
    <row r="39" spans="1:13" ht="30" customHeight="1" thickBot="1" x14ac:dyDescent="0.3">
      <c r="A39" s="16" t="s">
        <v>167</v>
      </c>
      <c r="B39" s="17"/>
      <c r="C39" s="17"/>
      <c r="D39" s="18"/>
      <c r="E39" s="18"/>
      <c r="F39" s="18">
        <v>6.3888888888888893</v>
      </c>
      <c r="G39" s="18"/>
      <c r="H39" s="18">
        <v>5.2777777777777786</v>
      </c>
      <c r="I39" s="18"/>
      <c r="J39" s="18">
        <v>3.2777777777777772</v>
      </c>
      <c r="K39" s="18">
        <v>3.1111111111111112</v>
      </c>
      <c r="L39" s="18">
        <v>2.333333333333333</v>
      </c>
      <c r="M39" s="18">
        <v>2.9444444444444446</v>
      </c>
    </row>
    <row r="40" spans="1:13" ht="30" customHeight="1" thickBot="1" x14ac:dyDescent="0.3">
      <c r="A40" s="25" t="s">
        <v>40</v>
      </c>
      <c r="B40" s="19"/>
      <c r="C40" s="19"/>
      <c r="D40" s="20"/>
      <c r="E40" s="20">
        <v>115</v>
      </c>
      <c r="F40" s="20"/>
      <c r="G40" s="20">
        <v>95</v>
      </c>
      <c r="H40" s="20"/>
      <c r="I40" s="20">
        <v>137</v>
      </c>
      <c r="J40" s="20"/>
      <c r="K40" s="20"/>
      <c r="L40" s="20"/>
      <c r="M40" s="20"/>
    </row>
    <row r="41" spans="1:13" ht="30" customHeight="1" thickBot="1" x14ac:dyDescent="0.3">
      <c r="A41" s="16" t="s">
        <v>168</v>
      </c>
      <c r="B41" s="17"/>
      <c r="C41" s="17"/>
      <c r="D41" s="18"/>
      <c r="E41" s="18"/>
      <c r="F41" s="18">
        <v>9</v>
      </c>
      <c r="G41" s="18"/>
      <c r="H41" s="18">
        <v>7</v>
      </c>
      <c r="I41" s="18"/>
      <c r="J41" s="18">
        <v>3</v>
      </c>
      <c r="K41" s="18">
        <v>6</v>
      </c>
      <c r="L41" s="18">
        <v>2</v>
      </c>
      <c r="M41" s="18">
        <v>5</v>
      </c>
    </row>
    <row r="42" spans="1:13" ht="30" customHeight="1" thickBot="1" x14ac:dyDescent="0.3">
      <c r="A42" s="25" t="s">
        <v>135</v>
      </c>
      <c r="B42" s="19"/>
      <c r="C42" s="19"/>
      <c r="D42" s="20"/>
      <c r="E42" s="20">
        <v>765</v>
      </c>
      <c r="F42" s="20"/>
      <c r="G42" s="20">
        <v>646</v>
      </c>
      <c r="H42" s="20"/>
      <c r="I42" s="20">
        <v>553</v>
      </c>
      <c r="J42" s="20"/>
      <c r="K42" s="20"/>
      <c r="L42" s="20"/>
      <c r="M42" s="20"/>
    </row>
    <row r="43" spans="1:13" x14ac:dyDescent="0.25">
      <c r="A43" s="29" t="s">
        <v>166</v>
      </c>
    </row>
  </sheetData>
  <sortState ref="A43:O45">
    <sortCondition descending="1" ref="G43:G45"/>
  </sortState>
  <mergeCells count="6">
    <mergeCell ref="J14:K14"/>
    <mergeCell ref="L14:M14"/>
    <mergeCell ref="A12:M12"/>
    <mergeCell ref="C1:M1"/>
    <mergeCell ref="C2:M2"/>
    <mergeCell ref="C3:M3"/>
  </mergeCells>
  <pageMargins left="0.23622047244094491" right="0.23622047244094491" top="0.39370078740157483" bottom="0.55118110236220474" header="0.31496062992125984" footer="0.31496062992125984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15" sqref="A15"/>
    </sheetView>
  </sheetViews>
  <sheetFormatPr baseColWidth="10" defaultColWidth="11.42578125" defaultRowHeight="15" x14ac:dyDescent="0.25"/>
  <cols>
    <col min="1" max="1" width="16.28515625" style="5" customWidth="1"/>
    <col min="2" max="2" width="41.28515625" style="5" customWidth="1"/>
    <col min="3" max="3" width="29.42578125" style="11" customWidth="1"/>
    <col min="4" max="4" width="9.5703125" style="5" customWidth="1"/>
    <col min="5" max="5" width="10.140625" style="5" customWidth="1"/>
    <col min="6" max="6" width="11.5703125" style="5" customWidth="1"/>
    <col min="7" max="7" width="9.28515625" style="5" customWidth="1"/>
    <col min="8" max="9" width="11.7109375" style="5" customWidth="1"/>
    <col min="10" max="10" width="12.7109375" style="5" customWidth="1"/>
    <col min="11" max="11" width="9" style="5" customWidth="1"/>
    <col min="12" max="12" width="12.28515625" style="2" customWidth="1"/>
    <col min="13" max="13" width="12.7109375" style="2" customWidth="1"/>
    <col min="14" max="14" width="8.28515625" style="2" customWidth="1"/>
    <col min="15" max="16384" width="11.42578125" style="2"/>
  </cols>
  <sheetData>
    <row r="1" spans="1:15" ht="15" customHeight="1" x14ac:dyDescent="0.25">
      <c r="A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2.5" customHeight="1" x14ac:dyDescent="0.25">
      <c r="A2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/>
      <c r="B3" s="26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9" t="s">
        <v>148</v>
      </c>
      <c r="B4"/>
      <c r="C4" s="8"/>
      <c r="D4"/>
      <c r="E4"/>
      <c r="F4"/>
      <c r="G4"/>
      <c r="H4"/>
      <c r="I4"/>
      <c r="J4" s="2"/>
      <c r="K4" s="2"/>
    </row>
    <row r="5" spans="1:15" x14ac:dyDescent="0.25">
      <c r="A5" s="4" t="s">
        <v>3</v>
      </c>
      <c r="B5"/>
      <c r="C5" s="8"/>
      <c r="F5"/>
      <c r="G5"/>
      <c r="H5"/>
      <c r="I5"/>
      <c r="J5" s="2"/>
      <c r="K5" s="2"/>
    </row>
    <row r="6" spans="1:15" ht="14.45" x14ac:dyDescent="0.3">
      <c r="A6" s="4" t="s">
        <v>44</v>
      </c>
      <c r="B6"/>
      <c r="C6" s="8"/>
      <c r="F6"/>
      <c r="G6"/>
      <c r="H6"/>
      <c r="I6"/>
      <c r="J6" s="2"/>
      <c r="K6" s="2"/>
    </row>
    <row r="7" spans="1:15" ht="14.45" x14ac:dyDescent="0.3">
      <c r="A7" s="4" t="s">
        <v>45</v>
      </c>
      <c r="B7"/>
      <c r="C7" s="8"/>
      <c r="F7"/>
      <c r="G7"/>
      <c r="H7"/>
      <c r="I7"/>
      <c r="J7" s="2"/>
      <c r="K7" s="2"/>
    </row>
    <row r="8" spans="1:15" ht="14.45" x14ac:dyDescent="0.3">
      <c r="A8" s="4" t="s">
        <v>6</v>
      </c>
      <c r="B8"/>
      <c r="C8" s="8"/>
      <c r="D8"/>
      <c r="F8"/>
      <c r="G8"/>
      <c r="I8"/>
      <c r="J8" s="2"/>
      <c r="K8" s="2"/>
    </row>
    <row r="9" spans="1:15" ht="14.45" x14ac:dyDescent="0.3">
      <c r="A9" s="4"/>
      <c r="B9"/>
      <c r="C9" s="8"/>
      <c r="D9"/>
      <c r="F9"/>
      <c r="G9"/>
      <c r="I9"/>
      <c r="J9" s="2"/>
      <c r="K9" s="2"/>
    </row>
    <row r="10" spans="1:15" x14ac:dyDescent="0.25">
      <c r="A10" s="12" t="s">
        <v>101</v>
      </c>
      <c r="B10"/>
      <c r="C10" s="8"/>
      <c r="D10"/>
      <c r="F10"/>
      <c r="G10"/>
      <c r="I10"/>
      <c r="J10" s="2"/>
      <c r="K10" s="2"/>
    </row>
    <row r="11" spans="1:15" ht="58.9" customHeight="1" x14ac:dyDescent="0.25">
      <c r="A11" s="28" t="s">
        <v>102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thickBot="1" x14ac:dyDescent="0.35"/>
    <row r="13" spans="1:15" ht="34.9" customHeight="1" thickBot="1" x14ac:dyDescent="0.35">
      <c r="A13" s="3"/>
      <c r="B13"/>
      <c r="C13"/>
      <c r="D13" s="6"/>
      <c r="E13" s="6"/>
      <c r="F13" s="6"/>
      <c r="G13" s="6"/>
      <c r="H13" s="6"/>
      <c r="I13" s="6"/>
      <c r="J13" s="27" t="s">
        <v>7</v>
      </c>
      <c r="K13" s="27"/>
      <c r="L13" s="27"/>
      <c r="M13" s="27" t="s">
        <v>8</v>
      </c>
      <c r="N13" s="27"/>
      <c r="O13" s="27"/>
    </row>
    <row r="14" spans="1:15" ht="48.6" thickBot="1" x14ac:dyDescent="0.35">
      <c r="A14" s="13" t="s">
        <v>9</v>
      </c>
      <c r="B14" s="13" t="s">
        <v>10</v>
      </c>
      <c r="C14" s="13" t="s">
        <v>117</v>
      </c>
      <c r="D14" s="13" t="s">
        <v>11</v>
      </c>
      <c r="E14" s="13" t="s">
        <v>41</v>
      </c>
      <c r="F14" s="13" t="s">
        <v>12</v>
      </c>
      <c r="G14" s="13" t="s">
        <v>42</v>
      </c>
      <c r="H14" s="13" t="s">
        <v>13</v>
      </c>
      <c r="I14" s="13" t="s">
        <v>43</v>
      </c>
      <c r="J14" s="14" t="s">
        <v>144</v>
      </c>
      <c r="K14" s="14" t="s">
        <v>14</v>
      </c>
      <c r="L14" s="14" t="s">
        <v>15</v>
      </c>
      <c r="M14" s="14" t="s">
        <v>144</v>
      </c>
      <c r="N14" s="14" t="s">
        <v>14</v>
      </c>
      <c r="O14" s="14" t="s">
        <v>15</v>
      </c>
    </row>
    <row r="15" spans="1:15" ht="30" customHeight="1" thickBot="1" x14ac:dyDescent="0.3">
      <c r="A15" s="24" t="s">
        <v>17</v>
      </c>
      <c r="B15" s="21" t="s">
        <v>53</v>
      </c>
      <c r="C15" s="21" t="s">
        <v>152</v>
      </c>
      <c r="D15" s="15">
        <v>6</v>
      </c>
      <c r="E15" s="15">
        <v>170</v>
      </c>
      <c r="F15" s="15">
        <v>28.333333333333336</v>
      </c>
      <c r="G15" s="15">
        <v>155</v>
      </c>
      <c r="H15" s="15">
        <v>25.833333333333336</v>
      </c>
      <c r="I15" s="15">
        <v>167</v>
      </c>
      <c r="J15" s="15"/>
      <c r="K15" s="15">
        <v>5.333333333333333</v>
      </c>
      <c r="L15" s="15">
        <v>23</v>
      </c>
      <c r="M15" s="15"/>
      <c r="N15" s="15">
        <v>2</v>
      </c>
      <c r="O15" s="15">
        <v>23.833333333333336</v>
      </c>
    </row>
    <row r="16" spans="1:15" ht="30" customHeight="1" thickBot="1" x14ac:dyDescent="0.3">
      <c r="A16" s="24" t="s">
        <v>17</v>
      </c>
      <c r="B16" s="21" t="s">
        <v>54</v>
      </c>
      <c r="C16" s="21" t="s">
        <v>149</v>
      </c>
      <c r="D16" s="15">
        <v>6</v>
      </c>
      <c r="E16" s="15">
        <v>155</v>
      </c>
      <c r="F16" s="15">
        <v>25.833333333333336</v>
      </c>
      <c r="G16" s="15">
        <v>122</v>
      </c>
      <c r="H16" s="15">
        <v>20.333333333333332</v>
      </c>
      <c r="I16" s="15">
        <v>95</v>
      </c>
      <c r="J16" s="15"/>
      <c r="K16" s="15">
        <v>4.666666666666667</v>
      </c>
      <c r="L16" s="15">
        <v>21.166666666666668</v>
      </c>
      <c r="M16" s="15"/>
      <c r="N16" s="15">
        <v>0.16666666666666671</v>
      </c>
      <c r="O16" s="15">
        <v>20.166666666666664</v>
      </c>
    </row>
    <row r="17" spans="1:15" ht="30" customHeight="1" thickBot="1" x14ac:dyDescent="0.3">
      <c r="A17" s="24" t="s">
        <v>17</v>
      </c>
      <c r="B17" s="21" t="s">
        <v>55</v>
      </c>
      <c r="C17" s="21" t="s">
        <v>153</v>
      </c>
      <c r="D17" s="15">
        <v>6</v>
      </c>
      <c r="E17" s="15">
        <v>35</v>
      </c>
      <c r="F17" s="15">
        <v>5.833333333333333</v>
      </c>
      <c r="G17" s="15">
        <v>19</v>
      </c>
      <c r="H17" s="15">
        <v>3.166666666666667</v>
      </c>
      <c r="I17" s="15">
        <v>46</v>
      </c>
      <c r="J17" s="15"/>
      <c r="K17" s="15">
        <v>5.833333333333333</v>
      </c>
      <c r="L17" s="15"/>
      <c r="M17" s="15"/>
      <c r="N17" s="15">
        <v>3.166666666666667</v>
      </c>
      <c r="O17" s="15"/>
    </row>
    <row r="18" spans="1:15" ht="30" customHeight="1" thickBot="1" x14ac:dyDescent="0.3">
      <c r="A18" s="24" t="s">
        <v>17</v>
      </c>
      <c r="B18" s="21" t="s">
        <v>57</v>
      </c>
      <c r="C18" s="21" t="s">
        <v>154</v>
      </c>
      <c r="D18" s="15">
        <v>6</v>
      </c>
      <c r="E18" s="15">
        <v>32</v>
      </c>
      <c r="F18" s="15">
        <v>5.333333333333333</v>
      </c>
      <c r="G18" s="15">
        <v>14</v>
      </c>
      <c r="H18" s="15">
        <v>2.333333333333333</v>
      </c>
      <c r="I18" s="15">
        <v>39</v>
      </c>
      <c r="J18" s="15"/>
      <c r="K18" s="15">
        <v>5.333333333333333</v>
      </c>
      <c r="L18" s="15"/>
      <c r="M18" s="15"/>
      <c r="N18" s="15">
        <v>2.333333333333333</v>
      </c>
      <c r="O18" s="15"/>
    </row>
    <row r="19" spans="1:15" ht="30" customHeight="1" thickBot="1" x14ac:dyDescent="0.3">
      <c r="A19" s="24" t="s">
        <v>17</v>
      </c>
      <c r="B19" s="21" t="s">
        <v>56</v>
      </c>
      <c r="C19" s="21" t="s">
        <v>123</v>
      </c>
      <c r="D19" s="15">
        <v>6</v>
      </c>
      <c r="E19" s="15">
        <v>30</v>
      </c>
      <c r="F19" s="15">
        <v>5</v>
      </c>
      <c r="G19" s="15">
        <v>13</v>
      </c>
      <c r="H19" s="15">
        <v>2.166666666666667</v>
      </c>
      <c r="I19" s="15">
        <v>32</v>
      </c>
      <c r="J19" s="15">
        <v>0.16666666666666671</v>
      </c>
      <c r="K19" s="15">
        <v>4.833333333333333</v>
      </c>
      <c r="L19" s="15"/>
      <c r="M19" s="15">
        <v>0</v>
      </c>
      <c r="N19" s="15">
        <v>2.166666666666667</v>
      </c>
      <c r="O19" s="15"/>
    </row>
    <row r="20" spans="1:15" ht="30" customHeight="1" thickBot="1" x14ac:dyDescent="0.35">
      <c r="A20" s="16" t="s">
        <v>133</v>
      </c>
      <c r="B20" s="22"/>
      <c r="C20" s="22"/>
      <c r="D20" s="18"/>
      <c r="E20" s="18"/>
      <c r="F20" s="18">
        <f>+AVERAGE(F15:F19)</f>
        <v>14.066666666666668</v>
      </c>
      <c r="G20" s="18"/>
      <c r="H20" s="18">
        <f t="shared" ref="H20:O20" si="0">+AVERAGE(H15:H19)</f>
        <v>10.766666666666667</v>
      </c>
      <c r="I20" s="18"/>
      <c r="J20" s="18">
        <f t="shared" si="0"/>
        <v>0.16666666666666671</v>
      </c>
      <c r="K20" s="18">
        <f t="shared" si="0"/>
        <v>5.1999999999999993</v>
      </c>
      <c r="L20" s="18">
        <f t="shared" si="0"/>
        <v>22.083333333333336</v>
      </c>
      <c r="M20" s="18">
        <f t="shared" si="0"/>
        <v>0</v>
      </c>
      <c r="N20" s="18">
        <f t="shared" si="0"/>
        <v>1.9666666666666668</v>
      </c>
      <c r="O20" s="18">
        <f t="shared" si="0"/>
        <v>22</v>
      </c>
    </row>
    <row r="21" spans="1:15" ht="30" customHeight="1" thickBot="1" x14ac:dyDescent="0.35">
      <c r="A21" s="25" t="s">
        <v>36</v>
      </c>
      <c r="B21" s="23"/>
      <c r="C21" s="23"/>
      <c r="D21" s="20"/>
      <c r="E21" s="20">
        <v>422</v>
      </c>
      <c r="F21" s="20"/>
      <c r="G21" s="20">
        <v>323</v>
      </c>
      <c r="H21" s="20"/>
      <c r="I21" s="20">
        <v>379</v>
      </c>
      <c r="J21" s="20"/>
      <c r="K21" s="20"/>
      <c r="L21" s="20"/>
      <c r="M21" s="20"/>
      <c r="N21" s="20"/>
      <c r="O21" s="20"/>
    </row>
    <row r="22" spans="1:15" ht="30" customHeight="1" thickBot="1" x14ac:dyDescent="0.3">
      <c r="A22" s="24" t="s">
        <v>46</v>
      </c>
      <c r="B22" s="21" t="s">
        <v>59</v>
      </c>
      <c r="C22" s="21" t="s">
        <v>136</v>
      </c>
      <c r="D22" s="15">
        <v>6</v>
      </c>
      <c r="E22" s="15">
        <v>70</v>
      </c>
      <c r="F22" s="15">
        <v>11.666666666666664</v>
      </c>
      <c r="G22" s="15">
        <v>38</v>
      </c>
      <c r="H22" s="15">
        <v>6.3333333333333339</v>
      </c>
      <c r="I22" s="15">
        <v>158</v>
      </c>
      <c r="J22" s="15"/>
      <c r="K22" s="15">
        <v>5.5</v>
      </c>
      <c r="L22" s="15">
        <v>6.166666666666667</v>
      </c>
      <c r="M22" s="15"/>
      <c r="N22" s="15">
        <v>1</v>
      </c>
      <c r="O22" s="15">
        <v>5.333333333333333</v>
      </c>
    </row>
    <row r="23" spans="1:15" ht="30" customHeight="1" thickBot="1" x14ac:dyDescent="0.3">
      <c r="A23" s="24" t="s">
        <v>46</v>
      </c>
      <c r="B23" s="21" t="s">
        <v>58</v>
      </c>
      <c r="C23" s="21" t="s">
        <v>103</v>
      </c>
      <c r="D23" s="15">
        <v>6</v>
      </c>
      <c r="E23" s="15">
        <v>50</v>
      </c>
      <c r="F23" s="15">
        <v>8.3333333333333339</v>
      </c>
      <c r="G23" s="15">
        <v>33</v>
      </c>
      <c r="H23" s="15">
        <v>5.5</v>
      </c>
      <c r="I23" s="15">
        <v>50</v>
      </c>
      <c r="J23" s="15"/>
      <c r="K23" s="15">
        <v>3</v>
      </c>
      <c r="L23" s="15">
        <v>5.3333333333333339</v>
      </c>
      <c r="M23" s="15"/>
      <c r="N23" s="15">
        <v>0</v>
      </c>
      <c r="O23" s="15">
        <v>5.5</v>
      </c>
    </row>
    <row r="24" spans="1:15" ht="30" customHeight="1" thickBot="1" x14ac:dyDescent="0.35">
      <c r="A24" s="16" t="s">
        <v>133</v>
      </c>
      <c r="B24" s="22"/>
      <c r="C24" s="22"/>
      <c r="D24" s="18"/>
      <c r="E24" s="18"/>
      <c r="F24" s="18">
        <f>+AVERAGE(F22:F23)</f>
        <v>10</v>
      </c>
      <c r="G24" s="18"/>
      <c r="H24" s="18">
        <f t="shared" ref="H24:O24" si="1">+AVERAGE(H22:H23)</f>
        <v>5.916666666666667</v>
      </c>
      <c r="I24" s="18"/>
      <c r="J24" s="18"/>
      <c r="K24" s="18">
        <f t="shared" si="1"/>
        <v>4.25</v>
      </c>
      <c r="L24" s="18">
        <f t="shared" si="1"/>
        <v>5.75</v>
      </c>
      <c r="M24" s="18"/>
      <c r="N24" s="18">
        <f t="shared" si="1"/>
        <v>0.5</v>
      </c>
      <c r="O24" s="18">
        <f t="shared" si="1"/>
        <v>5.4166666666666661</v>
      </c>
    </row>
    <row r="25" spans="1:15" ht="30" customHeight="1" thickBot="1" x14ac:dyDescent="0.35">
      <c r="A25" s="25" t="s">
        <v>104</v>
      </c>
      <c r="B25" s="23"/>
      <c r="C25" s="23"/>
      <c r="D25" s="20"/>
      <c r="E25" s="20">
        <v>120</v>
      </c>
      <c r="F25" s="20"/>
      <c r="G25" s="20">
        <v>71</v>
      </c>
      <c r="H25" s="20"/>
      <c r="I25" s="20">
        <v>208</v>
      </c>
      <c r="J25" s="20"/>
      <c r="K25" s="20"/>
      <c r="L25" s="20"/>
      <c r="M25" s="20"/>
      <c r="N25" s="20"/>
      <c r="O25" s="20"/>
    </row>
    <row r="26" spans="1:15" ht="30" customHeight="1" thickBot="1" x14ac:dyDescent="0.3">
      <c r="A26" s="24" t="s">
        <v>25</v>
      </c>
      <c r="B26" s="21" t="s">
        <v>60</v>
      </c>
      <c r="C26" s="21" t="s">
        <v>124</v>
      </c>
      <c r="D26" s="15">
        <v>6</v>
      </c>
      <c r="E26" s="15">
        <v>56</v>
      </c>
      <c r="F26" s="15">
        <v>9.3333333333333339</v>
      </c>
      <c r="G26" s="15">
        <v>57</v>
      </c>
      <c r="H26" s="15">
        <v>9.5000000000000018</v>
      </c>
      <c r="I26" s="15">
        <v>8</v>
      </c>
      <c r="J26" s="15"/>
      <c r="K26" s="15">
        <v>0.33333333333333331</v>
      </c>
      <c r="L26" s="15">
        <v>9</v>
      </c>
      <c r="M26" s="15"/>
      <c r="N26" s="15">
        <v>1</v>
      </c>
      <c r="O26" s="15">
        <v>8.5000000000000018</v>
      </c>
    </row>
    <row r="27" spans="1:15" ht="30" customHeight="1" thickBot="1" x14ac:dyDescent="0.3">
      <c r="A27" s="24" t="s">
        <v>25</v>
      </c>
      <c r="B27" s="21" t="s">
        <v>62</v>
      </c>
      <c r="C27" s="21" t="s">
        <v>155</v>
      </c>
      <c r="D27" s="15">
        <v>6</v>
      </c>
      <c r="E27" s="15">
        <v>41</v>
      </c>
      <c r="F27" s="15">
        <v>6.833333333333333</v>
      </c>
      <c r="G27" s="15">
        <v>41</v>
      </c>
      <c r="H27" s="15">
        <v>6.8333333333333339</v>
      </c>
      <c r="I27" s="15">
        <v>8</v>
      </c>
      <c r="J27" s="15"/>
      <c r="K27" s="15">
        <v>0</v>
      </c>
      <c r="L27" s="15">
        <v>6.833333333333333</v>
      </c>
      <c r="M27" s="15"/>
      <c r="N27" s="15">
        <v>0.5</v>
      </c>
      <c r="O27" s="15">
        <v>6.3333333333333339</v>
      </c>
    </row>
    <row r="28" spans="1:15" ht="30" customHeight="1" thickBot="1" x14ac:dyDescent="0.3">
      <c r="A28" s="24" t="s">
        <v>25</v>
      </c>
      <c r="B28" s="21" t="s">
        <v>61</v>
      </c>
      <c r="C28" s="21" t="s">
        <v>156</v>
      </c>
      <c r="D28" s="15">
        <v>6</v>
      </c>
      <c r="E28" s="15">
        <v>43</v>
      </c>
      <c r="F28" s="15">
        <v>7.166666666666667</v>
      </c>
      <c r="G28" s="15">
        <v>39</v>
      </c>
      <c r="H28" s="15">
        <v>6.5</v>
      </c>
      <c r="I28" s="15">
        <v>13</v>
      </c>
      <c r="J28" s="15"/>
      <c r="K28" s="15">
        <v>0</v>
      </c>
      <c r="L28" s="15">
        <v>7.166666666666667</v>
      </c>
      <c r="M28" s="15"/>
      <c r="N28" s="15">
        <v>0.16666666666666671</v>
      </c>
      <c r="O28" s="15">
        <v>6.333333333333333</v>
      </c>
    </row>
    <row r="29" spans="1:15" ht="30" customHeight="1" thickBot="1" x14ac:dyDescent="0.35">
      <c r="A29" s="16" t="s">
        <v>133</v>
      </c>
      <c r="B29" s="22"/>
      <c r="C29" s="22"/>
      <c r="D29" s="18"/>
      <c r="E29" s="18"/>
      <c r="F29" s="18">
        <f>+AVERAGE(F26:F28)</f>
        <v>7.7777777777777786</v>
      </c>
      <c r="G29" s="18"/>
      <c r="H29" s="18">
        <f t="shared" ref="H29:O29" si="2">+AVERAGE(H26:H28)</f>
        <v>7.6111111111111116</v>
      </c>
      <c r="I29" s="18"/>
      <c r="J29" s="18"/>
      <c r="K29" s="18">
        <f t="shared" si="2"/>
        <v>0.1111111111111111</v>
      </c>
      <c r="L29" s="18">
        <f t="shared" si="2"/>
        <v>7.666666666666667</v>
      </c>
      <c r="M29" s="18"/>
      <c r="N29" s="18">
        <f t="shared" si="2"/>
        <v>0.55555555555555558</v>
      </c>
      <c r="O29" s="18">
        <f t="shared" si="2"/>
        <v>7.0555555555555562</v>
      </c>
    </row>
    <row r="30" spans="1:15" ht="30" customHeight="1" thickBot="1" x14ac:dyDescent="0.35">
      <c r="A30" s="25" t="s">
        <v>38</v>
      </c>
      <c r="B30" s="23"/>
      <c r="C30" s="23"/>
      <c r="D30" s="20"/>
      <c r="E30" s="20">
        <v>140</v>
      </c>
      <c r="F30" s="20"/>
      <c r="G30" s="20">
        <v>137</v>
      </c>
      <c r="H30" s="20"/>
      <c r="I30" s="20">
        <v>29</v>
      </c>
      <c r="J30" s="20"/>
      <c r="K30" s="20"/>
      <c r="L30" s="20"/>
      <c r="M30" s="20"/>
      <c r="N30" s="20"/>
      <c r="O30" s="20"/>
    </row>
    <row r="31" spans="1:15" ht="30" customHeight="1" thickBot="1" x14ac:dyDescent="0.3">
      <c r="A31" s="24" t="s">
        <v>16</v>
      </c>
      <c r="B31" s="21" t="s">
        <v>63</v>
      </c>
      <c r="C31" s="21" t="s">
        <v>64</v>
      </c>
      <c r="D31" s="15">
        <v>6</v>
      </c>
      <c r="E31" s="15">
        <v>62</v>
      </c>
      <c r="F31" s="15">
        <v>10.333333333333332</v>
      </c>
      <c r="G31" s="15">
        <v>56</v>
      </c>
      <c r="H31" s="15">
        <v>9.3333333333333357</v>
      </c>
      <c r="I31" s="15">
        <v>113</v>
      </c>
      <c r="J31" s="15"/>
      <c r="K31" s="15">
        <v>2.666666666666667</v>
      </c>
      <c r="L31" s="15">
        <v>7.6666666666666661</v>
      </c>
      <c r="M31" s="15"/>
      <c r="N31" s="15">
        <v>1.333333333333333</v>
      </c>
      <c r="O31" s="15">
        <v>8</v>
      </c>
    </row>
    <row r="32" spans="1:15" ht="30" customHeight="1" thickBot="1" x14ac:dyDescent="0.3">
      <c r="A32" s="24" t="s">
        <v>16</v>
      </c>
      <c r="B32" s="21" t="s">
        <v>65</v>
      </c>
      <c r="C32" s="21" t="s">
        <v>125</v>
      </c>
      <c r="D32" s="15">
        <v>6</v>
      </c>
      <c r="E32" s="15">
        <v>62</v>
      </c>
      <c r="F32" s="15">
        <v>10.333333333333334</v>
      </c>
      <c r="G32" s="15">
        <v>52</v>
      </c>
      <c r="H32" s="15">
        <v>8.6666666666666661</v>
      </c>
      <c r="I32" s="15">
        <v>148</v>
      </c>
      <c r="J32" s="15"/>
      <c r="K32" s="15">
        <v>2.5</v>
      </c>
      <c r="L32" s="15">
        <v>7.833333333333333</v>
      </c>
      <c r="M32" s="15"/>
      <c r="N32" s="15">
        <v>0.66666666666666663</v>
      </c>
      <c r="O32" s="15">
        <v>8</v>
      </c>
    </row>
    <row r="33" spans="1:15" ht="30" customHeight="1" thickBot="1" x14ac:dyDescent="0.3">
      <c r="A33" s="24" t="s">
        <v>16</v>
      </c>
      <c r="B33" s="21" t="s">
        <v>150</v>
      </c>
      <c r="C33" s="21" t="s">
        <v>157</v>
      </c>
      <c r="D33" s="15">
        <v>6</v>
      </c>
      <c r="E33" s="15">
        <v>72</v>
      </c>
      <c r="F33" s="15">
        <v>12</v>
      </c>
      <c r="G33" s="15">
        <v>23</v>
      </c>
      <c r="H33" s="15">
        <v>3.833333333333333</v>
      </c>
      <c r="I33" s="15">
        <v>195</v>
      </c>
      <c r="J33" s="15"/>
      <c r="K33" s="15">
        <v>2.8333333333333335</v>
      </c>
      <c r="L33" s="15">
        <v>9.1666666666666661</v>
      </c>
      <c r="M33" s="15"/>
      <c r="N33" s="15">
        <v>0</v>
      </c>
      <c r="O33" s="15">
        <v>3.833333333333333</v>
      </c>
    </row>
    <row r="34" spans="1:15" ht="30" customHeight="1" thickBot="1" x14ac:dyDescent="0.3">
      <c r="A34" s="16" t="s">
        <v>133</v>
      </c>
      <c r="B34" s="22"/>
      <c r="C34" s="22"/>
      <c r="D34" s="18"/>
      <c r="E34" s="18"/>
      <c r="F34" s="18">
        <f t="shared" ref="F34:O34" si="3">+AVERAGE(F31:F33)</f>
        <v>10.888888888888888</v>
      </c>
      <c r="G34" s="18"/>
      <c r="H34" s="18">
        <f t="shared" si="3"/>
        <v>7.2777777777777777</v>
      </c>
      <c r="I34" s="18"/>
      <c r="J34" s="18"/>
      <c r="K34" s="18">
        <f t="shared" si="3"/>
        <v>2.6666666666666665</v>
      </c>
      <c r="L34" s="18">
        <f t="shared" si="3"/>
        <v>8.2222222222222214</v>
      </c>
      <c r="M34" s="18"/>
      <c r="N34" s="18">
        <f t="shared" si="3"/>
        <v>0.66666666666666652</v>
      </c>
      <c r="O34" s="18">
        <f t="shared" si="3"/>
        <v>6.6111111111111107</v>
      </c>
    </row>
    <row r="35" spans="1:15" ht="30" customHeight="1" thickBot="1" x14ac:dyDescent="0.3">
      <c r="A35" s="25" t="s">
        <v>39</v>
      </c>
      <c r="B35" s="23"/>
      <c r="C35" s="23"/>
      <c r="D35" s="20"/>
      <c r="E35" s="20">
        <v>196</v>
      </c>
      <c r="F35" s="20"/>
      <c r="G35" s="20">
        <v>131</v>
      </c>
      <c r="H35" s="20"/>
      <c r="I35" s="20">
        <v>456</v>
      </c>
      <c r="J35" s="20"/>
      <c r="K35" s="20"/>
      <c r="L35" s="20"/>
      <c r="M35" s="20"/>
      <c r="N35" s="20"/>
      <c r="O35" s="20"/>
    </row>
    <row r="36" spans="1:15" ht="30" customHeight="1" thickBot="1" x14ac:dyDescent="0.3">
      <c r="A36" s="24" t="s">
        <v>32</v>
      </c>
      <c r="B36" s="21" t="s">
        <v>66</v>
      </c>
      <c r="C36" s="21" t="s">
        <v>67</v>
      </c>
      <c r="D36" s="15">
        <v>6</v>
      </c>
      <c r="E36" s="15">
        <v>117</v>
      </c>
      <c r="F36" s="15">
        <v>19.5</v>
      </c>
      <c r="G36" s="15">
        <v>102</v>
      </c>
      <c r="H36" s="15">
        <v>17</v>
      </c>
      <c r="I36" s="15">
        <v>53</v>
      </c>
      <c r="J36" s="15"/>
      <c r="K36" s="15">
        <v>2.333333333333333</v>
      </c>
      <c r="L36" s="15">
        <v>17.166666666666664</v>
      </c>
      <c r="M36" s="15"/>
      <c r="N36" s="15">
        <v>1.666666666666667</v>
      </c>
      <c r="O36" s="15">
        <v>15.333333333333334</v>
      </c>
    </row>
    <row r="37" spans="1:15" ht="30" customHeight="1" thickBot="1" x14ac:dyDescent="0.3">
      <c r="A37" s="24" t="s">
        <v>32</v>
      </c>
      <c r="B37" s="21" t="s">
        <v>147</v>
      </c>
      <c r="C37" s="21" t="s">
        <v>68</v>
      </c>
      <c r="D37" s="15">
        <v>6</v>
      </c>
      <c r="E37" s="15">
        <v>12</v>
      </c>
      <c r="F37" s="15">
        <v>2</v>
      </c>
      <c r="G37" s="15">
        <v>3</v>
      </c>
      <c r="H37" s="15">
        <v>0.5</v>
      </c>
      <c r="I37" s="15">
        <v>30</v>
      </c>
      <c r="J37" s="15"/>
      <c r="K37" s="15">
        <v>2</v>
      </c>
      <c r="L37" s="15"/>
      <c r="M37" s="15"/>
      <c r="N37" s="15">
        <v>0.5</v>
      </c>
      <c r="O37" s="15"/>
    </row>
    <row r="38" spans="1:15" ht="30" customHeight="1" thickBot="1" x14ac:dyDescent="0.3">
      <c r="A38" s="16" t="s">
        <v>133</v>
      </c>
      <c r="B38" s="22"/>
      <c r="C38" s="22"/>
      <c r="D38" s="18"/>
      <c r="E38" s="18"/>
      <c r="F38" s="18">
        <f t="shared" ref="F38:O38" si="4">+AVERAGE(F36:F37)</f>
        <v>10.75</v>
      </c>
      <c r="G38" s="18"/>
      <c r="H38" s="18">
        <f t="shared" si="4"/>
        <v>8.75</v>
      </c>
      <c r="I38" s="18"/>
      <c r="J38" s="18"/>
      <c r="K38" s="18">
        <f t="shared" si="4"/>
        <v>2.1666666666666665</v>
      </c>
      <c r="L38" s="18">
        <f t="shared" si="4"/>
        <v>17.166666666666664</v>
      </c>
      <c r="M38" s="18"/>
      <c r="N38" s="18">
        <f t="shared" si="4"/>
        <v>1.0833333333333335</v>
      </c>
      <c r="O38" s="18">
        <f t="shared" si="4"/>
        <v>15.333333333333334</v>
      </c>
    </row>
    <row r="39" spans="1:15" ht="30" customHeight="1" thickBot="1" x14ac:dyDescent="0.3">
      <c r="A39" s="25" t="s">
        <v>40</v>
      </c>
      <c r="B39" s="23"/>
      <c r="C39" s="23"/>
      <c r="D39" s="20"/>
      <c r="E39" s="20">
        <v>129</v>
      </c>
      <c r="F39" s="20"/>
      <c r="G39" s="20">
        <v>105</v>
      </c>
      <c r="H39" s="20"/>
      <c r="I39" s="20">
        <v>83</v>
      </c>
      <c r="J39" s="20"/>
      <c r="K39" s="20"/>
      <c r="L39" s="20"/>
      <c r="M39" s="20"/>
      <c r="N39" s="20"/>
      <c r="O39" s="20"/>
    </row>
    <row r="40" spans="1:15" ht="30" customHeight="1" thickBot="1" x14ac:dyDescent="0.3">
      <c r="A40" s="24" t="s">
        <v>47</v>
      </c>
      <c r="B40" s="21" t="s">
        <v>69</v>
      </c>
      <c r="C40" s="21" t="s">
        <v>158</v>
      </c>
      <c r="D40" s="15">
        <v>6</v>
      </c>
      <c r="E40" s="15">
        <v>11</v>
      </c>
      <c r="F40" s="15">
        <v>1.833333333333333</v>
      </c>
      <c r="G40" s="15">
        <v>9</v>
      </c>
      <c r="H40" s="15">
        <v>1.5</v>
      </c>
      <c r="I40" s="15">
        <v>121</v>
      </c>
      <c r="J40" s="15"/>
      <c r="K40" s="15">
        <v>1.833333333333333</v>
      </c>
      <c r="L40" s="15"/>
      <c r="M40" s="15"/>
      <c r="N40" s="15">
        <v>1.5</v>
      </c>
      <c r="O40" s="15"/>
    </row>
    <row r="41" spans="1:15" ht="30" customHeight="1" thickBot="1" x14ac:dyDescent="0.3">
      <c r="A41" s="16" t="s">
        <v>133</v>
      </c>
      <c r="B41" s="22"/>
      <c r="C41" s="22"/>
      <c r="D41" s="18"/>
      <c r="E41" s="18"/>
      <c r="F41" s="18">
        <v>1.833333333333333</v>
      </c>
      <c r="G41" s="18"/>
      <c r="H41" s="18">
        <v>1.5</v>
      </c>
      <c r="I41" s="18"/>
      <c r="J41" s="18"/>
      <c r="K41" s="18">
        <v>1.833333333333333</v>
      </c>
      <c r="L41" s="18"/>
      <c r="M41" s="18"/>
      <c r="N41" s="18">
        <v>1.5</v>
      </c>
      <c r="O41" s="18"/>
    </row>
    <row r="42" spans="1:15" ht="30" customHeight="1" thickBot="1" x14ac:dyDescent="0.3">
      <c r="A42" s="25" t="s">
        <v>105</v>
      </c>
      <c r="B42" s="23"/>
      <c r="C42" s="23"/>
      <c r="D42" s="20"/>
      <c r="E42" s="20">
        <v>11</v>
      </c>
      <c r="F42" s="20"/>
      <c r="G42" s="20">
        <v>9</v>
      </c>
      <c r="H42" s="20"/>
      <c r="I42" s="20">
        <v>121</v>
      </c>
      <c r="J42" s="20"/>
      <c r="K42" s="20"/>
      <c r="L42" s="20"/>
      <c r="M42" s="20"/>
      <c r="N42" s="20"/>
      <c r="O42" s="20"/>
    </row>
    <row r="43" spans="1:15" ht="30" customHeight="1" thickBot="1" x14ac:dyDescent="0.3">
      <c r="A43" s="24" t="s">
        <v>70</v>
      </c>
      <c r="B43" s="21" t="s">
        <v>71</v>
      </c>
      <c r="C43" s="21" t="s">
        <v>126</v>
      </c>
      <c r="D43" s="15">
        <v>6</v>
      </c>
      <c r="E43" s="15">
        <v>106</v>
      </c>
      <c r="F43" s="15">
        <v>17.666666666666664</v>
      </c>
      <c r="G43" s="15">
        <v>69</v>
      </c>
      <c r="H43" s="15">
        <v>11.5</v>
      </c>
      <c r="I43" s="15">
        <v>142</v>
      </c>
      <c r="J43" s="15"/>
      <c r="K43" s="15">
        <v>7.5</v>
      </c>
      <c r="L43" s="15">
        <v>10.166666666666666</v>
      </c>
      <c r="M43" s="15"/>
      <c r="N43" s="15">
        <v>1.833333333333333</v>
      </c>
      <c r="O43" s="15">
        <v>9.6666666666666679</v>
      </c>
    </row>
    <row r="44" spans="1:15" ht="30" customHeight="1" thickBot="1" x14ac:dyDescent="0.3">
      <c r="A44" s="24" t="s">
        <v>70</v>
      </c>
      <c r="B44" s="21" t="s">
        <v>72</v>
      </c>
      <c r="C44" s="21" t="s">
        <v>159</v>
      </c>
      <c r="D44" s="15">
        <v>6</v>
      </c>
      <c r="E44" s="15">
        <v>105</v>
      </c>
      <c r="F44" s="15">
        <v>17.5</v>
      </c>
      <c r="G44" s="15">
        <v>64</v>
      </c>
      <c r="H44" s="15">
        <v>10.666666666666668</v>
      </c>
      <c r="I44" s="15">
        <v>147</v>
      </c>
      <c r="J44" s="15"/>
      <c r="K44" s="15">
        <v>7.666666666666667</v>
      </c>
      <c r="L44" s="15">
        <v>9.8333333333333339</v>
      </c>
      <c r="M44" s="15"/>
      <c r="N44" s="15">
        <v>1.666666666666667</v>
      </c>
      <c r="O44" s="15">
        <v>9</v>
      </c>
    </row>
    <row r="45" spans="1:15" ht="30" customHeight="1" thickBot="1" x14ac:dyDescent="0.3">
      <c r="A45" s="16" t="s">
        <v>133</v>
      </c>
      <c r="B45" s="22"/>
      <c r="C45" s="22"/>
      <c r="D45" s="18"/>
      <c r="E45" s="18"/>
      <c r="F45" s="18">
        <f t="shared" ref="F45" si="5">+AVERAGE(F43:F44)</f>
        <v>17.583333333333332</v>
      </c>
      <c r="G45" s="18"/>
      <c r="H45" s="18">
        <f t="shared" ref="H45" si="6">+AVERAGE(H43:H44)</f>
        <v>11.083333333333334</v>
      </c>
      <c r="I45" s="18"/>
      <c r="J45" s="18"/>
      <c r="K45" s="18">
        <f t="shared" ref="K45:L45" si="7">+AVERAGE(K43:K44)</f>
        <v>7.5833333333333339</v>
      </c>
      <c r="L45" s="18">
        <f t="shared" si="7"/>
        <v>10</v>
      </c>
      <c r="M45" s="18"/>
      <c r="N45" s="18">
        <f t="shared" ref="N45:O45" si="8">+AVERAGE(N43:N44)</f>
        <v>1.75</v>
      </c>
      <c r="O45" s="18">
        <f t="shared" si="8"/>
        <v>9.3333333333333339</v>
      </c>
    </row>
    <row r="46" spans="1:15" ht="30" customHeight="1" thickBot="1" x14ac:dyDescent="0.3">
      <c r="A46" s="25" t="s">
        <v>106</v>
      </c>
      <c r="B46" s="23"/>
      <c r="C46" s="23"/>
      <c r="D46" s="20"/>
      <c r="E46" s="20">
        <v>211</v>
      </c>
      <c r="F46" s="20"/>
      <c r="G46" s="20">
        <v>133</v>
      </c>
      <c r="H46" s="20"/>
      <c r="I46" s="20">
        <v>289</v>
      </c>
      <c r="J46" s="20"/>
      <c r="K46" s="20"/>
      <c r="L46" s="20"/>
      <c r="M46" s="20"/>
      <c r="N46" s="20"/>
      <c r="O46" s="20"/>
    </row>
    <row r="47" spans="1:15" ht="30" customHeight="1" thickBot="1" x14ac:dyDescent="0.3">
      <c r="A47" s="24" t="s">
        <v>48</v>
      </c>
      <c r="B47" s="21" t="s">
        <v>73</v>
      </c>
      <c r="C47" s="21" t="s">
        <v>160</v>
      </c>
      <c r="D47" s="15">
        <v>6</v>
      </c>
      <c r="E47" s="15">
        <v>256</v>
      </c>
      <c r="F47" s="15">
        <v>42.666666666666664</v>
      </c>
      <c r="G47" s="15">
        <v>78</v>
      </c>
      <c r="H47" s="15">
        <v>12.999999999999996</v>
      </c>
      <c r="I47" s="15">
        <v>915</v>
      </c>
      <c r="J47" s="15"/>
      <c r="K47" s="15">
        <v>30.166666666666671</v>
      </c>
      <c r="L47" s="15">
        <v>12.499999999999996</v>
      </c>
      <c r="M47" s="15"/>
      <c r="N47" s="15">
        <v>0.66666666666666663</v>
      </c>
      <c r="O47" s="15">
        <v>12.33333333333333</v>
      </c>
    </row>
    <row r="48" spans="1:15" ht="30" customHeight="1" thickBot="1" x14ac:dyDescent="0.3">
      <c r="A48" s="16" t="s">
        <v>133</v>
      </c>
      <c r="B48" s="22"/>
      <c r="C48" s="22"/>
      <c r="D48" s="18"/>
      <c r="E48" s="18"/>
      <c r="F48" s="18">
        <v>42.666666666666664</v>
      </c>
      <c r="G48" s="18"/>
      <c r="H48" s="18">
        <v>12.999999999999996</v>
      </c>
      <c r="I48" s="18"/>
      <c r="J48" s="18"/>
      <c r="K48" s="18">
        <v>30.166666666666671</v>
      </c>
      <c r="L48" s="18">
        <v>12.499999999999996</v>
      </c>
      <c r="M48" s="18"/>
      <c r="N48" s="18">
        <v>0.66666666666666663</v>
      </c>
      <c r="O48" s="18">
        <v>12.33333333333333</v>
      </c>
    </row>
    <row r="49" spans="1:15" ht="30" customHeight="1" thickBot="1" x14ac:dyDescent="0.3">
      <c r="A49" s="25" t="s">
        <v>107</v>
      </c>
      <c r="B49" s="23"/>
      <c r="C49" s="23"/>
      <c r="D49" s="20"/>
      <c r="E49" s="20">
        <v>256</v>
      </c>
      <c r="F49" s="20"/>
      <c r="G49" s="20">
        <v>78</v>
      </c>
      <c r="H49" s="20"/>
      <c r="I49" s="20">
        <v>915</v>
      </c>
      <c r="J49" s="20"/>
      <c r="K49" s="20"/>
      <c r="L49" s="20"/>
      <c r="M49" s="20"/>
      <c r="N49" s="20"/>
      <c r="O49" s="20"/>
    </row>
    <row r="50" spans="1:15" ht="30" customHeight="1" thickBot="1" x14ac:dyDescent="0.3">
      <c r="A50" s="24" t="s">
        <v>74</v>
      </c>
      <c r="B50" s="21" t="s">
        <v>76</v>
      </c>
      <c r="C50" s="21" t="s">
        <v>127</v>
      </c>
      <c r="D50" s="15">
        <v>6</v>
      </c>
      <c r="E50" s="15">
        <v>64</v>
      </c>
      <c r="F50" s="15">
        <v>10.666666666666666</v>
      </c>
      <c r="G50" s="15">
        <v>57</v>
      </c>
      <c r="H50" s="15">
        <v>9.5</v>
      </c>
      <c r="I50" s="15">
        <v>69</v>
      </c>
      <c r="J50" s="15"/>
      <c r="K50" s="15">
        <v>2.5</v>
      </c>
      <c r="L50" s="15">
        <v>8.1666666666666661</v>
      </c>
      <c r="M50" s="15"/>
      <c r="N50" s="15">
        <v>2.166666666666667</v>
      </c>
      <c r="O50" s="15">
        <v>7.3333333333333339</v>
      </c>
    </row>
    <row r="51" spans="1:15" ht="30" customHeight="1" thickBot="1" x14ac:dyDescent="0.3">
      <c r="A51" s="24" t="s">
        <v>74</v>
      </c>
      <c r="B51" s="21" t="s">
        <v>75</v>
      </c>
      <c r="C51" s="21" t="s">
        <v>161</v>
      </c>
      <c r="D51" s="15">
        <v>6</v>
      </c>
      <c r="E51" s="15">
        <v>52</v>
      </c>
      <c r="F51" s="15">
        <v>8.6666666666666661</v>
      </c>
      <c r="G51" s="15">
        <v>52</v>
      </c>
      <c r="H51" s="15">
        <v>8.6666666666666679</v>
      </c>
      <c r="I51" s="15">
        <v>68</v>
      </c>
      <c r="J51" s="15"/>
      <c r="K51" s="15">
        <v>1.166666666666667</v>
      </c>
      <c r="L51" s="15">
        <v>7.5</v>
      </c>
      <c r="M51" s="15"/>
      <c r="N51" s="15">
        <v>1.333333333333333</v>
      </c>
      <c r="O51" s="15">
        <v>7.333333333333333</v>
      </c>
    </row>
    <row r="52" spans="1:15" ht="30" customHeight="1" thickBot="1" x14ac:dyDescent="0.3">
      <c r="A52" s="24" t="s">
        <v>74</v>
      </c>
      <c r="B52" s="21" t="s">
        <v>77</v>
      </c>
      <c r="C52" s="21" t="s">
        <v>78</v>
      </c>
      <c r="D52" s="15">
        <v>6</v>
      </c>
      <c r="E52" s="15">
        <v>62</v>
      </c>
      <c r="F52" s="15">
        <v>10.333333333333334</v>
      </c>
      <c r="G52" s="15">
        <v>46</v>
      </c>
      <c r="H52" s="15">
        <v>7.6666666666666679</v>
      </c>
      <c r="I52" s="15">
        <v>63</v>
      </c>
      <c r="J52" s="15"/>
      <c r="K52" s="15">
        <v>3</v>
      </c>
      <c r="L52" s="15">
        <v>7.3333333333333339</v>
      </c>
      <c r="M52" s="15"/>
      <c r="N52" s="15">
        <v>1.333333333333333</v>
      </c>
      <c r="O52" s="15">
        <v>6.333333333333333</v>
      </c>
    </row>
    <row r="53" spans="1:15" ht="30" customHeight="1" thickBot="1" x14ac:dyDescent="0.3">
      <c r="A53" s="16" t="s">
        <v>133</v>
      </c>
      <c r="B53" s="22"/>
      <c r="C53" s="22"/>
      <c r="D53" s="18"/>
      <c r="E53" s="18"/>
      <c r="F53" s="18">
        <f>+AVERAGE(F50:F52)</f>
        <v>9.8888888888888875</v>
      </c>
      <c r="G53" s="18"/>
      <c r="H53" s="18">
        <f t="shared" ref="H53:O53" si="9">+AVERAGE(H50:H52)</f>
        <v>8.6111111111111125</v>
      </c>
      <c r="I53" s="18"/>
      <c r="J53" s="18"/>
      <c r="K53" s="18">
        <f t="shared" si="9"/>
        <v>2.2222222222222223</v>
      </c>
      <c r="L53" s="18">
        <f t="shared" si="9"/>
        <v>7.666666666666667</v>
      </c>
      <c r="M53" s="18"/>
      <c r="N53" s="18">
        <f t="shared" si="9"/>
        <v>1.6111111111111109</v>
      </c>
      <c r="O53" s="18">
        <f t="shared" si="9"/>
        <v>7</v>
      </c>
    </row>
    <row r="54" spans="1:15" ht="30" customHeight="1" thickBot="1" x14ac:dyDescent="0.3">
      <c r="A54" s="25" t="s">
        <v>108</v>
      </c>
      <c r="B54" s="23"/>
      <c r="C54" s="23"/>
      <c r="D54" s="20"/>
      <c r="E54" s="20">
        <v>178</v>
      </c>
      <c r="F54" s="20"/>
      <c r="G54" s="20">
        <v>155</v>
      </c>
      <c r="H54" s="20"/>
      <c r="I54" s="20">
        <v>200</v>
      </c>
      <c r="J54" s="20"/>
      <c r="K54" s="20"/>
      <c r="L54" s="20"/>
      <c r="M54" s="20"/>
      <c r="N54" s="20"/>
      <c r="O54" s="20"/>
    </row>
    <row r="55" spans="1:15" ht="30" customHeight="1" thickBot="1" x14ac:dyDescent="0.3">
      <c r="A55" s="24" t="s">
        <v>49</v>
      </c>
      <c r="B55" s="21" t="s">
        <v>82</v>
      </c>
      <c r="C55" s="21" t="s">
        <v>128</v>
      </c>
      <c r="D55" s="15">
        <v>6</v>
      </c>
      <c r="E55" s="15">
        <v>74</v>
      </c>
      <c r="F55" s="15">
        <v>12.333333333333334</v>
      </c>
      <c r="G55" s="15">
        <v>50</v>
      </c>
      <c r="H55" s="15">
        <v>8.3333333333333321</v>
      </c>
      <c r="I55" s="15">
        <v>108</v>
      </c>
      <c r="J55" s="15"/>
      <c r="K55" s="15">
        <v>2.666666666666667</v>
      </c>
      <c r="L55" s="15">
        <v>9.6666666666666661</v>
      </c>
      <c r="M55" s="15"/>
      <c r="N55" s="15">
        <v>0.66666666666666663</v>
      </c>
      <c r="O55" s="15">
        <v>7.6666666666666661</v>
      </c>
    </row>
    <row r="56" spans="1:15" ht="30" customHeight="1" thickBot="1" x14ac:dyDescent="0.3">
      <c r="A56" s="24" t="s">
        <v>49</v>
      </c>
      <c r="B56" s="21" t="s">
        <v>79</v>
      </c>
      <c r="C56" s="21" t="s">
        <v>137</v>
      </c>
      <c r="D56" s="15">
        <v>6</v>
      </c>
      <c r="E56" s="15">
        <v>53</v>
      </c>
      <c r="F56" s="15">
        <v>8.8333333333333339</v>
      </c>
      <c r="G56" s="15">
        <v>33</v>
      </c>
      <c r="H56" s="15">
        <v>5.5</v>
      </c>
      <c r="I56" s="15">
        <v>200</v>
      </c>
      <c r="J56" s="15"/>
      <c r="K56" s="15">
        <v>2.8333333333333335</v>
      </c>
      <c r="L56" s="15">
        <v>6</v>
      </c>
      <c r="M56" s="15"/>
      <c r="N56" s="15">
        <v>0.83333333333333337</v>
      </c>
      <c r="O56" s="15">
        <v>4.666666666666667</v>
      </c>
    </row>
    <row r="57" spans="1:15" ht="30" customHeight="1" thickBot="1" x14ac:dyDescent="0.3">
      <c r="A57" s="24" t="s">
        <v>49</v>
      </c>
      <c r="B57" s="21" t="s">
        <v>81</v>
      </c>
      <c r="C57" s="21" t="s">
        <v>138</v>
      </c>
      <c r="D57" s="15">
        <v>6</v>
      </c>
      <c r="E57" s="15">
        <v>43</v>
      </c>
      <c r="F57" s="15">
        <v>7.166666666666667</v>
      </c>
      <c r="G57" s="15">
        <v>30</v>
      </c>
      <c r="H57" s="15">
        <v>5</v>
      </c>
      <c r="I57" s="15">
        <v>152</v>
      </c>
      <c r="J57" s="15"/>
      <c r="K57" s="15">
        <v>1.5</v>
      </c>
      <c r="L57" s="15">
        <v>5.666666666666667</v>
      </c>
      <c r="M57" s="15"/>
      <c r="N57" s="15">
        <v>0.16666666666666671</v>
      </c>
      <c r="O57" s="15">
        <v>4.833333333333333</v>
      </c>
    </row>
    <row r="58" spans="1:15" ht="30" customHeight="1" thickBot="1" x14ac:dyDescent="0.3">
      <c r="A58" s="24" t="s">
        <v>49</v>
      </c>
      <c r="B58" s="21" t="s">
        <v>80</v>
      </c>
      <c r="C58" s="21" t="s">
        <v>118</v>
      </c>
      <c r="D58" s="15">
        <v>6</v>
      </c>
      <c r="E58" s="15">
        <v>55</v>
      </c>
      <c r="F58" s="15">
        <v>9.1666666666666679</v>
      </c>
      <c r="G58" s="15">
        <v>28</v>
      </c>
      <c r="H58" s="15">
        <v>4.666666666666667</v>
      </c>
      <c r="I58" s="15">
        <v>395</v>
      </c>
      <c r="J58" s="15"/>
      <c r="K58" s="15">
        <v>3.1666666666666665</v>
      </c>
      <c r="L58" s="15">
        <v>6</v>
      </c>
      <c r="M58" s="15"/>
      <c r="N58" s="15">
        <v>0</v>
      </c>
      <c r="O58" s="15">
        <v>4.666666666666667</v>
      </c>
    </row>
    <row r="59" spans="1:15" ht="30" customHeight="1" thickBot="1" x14ac:dyDescent="0.3">
      <c r="A59" s="16" t="s">
        <v>133</v>
      </c>
      <c r="B59" s="22"/>
      <c r="C59" s="22"/>
      <c r="D59" s="18"/>
      <c r="E59" s="18"/>
      <c r="F59" s="18">
        <f>+AVERAGE(F55:F58)</f>
        <v>9.375</v>
      </c>
      <c r="G59" s="18"/>
      <c r="H59" s="18">
        <f t="shared" ref="H59:O59" si="10">+AVERAGE(H55:H58)</f>
        <v>5.875</v>
      </c>
      <c r="I59" s="18"/>
      <c r="J59" s="18"/>
      <c r="K59" s="18">
        <f t="shared" si="10"/>
        <v>2.5416666666666665</v>
      </c>
      <c r="L59" s="18">
        <f t="shared" si="10"/>
        <v>6.833333333333333</v>
      </c>
      <c r="M59" s="18"/>
      <c r="N59" s="18">
        <f t="shared" si="10"/>
        <v>0.41666666666666669</v>
      </c>
      <c r="O59" s="18">
        <f t="shared" si="10"/>
        <v>5.458333333333333</v>
      </c>
    </row>
    <row r="60" spans="1:15" ht="30" customHeight="1" thickBot="1" x14ac:dyDescent="0.3">
      <c r="A60" s="25" t="s">
        <v>109</v>
      </c>
      <c r="B60" s="23"/>
      <c r="C60" s="23"/>
      <c r="D60" s="20"/>
      <c r="E60" s="20">
        <v>225</v>
      </c>
      <c r="F60" s="20"/>
      <c r="G60" s="20">
        <v>141</v>
      </c>
      <c r="H60" s="20"/>
      <c r="I60" s="20">
        <v>855</v>
      </c>
      <c r="J60" s="20"/>
      <c r="K60" s="20"/>
      <c r="L60" s="20"/>
      <c r="M60" s="20"/>
      <c r="N60" s="20"/>
      <c r="O60" s="20"/>
    </row>
    <row r="61" spans="1:15" ht="30" customHeight="1" thickBot="1" x14ac:dyDescent="0.3">
      <c r="A61" s="24" t="s">
        <v>50</v>
      </c>
      <c r="B61" s="21" t="s">
        <v>83</v>
      </c>
      <c r="C61" s="21" t="s">
        <v>162</v>
      </c>
      <c r="D61" s="15">
        <v>6</v>
      </c>
      <c r="E61" s="15">
        <v>48</v>
      </c>
      <c r="F61" s="15">
        <v>8</v>
      </c>
      <c r="G61" s="15">
        <v>38</v>
      </c>
      <c r="H61" s="15">
        <v>6.3333333333333339</v>
      </c>
      <c r="I61" s="15">
        <v>102</v>
      </c>
      <c r="J61" s="15"/>
      <c r="K61" s="15">
        <v>1.666666666666667</v>
      </c>
      <c r="L61" s="15">
        <v>6.3333333333333339</v>
      </c>
      <c r="M61" s="15"/>
      <c r="N61" s="15">
        <v>0.66666666666666663</v>
      </c>
      <c r="O61" s="15">
        <v>5.666666666666667</v>
      </c>
    </row>
    <row r="62" spans="1:15" ht="30" customHeight="1" thickBot="1" x14ac:dyDescent="0.3">
      <c r="A62" s="16" t="s">
        <v>133</v>
      </c>
      <c r="B62" s="22"/>
      <c r="C62" s="22"/>
      <c r="D62" s="18"/>
      <c r="E62" s="18"/>
      <c r="F62" s="18">
        <v>8</v>
      </c>
      <c r="G62" s="18"/>
      <c r="H62" s="18">
        <v>6.3333333333333339</v>
      </c>
      <c r="I62" s="18"/>
      <c r="J62" s="18"/>
      <c r="K62" s="18">
        <v>1.666666666666667</v>
      </c>
      <c r="L62" s="18">
        <v>6.3333333333333339</v>
      </c>
      <c r="M62" s="18"/>
      <c r="N62" s="18">
        <v>0.66666666666666663</v>
      </c>
      <c r="O62" s="18">
        <v>5.666666666666667</v>
      </c>
    </row>
    <row r="63" spans="1:15" ht="30" customHeight="1" thickBot="1" x14ac:dyDescent="0.3">
      <c r="A63" s="25" t="s">
        <v>110</v>
      </c>
      <c r="B63" s="23"/>
      <c r="C63" s="23"/>
      <c r="D63" s="20"/>
      <c r="E63" s="20">
        <v>48</v>
      </c>
      <c r="F63" s="20"/>
      <c r="G63" s="20">
        <v>38</v>
      </c>
      <c r="H63" s="20"/>
      <c r="I63" s="20">
        <v>102</v>
      </c>
      <c r="J63" s="20"/>
      <c r="K63" s="20"/>
      <c r="L63" s="20"/>
      <c r="M63" s="20"/>
      <c r="N63" s="20"/>
      <c r="O63" s="20"/>
    </row>
    <row r="64" spans="1:15" ht="30" customHeight="1" thickBot="1" x14ac:dyDescent="0.3">
      <c r="A64" s="24" t="s">
        <v>84</v>
      </c>
      <c r="B64" s="21" t="s">
        <v>85</v>
      </c>
      <c r="C64" s="21" t="s">
        <v>129</v>
      </c>
      <c r="D64" s="15">
        <v>6</v>
      </c>
      <c r="E64" s="15">
        <v>54</v>
      </c>
      <c r="F64" s="15">
        <v>9</v>
      </c>
      <c r="G64" s="15">
        <v>44</v>
      </c>
      <c r="H64" s="15">
        <v>7.3333333333333339</v>
      </c>
      <c r="I64" s="15">
        <v>76</v>
      </c>
      <c r="J64" s="15"/>
      <c r="K64" s="15">
        <v>3</v>
      </c>
      <c r="L64" s="15">
        <v>6.0000000000000009</v>
      </c>
      <c r="M64" s="15"/>
      <c r="N64" s="15">
        <v>1.833333333333333</v>
      </c>
      <c r="O64" s="15">
        <v>5.5000000000000009</v>
      </c>
    </row>
    <row r="65" spans="1:15" ht="30" customHeight="1" thickBot="1" x14ac:dyDescent="0.3">
      <c r="A65" s="16" t="s">
        <v>133</v>
      </c>
      <c r="B65" s="22"/>
      <c r="C65" s="22"/>
      <c r="D65" s="18"/>
      <c r="E65" s="18"/>
      <c r="F65" s="18">
        <v>9</v>
      </c>
      <c r="G65" s="18"/>
      <c r="H65" s="18">
        <v>7.3333333333333339</v>
      </c>
      <c r="I65" s="18"/>
      <c r="J65" s="18"/>
      <c r="K65" s="18">
        <v>3</v>
      </c>
      <c r="L65" s="18">
        <v>6.0000000000000009</v>
      </c>
      <c r="M65" s="18"/>
      <c r="N65" s="18">
        <v>1.833333333333333</v>
      </c>
      <c r="O65" s="18">
        <v>5.5000000000000009</v>
      </c>
    </row>
    <row r="66" spans="1:15" ht="30" customHeight="1" thickBot="1" x14ac:dyDescent="0.3">
      <c r="A66" s="25" t="s">
        <v>111</v>
      </c>
      <c r="B66" s="23"/>
      <c r="C66" s="23"/>
      <c r="D66" s="20"/>
      <c r="E66" s="20">
        <v>54</v>
      </c>
      <c r="F66" s="20"/>
      <c r="G66" s="20">
        <v>44</v>
      </c>
      <c r="H66" s="20"/>
      <c r="I66" s="20">
        <v>76</v>
      </c>
      <c r="J66" s="20"/>
      <c r="K66" s="20"/>
      <c r="L66" s="20"/>
      <c r="M66" s="20"/>
      <c r="N66" s="20"/>
      <c r="O66" s="20"/>
    </row>
    <row r="67" spans="1:15" ht="30" customHeight="1" thickBot="1" x14ac:dyDescent="0.3">
      <c r="A67" s="24" t="s">
        <v>86</v>
      </c>
      <c r="B67" s="21" t="s">
        <v>87</v>
      </c>
      <c r="C67" s="21" t="s">
        <v>163</v>
      </c>
      <c r="D67" s="15">
        <v>6</v>
      </c>
      <c r="E67" s="15">
        <v>54</v>
      </c>
      <c r="F67" s="15">
        <v>9</v>
      </c>
      <c r="G67" s="15">
        <v>41</v>
      </c>
      <c r="H67" s="15">
        <v>6.8333333333333321</v>
      </c>
      <c r="I67" s="15">
        <v>45</v>
      </c>
      <c r="J67" s="15"/>
      <c r="K67" s="15">
        <v>5</v>
      </c>
      <c r="L67" s="15">
        <v>3.9999999999999996</v>
      </c>
      <c r="M67" s="15"/>
      <c r="N67" s="15">
        <v>2.833333333333333</v>
      </c>
      <c r="O67" s="15">
        <v>3.9999999999999996</v>
      </c>
    </row>
    <row r="68" spans="1:15" ht="30" customHeight="1" thickBot="1" x14ac:dyDescent="0.3">
      <c r="A68" s="16" t="s">
        <v>133</v>
      </c>
      <c r="B68" s="22"/>
      <c r="C68" s="22"/>
      <c r="D68" s="18"/>
      <c r="E68" s="18"/>
      <c r="F68" s="18">
        <v>9</v>
      </c>
      <c r="G68" s="18"/>
      <c r="H68" s="18">
        <v>6.8333333333333321</v>
      </c>
      <c r="I68" s="18"/>
      <c r="J68" s="18"/>
      <c r="K68" s="18">
        <v>5</v>
      </c>
      <c r="L68" s="18">
        <v>3.9999999999999996</v>
      </c>
      <c r="M68" s="18"/>
      <c r="N68" s="18">
        <v>2.833333333333333</v>
      </c>
      <c r="O68" s="18">
        <v>3.9999999999999996</v>
      </c>
    </row>
    <row r="69" spans="1:15" ht="30" customHeight="1" thickBot="1" x14ac:dyDescent="0.3">
      <c r="A69" s="25" t="s">
        <v>112</v>
      </c>
      <c r="B69" s="23"/>
      <c r="C69" s="23"/>
      <c r="D69" s="20"/>
      <c r="E69" s="20">
        <v>54</v>
      </c>
      <c r="F69" s="20"/>
      <c r="G69" s="20">
        <v>41</v>
      </c>
      <c r="H69" s="20"/>
      <c r="I69" s="20">
        <v>45</v>
      </c>
      <c r="J69" s="20"/>
      <c r="K69" s="20"/>
      <c r="L69" s="20"/>
      <c r="M69" s="20"/>
      <c r="N69" s="20"/>
      <c r="O69" s="20"/>
    </row>
    <row r="70" spans="1:15" ht="30" customHeight="1" thickBot="1" x14ac:dyDescent="0.3">
      <c r="A70" s="24" t="s">
        <v>51</v>
      </c>
      <c r="B70" s="21" t="s">
        <v>88</v>
      </c>
      <c r="C70" s="21" t="s">
        <v>164</v>
      </c>
      <c r="D70" s="15">
        <v>6</v>
      </c>
      <c r="E70" s="15">
        <v>67</v>
      </c>
      <c r="F70" s="15">
        <v>11.166666666666668</v>
      </c>
      <c r="G70" s="15">
        <v>46</v>
      </c>
      <c r="H70" s="15">
        <v>7.666666666666667</v>
      </c>
      <c r="I70" s="15">
        <v>93</v>
      </c>
      <c r="J70" s="15"/>
      <c r="K70" s="15">
        <v>4.5</v>
      </c>
      <c r="L70" s="15">
        <v>6.6666666666666679</v>
      </c>
      <c r="M70" s="15"/>
      <c r="N70" s="15">
        <v>0.5</v>
      </c>
      <c r="O70" s="15">
        <v>7.1666666666666679</v>
      </c>
    </row>
    <row r="71" spans="1:15" ht="30" customHeight="1" thickBot="1" x14ac:dyDescent="0.3">
      <c r="A71" s="24" t="s">
        <v>51</v>
      </c>
      <c r="B71" s="21" t="s">
        <v>89</v>
      </c>
      <c r="C71" s="21" t="s">
        <v>165</v>
      </c>
      <c r="D71" s="15">
        <v>6</v>
      </c>
      <c r="E71" s="15">
        <v>50</v>
      </c>
      <c r="F71" s="15">
        <v>8.3333333333333321</v>
      </c>
      <c r="G71" s="15">
        <v>32</v>
      </c>
      <c r="H71" s="15">
        <v>5.333333333333333</v>
      </c>
      <c r="I71" s="15">
        <v>76</v>
      </c>
      <c r="J71" s="15"/>
      <c r="K71" s="15">
        <v>3.666666666666667</v>
      </c>
      <c r="L71" s="15">
        <v>4.6666666666666661</v>
      </c>
      <c r="M71" s="15"/>
      <c r="N71" s="15">
        <v>0.66666666666666663</v>
      </c>
      <c r="O71" s="15">
        <v>4.6666666666666661</v>
      </c>
    </row>
    <row r="72" spans="1:15" ht="30" customHeight="1" thickBot="1" x14ac:dyDescent="0.3">
      <c r="A72" s="16" t="s">
        <v>133</v>
      </c>
      <c r="B72" s="22"/>
      <c r="C72" s="22"/>
      <c r="D72" s="18"/>
      <c r="E72" s="18"/>
      <c r="F72" s="18">
        <f>+AVERAGE(F70:F71)</f>
        <v>9.75</v>
      </c>
      <c r="G72" s="18"/>
      <c r="H72" s="18">
        <f t="shared" ref="H72:O72" si="11">+AVERAGE(H70:H71)</f>
        <v>6.5</v>
      </c>
      <c r="I72" s="18"/>
      <c r="J72" s="18"/>
      <c r="K72" s="18">
        <f t="shared" si="11"/>
        <v>4.0833333333333339</v>
      </c>
      <c r="L72" s="18">
        <f t="shared" si="11"/>
        <v>5.666666666666667</v>
      </c>
      <c r="M72" s="18"/>
      <c r="N72" s="18">
        <f t="shared" si="11"/>
        <v>0.58333333333333326</v>
      </c>
      <c r="O72" s="18">
        <f t="shared" si="11"/>
        <v>5.916666666666667</v>
      </c>
    </row>
    <row r="73" spans="1:15" ht="30" customHeight="1" thickBot="1" x14ac:dyDescent="0.3">
      <c r="A73" s="25" t="s">
        <v>113</v>
      </c>
      <c r="B73" s="23"/>
      <c r="C73" s="23"/>
      <c r="D73" s="20"/>
      <c r="E73" s="20">
        <v>117</v>
      </c>
      <c r="F73" s="20"/>
      <c r="G73" s="20">
        <v>78</v>
      </c>
      <c r="H73" s="20"/>
      <c r="I73" s="20">
        <v>169</v>
      </c>
      <c r="J73" s="20"/>
      <c r="K73" s="20"/>
      <c r="L73" s="20"/>
      <c r="M73" s="20"/>
      <c r="N73" s="20"/>
      <c r="O73" s="20"/>
    </row>
    <row r="74" spans="1:15" ht="30" customHeight="1" thickBot="1" x14ac:dyDescent="0.3">
      <c r="A74" s="24" t="s">
        <v>90</v>
      </c>
      <c r="B74" s="21" t="s">
        <v>91</v>
      </c>
      <c r="C74" s="21" t="s">
        <v>139</v>
      </c>
      <c r="D74" s="15">
        <v>6</v>
      </c>
      <c r="E74" s="15">
        <v>33</v>
      </c>
      <c r="F74" s="15">
        <v>5.5000000000000009</v>
      </c>
      <c r="G74" s="15">
        <v>36</v>
      </c>
      <c r="H74" s="15">
        <v>6</v>
      </c>
      <c r="I74" s="15">
        <v>56</v>
      </c>
      <c r="J74" s="15"/>
      <c r="K74" s="15">
        <v>0.66666666666666663</v>
      </c>
      <c r="L74" s="15">
        <v>4.833333333333333</v>
      </c>
      <c r="M74" s="15"/>
      <c r="N74" s="15">
        <v>1.333333333333333</v>
      </c>
      <c r="O74" s="15">
        <v>4.666666666666667</v>
      </c>
    </row>
    <row r="75" spans="1:15" ht="30" customHeight="1" thickBot="1" x14ac:dyDescent="0.3">
      <c r="A75" s="24" t="s">
        <v>90</v>
      </c>
      <c r="B75" s="21" t="s">
        <v>94</v>
      </c>
      <c r="C75" s="21" t="s">
        <v>140</v>
      </c>
      <c r="D75" s="15">
        <v>6</v>
      </c>
      <c r="E75" s="15">
        <v>56</v>
      </c>
      <c r="F75" s="15">
        <v>9.3333333333333339</v>
      </c>
      <c r="G75" s="15">
        <v>35</v>
      </c>
      <c r="H75" s="15">
        <v>5.833333333333333</v>
      </c>
      <c r="I75" s="15">
        <v>78</v>
      </c>
      <c r="J75" s="15"/>
      <c r="K75" s="15">
        <v>4</v>
      </c>
      <c r="L75" s="15">
        <v>5.3333333333333321</v>
      </c>
      <c r="M75" s="15"/>
      <c r="N75" s="15">
        <v>0.83333333333333337</v>
      </c>
      <c r="O75" s="15">
        <v>5</v>
      </c>
    </row>
    <row r="76" spans="1:15" ht="30" customHeight="1" thickBot="1" x14ac:dyDescent="0.3">
      <c r="A76" s="24" t="s">
        <v>90</v>
      </c>
      <c r="B76" s="21" t="s">
        <v>92</v>
      </c>
      <c r="C76" s="21" t="s">
        <v>145</v>
      </c>
      <c r="D76" s="15">
        <v>6</v>
      </c>
      <c r="E76" s="15">
        <v>27</v>
      </c>
      <c r="F76" s="15">
        <v>4.4999999999999991</v>
      </c>
      <c r="G76" s="15">
        <v>30</v>
      </c>
      <c r="H76" s="15">
        <v>5</v>
      </c>
      <c r="I76" s="15">
        <v>35</v>
      </c>
      <c r="J76" s="15"/>
      <c r="K76" s="15">
        <v>0.16666666666666671</v>
      </c>
      <c r="L76" s="15">
        <v>4.333333333333333</v>
      </c>
      <c r="M76" s="15"/>
      <c r="N76" s="15">
        <v>0.83333333333333337</v>
      </c>
      <c r="O76" s="15">
        <v>4.166666666666667</v>
      </c>
    </row>
    <row r="77" spans="1:15" ht="30" customHeight="1" thickBot="1" x14ac:dyDescent="0.3">
      <c r="A77" s="24" t="s">
        <v>90</v>
      </c>
      <c r="B77" s="21" t="s">
        <v>93</v>
      </c>
      <c r="C77" s="21" t="s">
        <v>141</v>
      </c>
      <c r="D77" s="15">
        <v>6</v>
      </c>
      <c r="E77" s="15">
        <v>28</v>
      </c>
      <c r="F77" s="15">
        <v>4.666666666666667</v>
      </c>
      <c r="G77" s="15">
        <v>29</v>
      </c>
      <c r="H77" s="15">
        <v>4.8333333333333339</v>
      </c>
      <c r="I77" s="15">
        <v>41</v>
      </c>
      <c r="J77" s="15"/>
      <c r="K77" s="15">
        <v>0.33333333333333331</v>
      </c>
      <c r="L77" s="15">
        <v>4.3333333333333339</v>
      </c>
      <c r="M77" s="15"/>
      <c r="N77" s="15">
        <v>0.83333333333333337</v>
      </c>
      <c r="O77" s="15">
        <v>4</v>
      </c>
    </row>
    <row r="78" spans="1:15" ht="30" customHeight="1" thickBot="1" x14ac:dyDescent="0.3">
      <c r="A78" s="16" t="s">
        <v>133</v>
      </c>
      <c r="B78" s="22"/>
      <c r="C78" s="22"/>
      <c r="D78" s="18"/>
      <c r="E78" s="18"/>
      <c r="F78" s="18">
        <f>+AVERAGE(F74:F77)</f>
        <v>6.0000000000000009</v>
      </c>
      <c r="G78" s="18"/>
      <c r="H78" s="18">
        <f t="shared" ref="H78:O78" si="12">+AVERAGE(H74:H77)</f>
        <v>5.4166666666666661</v>
      </c>
      <c r="I78" s="18"/>
      <c r="J78" s="18"/>
      <c r="K78" s="18">
        <f t="shared" si="12"/>
        <v>1.2916666666666667</v>
      </c>
      <c r="L78" s="18">
        <f t="shared" si="12"/>
        <v>4.7083333333333321</v>
      </c>
      <c r="M78" s="18"/>
      <c r="N78" s="18">
        <f t="shared" si="12"/>
        <v>0.95833333333333337</v>
      </c>
      <c r="O78" s="18">
        <f t="shared" si="12"/>
        <v>4.4583333333333339</v>
      </c>
    </row>
    <row r="79" spans="1:15" ht="30" customHeight="1" thickBot="1" x14ac:dyDescent="0.3">
      <c r="A79" s="25" t="s">
        <v>114</v>
      </c>
      <c r="B79" s="23"/>
      <c r="C79" s="23"/>
      <c r="D79" s="20"/>
      <c r="E79" s="20">
        <v>144</v>
      </c>
      <c r="F79" s="20"/>
      <c r="G79" s="20">
        <v>130</v>
      </c>
      <c r="H79" s="20"/>
      <c r="I79" s="20">
        <v>210</v>
      </c>
      <c r="J79" s="20"/>
      <c r="K79" s="20"/>
      <c r="L79" s="20"/>
      <c r="M79" s="20"/>
      <c r="N79" s="20"/>
      <c r="O79" s="20"/>
    </row>
    <row r="80" spans="1:15" ht="30" customHeight="1" thickBot="1" x14ac:dyDescent="0.3">
      <c r="A80" s="24" t="s">
        <v>95</v>
      </c>
      <c r="B80" s="21" t="s">
        <v>96</v>
      </c>
      <c r="C80" s="21" t="s">
        <v>142</v>
      </c>
      <c r="D80" s="15">
        <v>6</v>
      </c>
      <c r="E80" s="15">
        <v>72</v>
      </c>
      <c r="F80" s="15">
        <v>12.000000000000004</v>
      </c>
      <c r="G80" s="15">
        <v>59</v>
      </c>
      <c r="H80" s="15">
        <v>9.8333333333333321</v>
      </c>
      <c r="I80" s="15">
        <v>162</v>
      </c>
      <c r="J80" s="15"/>
      <c r="K80" s="15">
        <v>1</v>
      </c>
      <c r="L80" s="15">
        <v>11</v>
      </c>
      <c r="M80" s="15"/>
      <c r="N80" s="15">
        <v>0</v>
      </c>
      <c r="O80" s="15">
        <v>9.8333333333333321</v>
      </c>
    </row>
    <row r="81" spans="1:15" ht="30" customHeight="1" thickBot="1" x14ac:dyDescent="0.3">
      <c r="A81" s="24" t="s">
        <v>95</v>
      </c>
      <c r="B81" s="21" t="s">
        <v>98</v>
      </c>
      <c r="C81" s="21" t="s">
        <v>151</v>
      </c>
      <c r="D81" s="15">
        <v>6</v>
      </c>
      <c r="E81" s="15">
        <v>56</v>
      </c>
      <c r="F81" s="15">
        <v>9.3333333333333357</v>
      </c>
      <c r="G81" s="15">
        <v>49</v>
      </c>
      <c r="H81" s="15">
        <v>8.1666666666666661</v>
      </c>
      <c r="I81" s="15">
        <v>59</v>
      </c>
      <c r="J81" s="15"/>
      <c r="K81" s="15">
        <v>0.66666666666666663</v>
      </c>
      <c r="L81" s="15">
        <v>8.6666666666666679</v>
      </c>
      <c r="M81" s="15"/>
      <c r="N81" s="15">
        <v>0.66666666666666663</v>
      </c>
      <c r="O81" s="15">
        <v>7.4999999999999991</v>
      </c>
    </row>
    <row r="82" spans="1:15" ht="30" customHeight="1" thickBot="1" x14ac:dyDescent="0.3">
      <c r="A82" s="24" t="s">
        <v>95</v>
      </c>
      <c r="B82" s="21" t="s">
        <v>97</v>
      </c>
      <c r="C82" s="21" t="s">
        <v>130</v>
      </c>
      <c r="D82" s="15">
        <v>6</v>
      </c>
      <c r="E82" s="15">
        <v>55</v>
      </c>
      <c r="F82" s="15">
        <v>9.1666666666666661</v>
      </c>
      <c r="G82" s="15">
        <v>41</v>
      </c>
      <c r="H82" s="15">
        <v>6.833333333333333</v>
      </c>
      <c r="I82" s="15">
        <v>83</v>
      </c>
      <c r="J82" s="15"/>
      <c r="K82" s="15">
        <v>2.9999999999999996</v>
      </c>
      <c r="L82" s="15">
        <v>6.1666666666666661</v>
      </c>
      <c r="M82" s="15"/>
      <c r="N82" s="15">
        <v>0.83333333333333337</v>
      </c>
      <c r="O82" s="15">
        <v>6</v>
      </c>
    </row>
    <row r="83" spans="1:15" ht="30" customHeight="1" thickBot="1" x14ac:dyDescent="0.3">
      <c r="A83" s="16" t="s">
        <v>133</v>
      </c>
      <c r="B83" s="22"/>
      <c r="C83" s="22"/>
      <c r="D83" s="18"/>
      <c r="E83" s="18"/>
      <c r="F83" s="18">
        <f>+AVERAGE(F80:F82)</f>
        <v>10.16666666666667</v>
      </c>
      <c r="G83" s="18"/>
      <c r="H83" s="18">
        <f t="shared" ref="H83:O83" si="13">+AVERAGE(H80:H82)</f>
        <v>8.2777777777777768</v>
      </c>
      <c r="I83" s="18"/>
      <c r="J83" s="18"/>
      <c r="K83" s="18">
        <f t="shared" si="13"/>
        <v>1.5555555555555554</v>
      </c>
      <c r="L83" s="18">
        <f t="shared" si="13"/>
        <v>8.6111111111111125</v>
      </c>
      <c r="M83" s="18"/>
      <c r="N83" s="18">
        <f t="shared" si="13"/>
        <v>0.5</v>
      </c>
      <c r="O83" s="18">
        <f t="shared" si="13"/>
        <v>7.7777777777777777</v>
      </c>
    </row>
    <row r="84" spans="1:15" ht="30" customHeight="1" thickBot="1" x14ac:dyDescent="0.3">
      <c r="A84" s="25" t="s">
        <v>115</v>
      </c>
      <c r="B84" s="23"/>
      <c r="C84" s="23"/>
      <c r="D84" s="20"/>
      <c r="E84" s="20">
        <v>183</v>
      </c>
      <c r="F84" s="20"/>
      <c r="G84" s="20">
        <v>149</v>
      </c>
      <c r="H84" s="20"/>
      <c r="I84" s="20">
        <v>304</v>
      </c>
      <c r="J84" s="20"/>
      <c r="K84" s="20"/>
      <c r="L84" s="20"/>
      <c r="M84" s="20"/>
      <c r="N84" s="20"/>
      <c r="O84" s="20"/>
    </row>
    <row r="85" spans="1:15" ht="30" customHeight="1" thickBot="1" x14ac:dyDescent="0.3">
      <c r="A85" s="24" t="s">
        <v>52</v>
      </c>
      <c r="B85" s="21" t="s">
        <v>99</v>
      </c>
      <c r="C85" s="21" t="s">
        <v>143</v>
      </c>
      <c r="D85" s="15">
        <v>6</v>
      </c>
      <c r="E85" s="15">
        <v>95</v>
      </c>
      <c r="F85" s="15">
        <v>15.833333333333332</v>
      </c>
      <c r="G85" s="15">
        <v>76</v>
      </c>
      <c r="H85" s="15">
        <v>12.666666666666666</v>
      </c>
      <c r="I85" s="15">
        <v>83</v>
      </c>
      <c r="J85" s="15">
        <v>0.33333333333333331</v>
      </c>
      <c r="K85" s="15">
        <v>3.5</v>
      </c>
      <c r="L85" s="15">
        <v>12</v>
      </c>
      <c r="M85" s="15">
        <v>0.33333333333333331</v>
      </c>
      <c r="N85" s="15">
        <v>1.833333333333333</v>
      </c>
      <c r="O85" s="15">
        <v>10.5</v>
      </c>
    </row>
    <row r="86" spans="1:15" ht="30" customHeight="1" thickBot="1" x14ac:dyDescent="0.3">
      <c r="A86" s="24" t="s">
        <v>52</v>
      </c>
      <c r="B86" s="21" t="s">
        <v>100</v>
      </c>
      <c r="C86" s="21" t="s">
        <v>146</v>
      </c>
      <c r="D86" s="15">
        <v>6</v>
      </c>
      <c r="E86" s="15">
        <v>97</v>
      </c>
      <c r="F86" s="15">
        <v>16.166666666666668</v>
      </c>
      <c r="G86" s="15">
        <v>60</v>
      </c>
      <c r="H86" s="15">
        <v>10.000000000000002</v>
      </c>
      <c r="I86" s="15">
        <v>60</v>
      </c>
      <c r="J86" s="15">
        <v>0.16666666666666671</v>
      </c>
      <c r="K86" s="15">
        <v>3.6666666666666665</v>
      </c>
      <c r="L86" s="15">
        <v>12.333333333333336</v>
      </c>
      <c r="M86" s="15">
        <v>0.16666666666666671</v>
      </c>
      <c r="N86" s="15">
        <v>0.83333333333333337</v>
      </c>
      <c r="O86" s="15">
        <v>9</v>
      </c>
    </row>
    <row r="87" spans="1:15" ht="30" customHeight="1" thickBot="1" x14ac:dyDescent="0.3">
      <c r="A87" s="16" t="s">
        <v>133</v>
      </c>
      <c r="B87" s="17"/>
      <c r="C87" s="17"/>
      <c r="D87" s="18"/>
      <c r="E87" s="18"/>
      <c r="F87" s="18">
        <f>+AVERAGE(F85:F86)</f>
        <v>16</v>
      </c>
      <c r="G87" s="18"/>
      <c r="H87" s="18">
        <f t="shared" ref="H87:O87" si="14">+AVERAGE(H85:H86)</f>
        <v>11.333333333333334</v>
      </c>
      <c r="I87" s="18"/>
      <c r="J87" s="18">
        <f t="shared" si="14"/>
        <v>0.25</v>
      </c>
      <c r="K87" s="18">
        <f t="shared" si="14"/>
        <v>3.583333333333333</v>
      </c>
      <c r="L87" s="18">
        <f t="shared" si="14"/>
        <v>12.166666666666668</v>
      </c>
      <c r="M87" s="18">
        <f t="shared" si="14"/>
        <v>0.25</v>
      </c>
      <c r="N87" s="18">
        <f t="shared" si="14"/>
        <v>1.3333333333333333</v>
      </c>
      <c r="O87" s="18">
        <f t="shared" si="14"/>
        <v>9.75</v>
      </c>
    </row>
    <row r="88" spans="1:15" ht="30" customHeight="1" thickBot="1" x14ac:dyDescent="0.3">
      <c r="A88" s="25" t="s">
        <v>116</v>
      </c>
      <c r="B88" s="19"/>
      <c r="C88" s="19"/>
      <c r="D88" s="20"/>
      <c r="E88" s="20">
        <v>192</v>
      </c>
      <c r="F88" s="20"/>
      <c r="G88" s="20">
        <v>136</v>
      </c>
      <c r="H88" s="20"/>
      <c r="I88" s="20">
        <v>143</v>
      </c>
      <c r="J88" s="20"/>
      <c r="K88" s="20"/>
      <c r="L88" s="20"/>
      <c r="M88" s="20"/>
      <c r="N88" s="20"/>
      <c r="O88" s="20"/>
    </row>
    <row r="89" spans="1:15" ht="30" customHeight="1" thickBot="1" x14ac:dyDescent="0.3">
      <c r="A89" s="16" t="s">
        <v>134</v>
      </c>
      <c r="B89" s="17"/>
      <c r="C89" s="17"/>
      <c r="D89" s="18"/>
      <c r="E89" s="18"/>
      <c r="F89" s="18">
        <v>11</v>
      </c>
      <c r="G89" s="18"/>
      <c r="H89" s="18">
        <v>8</v>
      </c>
      <c r="I89" s="18"/>
      <c r="J89" s="18">
        <v>0</v>
      </c>
      <c r="K89" s="18">
        <v>3</v>
      </c>
      <c r="L89" s="18">
        <v>8</v>
      </c>
      <c r="M89" s="18">
        <v>0</v>
      </c>
      <c r="N89" s="18">
        <v>0</v>
      </c>
      <c r="O89" s="18">
        <v>8</v>
      </c>
    </row>
    <row r="90" spans="1:15" ht="30" customHeight="1" thickBot="1" x14ac:dyDescent="0.3">
      <c r="A90" s="25" t="s">
        <v>135</v>
      </c>
      <c r="B90" s="19"/>
      <c r="C90" s="19"/>
      <c r="D90" s="20"/>
      <c r="E90" s="20">
        <v>2680</v>
      </c>
      <c r="F90" s="20"/>
      <c r="G90" s="20">
        <v>1899</v>
      </c>
      <c r="H90" s="20"/>
      <c r="I90" s="20">
        <v>4584</v>
      </c>
      <c r="J90" s="20"/>
      <c r="K90" s="20"/>
      <c r="L90" s="20"/>
      <c r="M90" s="20"/>
      <c r="N90" s="20"/>
      <c r="O90" s="20"/>
    </row>
    <row r="91" spans="1:15" x14ac:dyDescent="0.25">
      <c r="A91" s="29" t="s">
        <v>166</v>
      </c>
    </row>
  </sheetData>
  <sortState ref="A117:M118">
    <sortCondition descending="1" ref="G117:G118"/>
  </sortState>
  <mergeCells count="6">
    <mergeCell ref="J13:L13"/>
    <mergeCell ref="M13:O13"/>
    <mergeCell ref="A11:O11"/>
    <mergeCell ref="B1:O1"/>
    <mergeCell ref="B2:O2"/>
    <mergeCell ref="B3:O3"/>
  </mergeCells>
  <pageMargins left="0.23622047244094491" right="0.23622047244094491" top="0.39370078740157483" bottom="0.55118110236220474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Tribunales</vt:lpstr>
      <vt:lpstr>Juzgados</vt:lpstr>
      <vt:lpstr>Juzgados!Print_Area</vt:lpstr>
      <vt:lpstr>Tribunales!Print_Area</vt:lpstr>
      <vt:lpstr>Juzgados!Títulos_a_imprimir</vt:lpstr>
      <vt:lpstr>Tribunales!Títulos_a_imprimir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2019-05-15T20:42:01Z</cp:lastPrinted>
  <dcterms:created xsi:type="dcterms:W3CDTF">2019-02-08T14:26:16Z</dcterms:created>
  <dcterms:modified xsi:type="dcterms:W3CDTF">2019-07-29T17:22:09Z</dcterms:modified>
</cp:coreProperties>
</file>