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0800"/>
  </bookViews>
  <sheets>
    <sheet name="CORTE SUPREMA-CIVIL" sheetId="1" r:id="rId1"/>
    <sheet name="CORTE SUPREMA-PENAL" sheetId="2" r:id="rId2"/>
    <sheet name="CORTE SUPREMA-LABORAL" sheetId="3" r:id="rId3"/>
  </sheets>
  <definedNames>
    <definedName name="_xlnm.Print_Titles" localSheetId="0">'CORTE SUPREMA-CIVIL'!$1:$13</definedName>
    <definedName name="_xlnm.Print_Titles" localSheetId="2">'CORTE SUPREMA-LABORAL'!$1:$13</definedName>
    <definedName name="_xlnm.Print_Titles" localSheetId="1">'CORTE SUPREMA-PENAL'!$1:$13</definedName>
  </definedNames>
  <calcPr calcId="145621"/>
</workbook>
</file>

<file path=xl/calcChain.xml><?xml version="1.0" encoding="utf-8"?>
<calcChain xmlns="http://schemas.openxmlformats.org/spreadsheetml/2006/main">
  <c r="G40" i="3" l="1"/>
  <c r="M26" i="3"/>
  <c r="L26" i="3"/>
  <c r="J26" i="3"/>
  <c r="I26" i="3"/>
  <c r="F26" i="3"/>
  <c r="E26" i="3"/>
</calcChain>
</file>

<file path=xl/sharedStrings.xml><?xml version="1.0" encoding="utf-8"?>
<sst xmlns="http://schemas.openxmlformats.org/spreadsheetml/2006/main" count="291" uniqueCount="108">
  <si>
    <t>Consejo Superior de la Judicatura</t>
  </si>
  <si>
    <t>Unidad de Desarrollo y Análisis Estadístico</t>
  </si>
  <si>
    <t>División de Estadística</t>
  </si>
  <si>
    <t>ESTADÍSTICAS DE MOVIMIENTO DE PROCESOS AÑO 2018 - ENERO A JUNIO</t>
  </si>
  <si>
    <t xml:space="preserve">JURISDICCIÓN: ORDINARIA </t>
  </si>
  <si>
    <t xml:space="preserve">COMPETENCIA: SALA CIVIL -  CORTE SUPREMA DE JUSTICIA 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</si>
  <si>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</si>
  <si>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</si>
  <si>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</si>
  <si>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PROMEDIO MENSUAL DE INGRESOS EFECTIVOS</t>
  </si>
  <si>
    <t xml:space="preserve"> PROMEDIO MENSUAL DE EGRESOS EFECTIVOS </t>
  </si>
  <si>
    <t>SALA</t>
  </si>
  <si>
    <t>NOMBRE DEL DESPACHO</t>
  </si>
  <si>
    <t xml:space="preserve">FUNCIONARIO </t>
  </si>
  <si>
    <t>Meses reportados</t>
  </si>
  <si>
    <t>PROMEDIO MENSUAL DE EGRESOS EFECTIVOS</t>
  </si>
  <si>
    <t>TOTAL INVENTARIO FINAL</t>
  </si>
  <si>
    <t>Procesos</t>
  </si>
  <si>
    <t>Tutelas e impugnaciones</t>
  </si>
  <si>
    <t>Civil</t>
  </si>
  <si>
    <t xml:space="preserve">Despacho 006 de la Sala de Casación Civil de la Corte Suprema de Justicia </t>
  </si>
  <si>
    <t>Aroldo Wilson Quiróz Monsalvo</t>
  </si>
  <si>
    <t xml:space="preserve">Despacho 001 de la Sala de Casación Civil de la Corte Suprema de Justicia </t>
  </si>
  <si>
    <t>Octavio Augusto Tejeiro Duque</t>
  </si>
  <si>
    <t xml:space="preserve">Despacho 003 de la Sala de Casación Civil de la Corte Suprema de Justicia </t>
  </si>
  <si>
    <t>Luis Armando Tolosa Villabona</t>
  </si>
  <si>
    <t xml:space="preserve">Despacho 005 de la Sala de Casación Civil de la Corte Suprema de Justicia </t>
  </si>
  <si>
    <t>Luis Alonso Rico Puerta</t>
  </si>
  <si>
    <t xml:space="preserve">Despacho 007 de la Sala de Casación Civil de la Corte Suprema de Justicia </t>
  </si>
  <si>
    <t>Álvaro Fernando García Restrepo</t>
  </si>
  <si>
    <t>Despacho 002 de la Sala de Casación Civil de la Corte Suprema de Justicia</t>
  </si>
  <si>
    <t>Ariel Salazar Ramírez</t>
  </si>
  <si>
    <t>N.R.</t>
  </si>
  <si>
    <t>Despacho 004 de la Sala de Casación Civil de la Corte Suprema de Justicia</t>
  </si>
  <si>
    <t>Margarita Leonor Cabello Blanco</t>
  </si>
  <si>
    <t>CONSOLIDADO GENERAL</t>
  </si>
  <si>
    <t>Corte: 24 de julio  de 2018</t>
  </si>
  <si>
    <t>Periodo: Enero a Junio de 2018</t>
  </si>
  <si>
    <t>Fuente: UDAE-SIERJU</t>
  </si>
  <si>
    <t>COMPETENCIA: SALA PENAL - CORTE SUPREMA DE JUSTICIA</t>
  </si>
  <si>
    <t>Penal</t>
  </si>
  <si>
    <t xml:space="preserve">Despacho 008 de la Sala de Casación Penal de la Corte Suprema de Justicia </t>
  </si>
  <si>
    <t>Eyder Patiño Cabrera</t>
  </si>
  <si>
    <t xml:space="preserve">Despacho 006 de la Sala de Casación Penal de la Corte Suprema de Justicia </t>
  </si>
  <si>
    <t>Fernando Alberto Castro Caballero</t>
  </si>
  <si>
    <t xml:space="preserve">Despacho 001 de la Sala de Casación Penal de la Corte Suprema de Justicia </t>
  </si>
  <si>
    <t>Luis Guillermo Salazar Otero</t>
  </si>
  <si>
    <t xml:space="preserve">Despacho 002 de la Sala de Casación Penal de la Corte Suprema de Justicia </t>
  </si>
  <si>
    <t>Gustavo Enrique Malo Fernández</t>
  </si>
  <si>
    <t xml:space="preserve">Despacho 009 de la Sala de Casación Penal de la Corte Suprema de Justicia </t>
  </si>
  <si>
    <t>Eugenio Fernández Carlier</t>
  </si>
  <si>
    <t xml:space="preserve">Despacho 005 de la Sala de Casación Penal de la Corte Suprema de Justicia </t>
  </si>
  <si>
    <t>José Luis Barceló Camacho</t>
  </si>
  <si>
    <t>Despacho 003 de la Sala de Casación Penal de la Corte Suprema de Justicia</t>
  </si>
  <si>
    <t>Jose Francisco Acuña Vizcaya</t>
  </si>
  <si>
    <t>Despacho 004 de la Sala de Casación Penal de la Corte Suprema de Justicia</t>
  </si>
  <si>
    <t>Luis Antonio Hernandez Barbosa</t>
  </si>
  <si>
    <t>Despacho 007 de la Sala de Casación Penal de la Corte Suprema de Justicia</t>
  </si>
  <si>
    <t>Patricia Salazar Cuellar</t>
  </si>
  <si>
    <t>COMPETENCIA: SALA LABORAL - CORTE SUPREMA DE JUSTICIA</t>
  </si>
  <si>
    <t xml:space="preserve"> PROMEDIO MENSUAL DE INGRESOS EFECTIVOS</t>
  </si>
  <si>
    <t xml:space="preserve"> PROMEDIO MENSUAL DE EGRESOS EFECTIVOS</t>
  </si>
  <si>
    <t>-</t>
  </si>
  <si>
    <t>Laboral</t>
  </si>
  <si>
    <t>Despacho 2 de la Sala 3 de Casación Laboral de la Corte Suprema de Justicia</t>
  </si>
  <si>
    <t>Jimena Isabel Godoy Fajardo</t>
  </si>
  <si>
    <t>Despacho 1 de la Sala 1 de Casación Laboral de la Corte Suprema de Justicia</t>
  </si>
  <si>
    <t>Martin Emilio Beltrán Quintero</t>
  </si>
  <si>
    <t>Despacho 2 de la Sala 1 de Casación Laboral de la Corte Suprema de Justicia</t>
  </si>
  <si>
    <t>Dolly Amparo Caguasango Villota</t>
  </si>
  <si>
    <t xml:space="preserve">Despacho 2 de la Sala 4 de Casación Laboral de la Corte Suprema de Justicia </t>
  </si>
  <si>
    <t>Omar de Jesús Restrepo Ochoa</t>
  </si>
  <si>
    <t>Despacho 3 de la Sala 3 de Casación Laboral de la Corte Suprema de Justicia</t>
  </si>
  <si>
    <t>Jorge Prada Sánchez</t>
  </si>
  <si>
    <t xml:space="preserve">Despacho 2 de la Sala 2 de Casación Laboral de la Corte Suprema de Justicia </t>
  </si>
  <si>
    <t>Cecilia Margarita Durán Ujueta</t>
  </si>
  <si>
    <t xml:space="preserve">Despacho 412 de la Sala de Casación Laboral de la Corte Suprema de Justicia </t>
  </si>
  <si>
    <t>Giovanni Francisco Rodríguez Jiménez</t>
  </si>
  <si>
    <t>Despacho 3 de la Sala 1 de Casación Laboral de la Corte Suprema de Justicia</t>
  </si>
  <si>
    <t>Ernesto Forero Vargas</t>
  </si>
  <si>
    <t>Despacho 1 de la Sala 3 de Casación Laboral de la Corte Suprema de Justicia</t>
  </si>
  <si>
    <t>Donald José Dix Ponnefz</t>
  </si>
  <si>
    <t>Despacho 3 de la Sala 2 de Casación Laboral de la Corte Suprema de Justicia</t>
  </si>
  <si>
    <t>Carlos Arturo Guarín Jurado</t>
  </si>
  <si>
    <t>Despacho 1 de la Sala 2 de Casación Laboral de la Corte Suprema de Justicia</t>
  </si>
  <si>
    <t>Santander Rafael Brito Cuadrado</t>
  </si>
  <si>
    <t>Despacho 1 de la Sala 4 de Casación Laboral de la Corte Suprema de Justicia</t>
  </si>
  <si>
    <t>Ana María Muñoz Segura</t>
  </si>
  <si>
    <t>CONSOLIDADO DESCONGESTIÓN</t>
  </si>
  <si>
    <t>SALA DE CASACIÓN LABORAL DE LA CORTE SUPREMA DE JUSTICIA - DESPACHOS PERMANENTES</t>
  </si>
  <si>
    <t>FUNCIONARIO DEL DESPACHO</t>
  </si>
  <si>
    <t xml:space="preserve">Otras Acciones Constitucionales </t>
  </si>
  <si>
    <t xml:space="preserve">Despacho 007 de la Sala de Casación Laboral de la Corte Suprema de Justicia </t>
  </si>
  <si>
    <t>Jorge Luis Quiroz Alemán</t>
  </si>
  <si>
    <t xml:space="preserve">Despacho 001 de la Sala de Casación Laboral de la Corte Suprema de Justicia </t>
  </si>
  <si>
    <t>Luis Gabriel Miranda Buelvas</t>
  </si>
  <si>
    <t xml:space="preserve">Despacho 004 de la Sala de Casación Laboral de la Corte Suprema de Justicia </t>
  </si>
  <si>
    <t>Jorge Mauricio Burgos Ruiz</t>
  </si>
  <si>
    <t xml:space="preserve">Despacho 005 de la Sala de Casación Laboral de la Corte Suprema de Justicia </t>
  </si>
  <si>
    <t>Gerardo Botero Zuluaga</t>
  </si>
  <si>
    <t xml:space="preserve">Despacho 002 de la Sala de Casación Laboral de la Corte Suprema de Justicia </t>
  </si>
  <si>
    <t>Rigoberto Echeverri Bueno</t>
  </si>
  <si>
    <t xml:space="preserve">Despacho 006 de la Sala de Casación Laboral de la Corte Suprema de Justicia </t>
  </si>
  <si>
    <t>Clara Cecilia Dueñas Quevedo</t>
  </si>
  <si>
    <t xml:space="preserve">Despacho 003 de la Sala de Casación Laboral de la Corte Suprema de Justicia </t>
  </si>
  <si>
    <t>Fernando Castillo Cadena</t>
  </si>
  <si>
    <t>CONSOLIDADO SALA DE CASACIÓN LABORAL - PERMANENTES</t>
  </si>
  <si>
    <t>TOTAL SALA DE CASACIÓN LABORAL - CORTE SUPREMA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</si>
</sst>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0" fillId="0" borderId="3" xfId="0" applyNumberFormat="1" applyFont="1" applyBorder="1" applyAlignment="1">
      <alignment horizontal="left" vertical="center"/>
    </xf>
    <xf numFmtId="1" fontId="0" fillId="0" borderId="3" xfId="0" applyNumberFormat="1" applyBorder="1" applyAlignment="1">
      <alignment horizontal="left" vertical="center" wrapText="1"/>
    </xf>
    <xf numFmtId="1" fontId="0" fillId="0" borderId="3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1" fillId="5" borderId="3" xfId="0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0" borderId="0" xfId="0" applyFont="1"/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wrapText="1"/>
    </xf>
    <xf numFmtId="3" fontId="0" fillId="0" borderId="0" xfId="0" applyNumberFormat="1"/>
    <xf numFmtId="3" fontId="1" fillId="2" borderId="0" xfId="0" applyNumberFormat="1" applyFont="1" applyFill="1" applyAlignment="1">
      <alignment wrapText="1"/>
    </xf>
    <xf numFmtId="3" fontId="0" fillId="0" borderId="0" xfId="0" applyNumberFormat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Border="1" applyAlignment="1">
      <alignment vertical="center"/>
    </xf>
    <xf numFmtId="1" fontId="0" fillId="0" borderId="3" xfId="0" applyNumberFormat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1" fontId="11" fillId="5" borderId="3" xfId="0" applyNumberFormat="1" applyFont="1" applyFill="1" applyBorder="1"/>
    <xf numFmtId="0" fontId="13" fillId="0" borderId="0" xfId="0" applyFont="1" applyBorder="1"/>
    <xf numFmtId="3" fontId="0" fillId="0" borderId="0" xfId="0" applyNumberForma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5" fillId="2" borderId="0" xfId="0" applyFont="1" applyFill="1" applyAlignment="1">
      <alignment vertical="center" wrapText="1"/>
    </xf>
    <xf numFmtId="1" fontId="0" fillId="0" borderId="3" xfId="0" applyNumberFormat="1" applyFont="1" applyBorder="1" applyAlignment="1">
      <alignment vertical="top" wrapText="1"/>
    </xf>
    <xf numFmtId="3" fontId="0" fillId="0" borderId="3" xfId="0" applyNumberFormat="1" applyBorder="1" applyAlignment="1">
      <alignment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1" fontId="0" fillId="0" borderId="3" xfId="0" applyNumberFormat="1" applyFont="1" applyBorder="1" applyAlignment="1">
      <alignment horizontal="left" vertical="center" wrapText="1"/>
    </xf>
    <xf numFmtId="3" fontId="0" fillId="0" borderId="3" xfId="0" applyNumberFormat="1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left" vertical="center" wrapText="1"/>
    </xf>
    <xf numFmtId="0" fontId="17" fillId="5" borderId="3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center" vertical="center" wrapText="1"/>
    </xf>
    <xf numFmtId="3" fontId="11" fillId="6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14" fillId="2" borderId="0" xfId="1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4" fillId="2" borderId="0" xfId="1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1619250</xdr:colOff>
      <xdr:row>3</xdr:row>
      <xdr:rowOff>19050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2571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1019175</xdr:colOff>
      <xdr:row>2</xdr:row>
      <xdr:rowOff>133349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95262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1295401</xdr:colOff>
      <xdr:row>3</xdr:row>
      <xdr:rowOff>66675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2076451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zoomScaleNormal="100" workbookViewId="0">
      <pane ySplit="13" topLeftCell="A14" activePane="bottomLeft" state="frozen"/>
      <selection activeCell="A14" sqref="A14"/>
      <selection pane="bottomLeft" activeCell="A14" sqref="A14"/>
    </sheetView>
  </sheetViews>
  <sheetFormatPr baseColWidth="10" defaultRowHeight="15" x14ac:dyDescent="0.25"/>
  <cols>
    <col min="1" max="1" width="14.7109375" customWidth="1"/>
    <col min="2" max="2" width="50.7109375" customWidth="1"/>
    <col min="3" max="3" width="35.7109375" customWidth="1"/>
    <col min="4" max="4" width="9.7109375" style="3" customWidth="1"/>
    <col min="5" max="5" width="10.28515625" style="3" customWidth="1"/>
    <col min="6" max="6" width="10.85546875" style="10" customWidth="1"/>
    <col min="7" max="7" width="10.5703125" style="10" bestFit="1" customWidth="1"/>
    <col min="8" max="8" width="9.7109375" style="10" customWidth="1"/>
    <col min="9" max="9" width="12.42578125" style="10" customWidth="1"/>
    <col min="10" max="10" width="9.7109375" style="10" customWidth="1"/>
    <col min="11" max="11" width="13.140625" style="10" customWidth="1"/>
  </cols>
  <sheetData>
    <row r="1" spans="1:11" x14ac:dyDescent="0.25">
      <c r="A1" s="1"/>
      <c r="B1" s="1"/>
      <c r="C1" s="1"/>
      <c r="D1" s="2"/>
      <c r="F1" s="3"/>
      <c r="G1" s="3"/>
      <c r="H1" s="3"/>
      <c r="I1" s="3"/>
      <c r="J1" s="3"/>
      <c r="K1" s="3"/>
    </row>
    <row r="2" spans="1:1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20.25" customHeight="1" x14ac:dyDescent="0.25">
      <c r="A4" s="1"/>
      <c r="B4" s="62" t="s">
        <v>2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24.75" customHeight="1" x14ac:dyDescent="0.25">
      <c r="A5" s="1"/>
      <c r="B5" s="1"/>
      <c r="C5" s="1"/>
      <c r="D5" s="2"/>
      <c r="F5" s="3"/>
      <c r="G5" s="4"/>
      <c r="H5" s="3"/>
      <c r="I5" s="3"/>
      <c r="J5" s="3"/>
      <c r="K5" s="3"/>
    </row>
    <row r="6" spans="1:11" x14ac:dyDescent="0.25">
      <c r="A6" s="5" t="s">
        <v>3</v>
      </c>
      <c r="B6" s="1"/>
      <c r="C6" s="1"/>
      <c r="D6" s="6"/>
      <c r="F6" s="3"/>
      <c r="G6" s="3"/>
      <c r="H6" s="3"/>
      <c r="I6" s="3"/>
      <c r="J6" s="3"/>
      <c r="K6" s="3"/>
    </row>
    <row r="7" spans="1:11" x14ac:dyDescent="0.25">
      <c r="A7" s="5" t="s">
        <v>4</v>
      </c>
      <c r="B7" s="1"/>
      <c r="C7" s="1"/>
      <c r="D7" s="6"/>
      <c r="F7" s="3"/>
      <c r="G7" s="3"/>
      <c r="H7" s="3"/>
      <c r="I7" s="3"/>
      <c r="J7" s="3"/>
      <c r="K7" s="3"/>
    </row>
    <row r="8" spans="1:11" ht="18" x14ac:dyDescent="0.25">
      <c r="A8" s="7" t="s">
        <v>5</v>
      </c>
      <c r="B8" s="8"/>
      <c r="C8" s="8"/>
      <c r="D8" s="6"/>
      <c r="F8" s="3"/>
      <c r="G8" s="3"/>
      <c r="H8" s="3"/>
      <c r="I8" s="3"/>
      <c r="J8" s="3"/>
      <c r="K8" s="3"/>
    </row>
    <row r="9" spans="1:11" x14ac:dyDescent="0.25">
      <c r="A9" s="5" t="s">
        <v>6</v>
      </c>
      <c r="B9" s="1"/>
      <c r="C9" s="1"/>
      <c r="D9" s="6"/>
      <c r="F9" s="3"/>
      <c r="G9" s="3"/>
      <c r="H9" s="3"/>
      <c r="I9" s="3"/>
      <c r="J9" s="3"/>
      <c r="K9" s="3"/>
    </row>
    <row r="10" spans="1:11" hidden="1" x14ac:dyDescent="0.25">
      <c r="A10" s="9" t="s">
        <v>7</v>
      </c>
      <c r="B10" s="1"/>
      <c r="C10" s="1"/>
      <c r="D10" s="6"/>
      <c r="F10" s="3"/>
      <c r="G10" s="3"/>
      <c r="H10" s="3"/>
      <c r="I10" s="3"/>
      <c r="J10" s="3"/>
      <c r="K10" s="3"/>
    </row>
    <row r="11" spans="1:11" ht="48.75" hidden="1" customHeight="1" x14ac:dyDescent="0.25">
      <c r="A11" s="63" t="s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28.15" customHeight="1" x14ac:dyDescent="0.25">
      <c r="D12" s="10"/>
      <c r="E12" s="10"/>
      <c r="H12" s="64" t="s">
        <v>9</v>
      </c>
      <c r="I12" s="65"/>
      <c r="J12" s="64" t="s">
        <v>10</v>
      </c>
      <c r="K12" s="65"/>
    </row>
    <row r="13" spans="1:11" s="14" customFormat="1" ht="51.95" customHeight="1" x14ac:dyDescent="0.25">
      <c r="A13" s="11" t="s">
        <v>11</v>
      </c>
      <c r="B13" s="11" t="s">
        <v>12</v>
      </c>
      <c r="C13" s="12" t="s">
        <v>13</v>
      </c>
      <c r="D13" s="12" t="s">
        <v>14</v>
      </c>
      <c r="E13" s="12" t="s">
        <v>9</v>
      </c>
      <c r="F13" s="12" t="s">
        <v>15</v>
      </c>
      <c r="G13" s="12" t="s">
        <v>16</v>
      </c>
      <c r="H13" s="13" t="s">
        <v>17</v>
      </c>
      <c r="I13" s="13" t="s">
        <v>18</v>
      </c>
      <c r="J13" s="13" t="s">
        <v>17</v>
      </c>
      <c r="K13" s="13" t="s">
        <v>18</v>
      </c>
    </row>
    <row r="14" spans="1:11" s="20" customFormat="1" ht="30" x14ac:dyDescent="0.25">
      <c r="A14" s="15" t="s">
        <v>19</v>
      </c>
      <c r="B14" s="16" t="s">
        <v>20</v>
      </c>
      <c r="C14" s="17" t="s">
        <v>21</v>
      </c>
      <c r="D14" s="18">
        <v>6.0333333333333332</v>
      </c>
      <c r="E14" s="18">
        <v>127.29281767955801</v>
      </c>
      <c r="F14" s="18">
        <v>132.92817679558013</v>
      </c>
      <c r="G14" s="18">
        <v>134</v>
      </c>
      <c r="H14" s="19">
        <v>17.734806629834257</v>
      </c>
      <c r="I14" s="19">
        <v>109.55801104972375</v>
      </c>
      <c r="J14" s="18">
        <v>15.414364640883978</v>
      </c>
      <c r="K14" s="18">
        <v>117.51381215469613</v>
      </c>
    </row>
    <row r="15" spans="1:11" s="20" customFormat="1" ht="27" customHeight="1" x14ac:dyDescent="0.25">
      <c r="A15" s="15" t="s">
        <v>19</v>
      </c>
      <c r="B15" s="16" t="s">
        <v>22</v>
      </c>
      <c r="C15" s="17" t="s">
        <v>23</v>
      </c>
      <c r="D15" s="18">
        <v>6.0333333333333332</v>
      </c>
      <c r="E15" s="18">
        <v>135.08287292817681</v>
      </c>
      <c r="F15" s="18">
        <v>122.65193370165748</v>
      </c>
      <c r="G15" s="18">
        <v>175</v>
      </c>
      <c r="H15" s="19">
        <v>19.226519337016576</v>
      </c>
      <c r="I15" s="19">
        <v>115.85635359116023</v>
      </c>
      <c r="J15" s="18">
        <v>10.110497237569062</v>
      </c>
      <c r="K15" s="18">
        <v>112.54143646408841</v>
      </c>
    </row>
    <row r="16" spans="1:11" s="20" customFormat="1" ht="27" customHeight="1" x14ac:dyDescent="0.25">
      <c r="A16" s="15" t="s">
        <v>19</v>
      </c>
      <c r="B16" s="16" t="s">
        <v>24</v>
      </c>
      <c r="C16" s="17" t="s">
        <v>25</v>
      </c>
      <c r="D16" s="18">
        <v>6.0333333333333332</v>
      </c>
      <c r="E16" s="18">
        <v>130.93922651933701</v>
      </c>
      <c r="F16" s="18">
        <v>115.69060773480662</v>
      </c>
      <c r="G16" s="18">
        <v>150</v>
      </c>
      <c r="H16" s="19">
        <v>24.198895027624314</v>
      </c>
      <c r="I16" s="19">
        <v>106.74033149171271</v>
      </c>
      <c r="J16" s="18">
        <v>17.403314917127073</v>
      </c>
      <c r="K16" s="18">
        <v>98.287292817679557</v>
      </c>
    </row>
    <row r="17" spans="1:11" s="20" customFormat="1" ht="27" customHeight="1" x14ac:dyDescent="0.25">
      <c r="A17" s="15" t="s">
        <v>19</v>
      </c>
      <c r="B17" s="16" t="s">
        <v>26</v>
      </c>
      <c r="C17" s="17" t="s">
        <v>27</v>
      </c>
      <c r="D17" s="18">
        <v>6.0333333333333332</v>
      </c>
      <c r="E17" s="18">
        <v>125.30386740331491</v>
      </c>
      <c r="F17" s="18">
        <v>111.21546961325969</v>
      </c>
      <c r="G17" s="18">
        <v>106</v>
      </c>
      <c r="H17" s="19">
        <v>24.364640883977902</v>
      </c>
      <c r="I17" s="19">
        <v>100.93922651933701</v>
      </c>
      <c r="J17" s="18">
        <v>21.049723756906076</v>
      </c>
      <c r="K17" s="18">
        <v>90.165745856353595</v>
      </c>
    </row>
    <row r="18" spans="1:11" s="20" customFormat="1" ht="27" customHeight="1" x14ac:dyDescent="0.25">
      <c r="A18" s="15" t="s">
        <v>19</v>
      </c>
      <c r="B18" s="16" t="s">
        <v>28</v>
      </c>
      <c r="C18" s="17" t="s">
        <v>29</v>
      </c>
      <c r="D18" s="18">
        <v>3</v>
      </c>
      <c r="E18" s="18">
        <v>75.666666666666657</v>
      </c>
      <c r="F18" s="18">
        <v>76.666666666666671</v>
      </c>
      <c r="G18" s="18">
        <v>146</v>
      </c>
      <c r="H18" s="19">
        <v>15.333333333333334</v>
      </c>
      <c r="I18" s="19">
        <v>60.333333333333336</v>
      </c>
      <c r="J18" s="18">
        <v>11.333333333333334</v>
      </c>
      <c r="K18" s="18">
        <v>65.333333333333329</v>
      </c>
    </row>
    <row r="19" spans="1:11" s="20" customFormat="1" ht="27" customHeight="1" x14ac:dyDescent="0.25">
      <c r="A19" s="15" t="s">
        <v>19</v>
      </c>
      <c r="B19" s="16" t="s">
        <v>30</v>
      </c>
      <c r="C19" s="17" t="s">
        <v>31</v>
      </c>
      <c r="D19" s="18" t="s">
        <v>32</v>
      </c>
      <c r="E19" s="18" t="s">
        <v>32</v>
      </c>
      <c r="F19" s="18" t="s">
        <v>32</v>
      </c>
      <c r="G19" s="18" t="s">
        <v>32</v>
      </c>
      <c r="H19" s="19" t="s">
        <v>32</v>
      </c>
      <c r="I19" s="19" t="s">
        <v>32</v>
      </c>
      <c r="J19" s="18" t="s">
        <v>32</v>
      </c>
      <c r="K19" s="18" t="s">
        <v>32</v>
      </c>
    </row>
    <row r="20" spans="1:11" s="20" customFormat="1" ht="27" customHeight="1" x14ac:dyDescent="0.25">
      <c r="A20" s="15" t="s">
        <v>19</v>
      </c>
      <c r="B20" s="16" t="s">
        <v>33</v>
      </c>
      <c r="C20" s="17" t="s">
        <v>34</v>
      </c>
      <c r="D20" s="18" t="s">
        <v>32</v>
      </c>
      <c r="E20" s="18" t="s">
        <v>32</v>
      </c>
      <c r="F20" s="18" t="s">
        <v>32</v>
      </c>
      <c r="G20" s="18" t="s">
        <v>32</v>
      </c>
      <c r="H20" s="19" t="s">
        <v>32</v>
      </c>
      <c r="I20" s="19" t="s">
        <v>32</v>
      </c>
      <c r="J20" s="18" t="s">
        <v>32</v>
      </c>
      <c r="K20" s="18" t="s">
        <v>32</v>
      </c>
    </row>
    <row r="21" spans="1:11" ht="30.75" customHeight="1" x14ac:dyDescent="0.25">
      <c r="A21" s="60" t="s">
        <v>35</v>
      </c>
      <c r="B21" s="61"/>
      <c r="C21" s="21"/>
      <c r="D21" s="22"/>
      <c r="E21" s="22">
        <v>119</v>
      </c>
      <c r="F21" s="22">
        <v>112</v>
      </c>
      <c r="G21" s="22">
        <v>711</v>
      </c>
      <c r="H21" s="23">
        <v>20</v>
      </c>
      <c r="I21" s="23">
        <v>99</v>
      </c>
      <c r="J21" s="22">
        <v>15</v>
      </c>
      <c r="K21" s="22">
        <v>97</v>
      </c>
    </row>
    <row r="22" spans="1:11" x14ac:dyDescent="0.25">
      <c r="A22" s="24" t="s">
        <v>36</v>
      </c>
      <c r="B22" s="25"/>
      <c r="C22" s="25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4" t="s">
        <v>37</v>
      </c>
    </row>
    <row r="24" spans="1:11" x14ac:dyDescent="0.25">
      <c r="A24" s="24" t="s">
        <v>38</v>
      </c>
    </row>
  </sheetData>
  <mergeCells count="7">
    <mergeCell ref="A21:B21"/>
    <mergeCell ref="B2:K2"/>
    <mergeCell ref="B3:K3"/>
    <mergeCell ref="B4:K4"/>
    <mergeCell ref="A11:K11"/>
    <mergeCell ref="H12:I12"/>
    <mergeCell ref="J12:K12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landscape" horizontalDpi="4294967295" verticalDpi="4294967295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Normal="100" workbookViewId="0">
      <pane ySplit="13" topLeftCell="A14" activePane="bottomLeft" state="frozen"/>
      <selection activeCell="A14" sqref="A14"/>
      <selection pane="bottomLeft" activeCell="A14" sqref="A14"/>
    </sheetView>
  </sheetViews>
  <sheetFormatPr baseColWidth="10" defaultRowHeight="15" x14ac:dyDescent="0.25"/>
  <cols>
    <col min="1" max="1" width="14.42578125" customWidth="1"/>
    <col min="2" max="2" width="50.7109375" customWidth="1"/>
    <col min="3" max="3" width="35.7109375" customWidth="1"/>
    <col min="4" max="4" width="10" style="28" customWidth="1"/>
    <col min="5" max="5" width="10.85546875" style="4" customWidth="1"/>
    <col min="6" max="6" width="11.5703125" style="30" customWidth="1"/>
    <col min="7" max="7" width="10.5703125" style="30" bestFit="1" customWidth="1"/>
    <col min="8" max="8" width="9.7109375" style="30" customWidth="1"/>
    <col min="9" max="9" width="12.42578125" style="30" customWidth="1"/>
    <col min="10" max="10" width="9.7109375" style="30" customWidth="1"/>
    <col min="11" max="11" width="13.140625" style="30" customWidth="1"/>
  </cols>
  <sheetData>
    <row r="1" spans="1:11" x14ac:dyDescent="0.25">
      <c r="A1" s="1"/>
      <c r="B1" s="1"/>
      <c r="C1" s="1"/>
      <c r="D1" s="27"/>
      <c r="E1" s="28"/>
      <c r="F1" s="28"/>
      <c r="G1" s="28"/>
      <c r="H1" s="28"/>
      <c r="I1" s="28"/>
      <c r="J1" s="28"/>
      <c r="K1" s="28"/>
    </row>
    <row r="2" spans="1:1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23.25" customHeight="1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x14ac:dyDescent="0.25">
      <c r="A5" s="1"/>
      <c r="B5" s="1"/>
      <c r="C5" s="1"/>
      <c r="D5" s="27"/>
      <c r="E5" s="28"/>
      <c r="F5" s="28"/>
      <c r="G5" s="28"/>
      <c r="H5" s="28"/>
      <c r="I5" s="28"/>
      <c r="J5" s="28"/>
      <c r="K5" s="28"/>
    </row>
    <row r="6" spans="1:11" x14ac:dyDescent="0.25">
      <c r="A6" s="5" t="s">
        <v>3</v>
      </c>
      <c r="B6" s="1"/>
      <c r="C6" s="1"/>
      <c r="D6" s="29"/>
      <c r="E6" s="28"/>
      <c r="F6" s="28"/>
      <c r="G6" s="28"/>
      <c r="H6" s="28"/>
      <c r="I6" s="28"/>
      <c r="J6" s="28"/>
      <c r="K6" s="28"/>
    </row>
    <row r="7" spans="1:11" x14ac:dyDescent="0.25">
      <c r="A7" s="5" t="s">
        <v>4</v>
      </c>
      <c r="B7" s="1"/>
      <c r="C7" s="1"/>
      <c r="D7" s="29"/>
      <c r="E7" s="28"/>
      <c r="F7" s="28"/>
      <c r="G7" s="28"/>
      <c r="H7" s="28"/>
      <c r="I7" s="28"/>
      <c r="J7" s="28"/>
      <c r="K7" s="28"/>
    </row>
    <row r="8" spans="1:11" ht="18" x14ac:dyDescent="0.25">
      <c r="A8" s="7" t="s">
        <v>39</v>
      </c>
      <c r="B8" s="8"/>
      <c r="C8" s="8"/>
      <c r="D8" s="29"/>
      <c r="E8" s="28"/>
      <c r="F8" s="28"/>
      <c r="G8" s="28"/>
      <c r="H8" s="28"/>
      <c r="I8" s="28"/>
      <c r="J8" s="28"/>
      <c r="K8" s="28"/>
    </row>
    <row r="9" spans="1:11" x14ac:dyDescent="0.25">
      <c r="A9" s="5" t="s">
        <v>6</v>
      </c>
      <c r="B9" s="1"/>
      <c r="C9" s="1"/>
      <c r="D9" s="29"/>
      <c r="E9" s="28"/>
      <c r="F9" s="28"/>
      <c r="G9" s="28"/>
      <c r="H9" s="28"/>
      <c r="I9" s="28"/>
      <c r="J9" s="28"/>
      <c r="K9" s="28"/>
    </row>
    <row r="10" spans="1:11" hidden="1" x14ac:dyDescent="0.25">
      <c r="A10" s="9" t="s">
        <v>7</v>
      </c>
      <c r="B10" s="1"/>
      <c r="C10" s="1"/>
      <c r="D10" s="29"/>
      <c r="E10" s="28"/>
      <c r="F10" s="28"/>
      <c r="G10" s="28"/>
      <c r="H10" s="28"/>
      <c r="I10" s="28"/>
      <c r="J10" s="28"/>
      <c r="K10" s="28"/>
    </row>
    <row r="11" spans="1:11" ht="48.75" hidden="1" customHeight="1" x14ac:dyDescent="0.25">
      <c r="A11" s="63" t="s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39" customHeight="1" x14ac:dyDescent="0.25">
      <c r="D12" s="30"/>
      <c r="E12" s="30"/>
      <c r="H12" s="69" t="s">
        <v>9</v>
      </c>
      <c r="I12" s="70"/>
      <c r="J12" s="69" t="s">
        <v>10</v>
      </c>
      <c r="K12" s="70"/>
    </row>
    <row r="13" spans="1:11" s="14" customFormat="1" ht="51.95" customHeight="1" x14ac:dyDescent="0.25">
      <c r="A13" s="11" t="s">
        <v>11</v>
      </c>
      <c r="B13" s="12" t="s">
        <v>12</v>
      </c>
      <c r="C13" s="12" t="s">
        <v>13</v>
      </c>
      <c r="D13" s="31" t="s">
        <v>14</v>
      </c>
      <c r="E13" s="31" t="s">
        <v>9</v>
      </c>
      <c r="F13" s="31" t="s">
        <v>15</v>
      </c>
      <c r="G13" s="31" t="s">
        <v>16</v>
      </c>
      <c r="H13" s="32" t="s">
        <v>17</v>
      </c>
      <c r="I13" s="32" t="s">
        <v>18</v>
      </c>
      <c r="J13" s="32" t="s">
        <v>17</v>
      </c>
      <c r="K13" s="32" t="s">
        <v>18</v>
      </c>
    </row>
    <row r="14" spans="1:11" s="35" customFormat="1" ht="30" x14ac:dyDescent="0.25">
      <c r="A14" s="33" t="s">
        <v>40</v>
      </c>
      <c r="B14" s="34" t="s">
        <v>41</v>
      </c>
      <c r="C14" s="34" t="s">
        <v>42</v>
      </c>
      <c r="D14" s="18">
        <v>3</v>
      </c>
      <c r="E14" s="18">
        <v>91.666666666666657</v>
      </c>
      <c r="F14" s="18">
        <v>97.333333333333329</v>
      </c>
      <c r="G14" s="18">
        <v>220</v>
      </c>
      <c r="H14" s="18">
        <v>28.666666666666661</v>
      </c>
      <c r="I14" s="18">
        <v>63</v>
      </c>
      <c r="J14" s="18">
        <v>24.333333333333332</v>
      </c>
      <c r="K14" s="18">
        <v>73</v>
      </c>
    </row>
    <row r="15" spans="1:11" s="35" customFormat="1" ht="33.6" customHeight="1" x14ac:dyDescent="0.25">
      <c r="A15" s="33" t="s">
        <v>40</v>
      </c>
      <c r="B15" s="34" t="s">
        <v>43</v>
      </c>
      <c r="C15" s="34" t="s">
        <v>44</v>
      </c>
      <c r="D15" s="18">
        <v>3</v>
      </c>
      <c r="E15" s="18">
        <v>96</v>
      </c>
      <c r="F15" s="18">
        <v>89</v>
      </c>
      <c r="G15" s="18">
        <v>206</v>
      </c>
      <c r="H15" s="18">
        <v>25</v>
      </c>
      <c r="I15" s="18">
        <v>71</v>
      </c>
      <c r="J15" s="18">
        <v>13.333333333333332</v>
      </c>
      <c r="K15" s="18">
        <v>75.666666666666671</v>
      </c>
    </row>
    <row r="16" spans="1:11" s="35" customFormat="1" ht="33.6" customHeight="1" x14ac:dyDescent="0.25">
      <c r="A16" s="33" t="s">
        <v>40</v>
      </c>
      <c r="B16" s="34" t="s">
        <v>45</v>
      </c>
      <c r="C16" s="34" t="s">
        <v>46</v>
      </c>
      <c r="D16" s="18">
        <v>3</v>
      </c>
      <c r="E16" s="18">
        <v>91.333333333333329</v>
      </c>
      <c r="F16" s="18">
        <v>81</v>
      </c>
      <c r="G16" s="18">
        <v>287</v>
      </c>
      <c r="H16" s="18">
        <v>22.666666666666668</v>
      </c>
      <c r="I16" s="18">
        <v>68.666666666666671</v>
      </c>
      <c r="J16" s="18">
        <v>9.3333333333333339</v>
      </c>
      <c r="K16" s="18">
        <v>71.666666666666671</v>
      </c>
    </row>
    <row r="17" spans="1:11" s="35" customFormat="1" ht="33.6" customHeight="1" x14ac:dyDescent="0.25">
      <c r="A17" s="33" t="s">
        <v>40</v>
      </c>
      <c r="B17" s="34" t="s">
        <v>47</v>
      </c>
      <c r="C17" s="34" t="s">
        <v>48</v>
      </c>
      <c r="D17" s="18">
        <v>6.0333333333333332</v>
      </c>
      <c r="E17" s="18">
        <v>93.646408839779014</v>
      </c>
      <c r="F17" s="18">
        <v>78.729281767955797</v>
      </c>
      <c r="G17" s="18">
        <v>288</v>
      </c>
      <c r="H17" s="18">
        <v>25.690607734806626</v>
      </c>
      <c r="I17" s="18">
        <v>67.95580110497238</v>
      </c>
      <c r="J17" s="18">
        <v>11.104972375690606</v>
      </c>
      <c r="K17" s="18">
        <v>67.624309392265189</v>
      </c>
    </row>
    <row r="18" spans="1:11" s="35" customFormat="1" ht="27" customHeight="1" x14ac:dyDescent="0.25">
      <c r="A18" s="33" t="s">
        <v>40</v>
      </c>
      <c r="B18" s="34" t="s">
        <v>49</v>
      </c>
      <c r="C18" s="34" t="s">
        <v>50</v>
      </c>
      <c r="D18" s="18">
        <v>3</v>
      </c>
      <c r="E18" s="18">
        <v>85</v>
      </c>
      <c r="F18" s="18">
        <v>56.666666666666664</v>
      </c>
      <c r="G18" s="18">
        <v>240</v>
      </c>
      <c r="H18" s="18">
        <v>22.666666666666664</v>
      </c>
      <c r="I18" s="18">
        <v>62.333333333333329</v>
      </c>
      <c r="J18" s="18">
        <v>10</v>
      </c>
      <c r="K18" s="18">
        <v>46.666666666666671</v>
      </c>
    </row>
    <row r="19" spans="1:11" s="20" customFormat="1" ht="27" customHeight="1" x14ac:dyDescent="0.25">
      <c r="A19" s="33" t="s">
        <v>40</v>
      </c>
      <c r="B19" s="34" t="s">
        <v>51</v>
      </c>
      <c r="C19" s="34" t="s">
        <v>52</v>
      </c>
      <c r="D19" s="18">
        <v>3</v>
      </c>
      <c r="E19" s="18">
        <v>37.999999999999993</v>
      </c>
      <c r="F19" s="18">
        <v>28</v>
      </c>
      <c r="G19" s="18">
        <v>95</v>
      </c>
      <c r="H19" s="18">
        <v>16.333333333333332</v>
      </c>
      <c r="I19" s="18">
        <v>21.666666666666668</v>
      </c>
      <c r="J19" s="18">
        <v>12.666666666666666</v>
      </c>
      <c r="K19" s="18">
        <v>15.333333333333332</v>
      </c>
    </row>
    <row r="20" spans="1:11" s="20" customFormat="1" ht="27" customHeight="1" x14ac:dyDescent="0.25">
      <c r="A20" s="33" t="s">
        <v>40</v>
      </c>
      <c r="B20" s="34" t="s">
        <v>53</v>
      </c>
      <c r="C20" s="34" t="s">
        <v>54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</row>
    <row r="21" spans="1:11" s="20" customFormat="1" ht="27" customHeight="1" x14ac:dyDescent="0.25">
      <c r="A21" s="33" t="s">
        <v>40</v>
      </c>
      <c r="B21" s="34" t="s">
        <v>55</v>
      </c>
      <c r="C21" s="34" t="s">
        <v>56</v>
      </c>
      <c r="D21" s="18" t="s">
        <v>32</v>
      </c>
      <c r="E21" s="18" t="s">
        <v>32</v>
      </c>
      <c r="F21" s="18" t="s">
        <v>32</v>
      </c>
      <c r="G21" s="18" t="s">
        <v>32</v>
      </c>
      <c r="H21" s="18" t="s">
        <v>32</v>
      </c>
      <c r="I21" s="18" t="s">
        <v>32</v>
      </c>
      <c r="J21" s="18" t="s">
        <v>32</v>
      </c>
      <c r="K21" s="18" t="s">
        <v>32</v>
      </c>
    </row>
    <row r="22" spans="1:11" s="20" customFormat="1" ht="27" customHeight="1" x14ac:dyDescent="0.25">
      <c r="A22" s="33" t="s">
        <v>40</v>
      </c>
      <c r="B22" s="34" t="s">
        <v>57</v>
      </c>
      <c r="C22" s="34" t="s">
        <v>58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</row>
    <row r="23" spans="1:11" ht="30.75" customHeight="1" x14ac:dyDescent="0.25">
      <c r="A23" s="60" t="s">
        <v>35</v>
      </c>
      <c r="B23" s="61"/>
      <c r="C23" s="36"/>
      <c r="D23" s="22"/>
      <c r="E23" s="22">
        <v>83</v>
      </c>
      <c r="F23" s="22">
        <v>72</v>
      </c>
      <c r="G23" s="22">
        <v>1336</v>
      </c>
      <c r="H23" s="22">
        <v>24</v>
      </c>
      <c r="I23" s="22">
        <v>59</v>
      </c>
      <c r="J23" s="22">
        <v>13</v>
      </c>
      <c r="K23" s="22">
        <v>58</v>
      </c>
    </row>
    <row r="24" spans="1:11" x14ac:dyDescent="0.25">
      <c r="A24" s="24" t="s">
        <v>36</v>
      </c>
      <c r="B24" s="25"/>
      <c r="C24" s="37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24" t="s">
        <v>37</v>
      </c>
      <c r="C25" s="37"/>
      <c r="D25" s="38"/>
      <c r="E25" s="38"/>
      <c r="F25" s="38"/>
      <c r="G25" s="38"/>
      <c r="H25" s="38"/>
      <c r="I25" s="38"/>
      <c r="J25" s="38"/>
      <c r="K25" s="38"/>
    </row>
    <row r="26" spans="1:11" x14ac:dyDescent="0.25">
      <c r="A26" s="24" t="s">
        <v>38</v>
      </c>
      <c r="C26" s="25"/>
      <c r="D26" s="38"/>
      <c r="E26" s="38"/>
      <c r="F26" s="38"/>
      <c r="G26" s="38"/>
      <c r="H26" s="38"/>
      <c r="I26" s="38"/>
      <c r="J26" s="38"/>
      <c r="K26" s="38"/>
    </row>
  </sheetData>
  <mergeCells count="7">
    <mergeCell ref="A23:B23"/>
    <mergeCell ref="A2:K2"/>
    <mergeCell ref="A3:K3"/>
    <mergeCell ref="A4:K4"/>
    <mergeCell ref="A11:K11"/>
    <mergeCell ref="H12:I12"/>
    <mergeCell ref="J12:K12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landscape" horizontalDpi="4294967295" verticalDpi="4294967295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zoomScaleNormal="100" workbookViewId="0">
      <pane ySplit="13" topLeftCell="A14" activePane="bottomLeft" state="frozen"/>
      <selection activeCell="A14" sqref="A14"/>
      <selection pane="bottomLeft" activeCell="A14" sqref="A14"/>
    </sheetView>
  </sheetViews>
  <sheetFormatPr baseColWidth="10" defaultColWidth="11.5703125" defaultRowHeight="15" x14ac:dyDescent="0.25"/>
  <cols>
    <col min="1" max="1" width="12.140625" style="20" customWidth="1"/>
    <col min="2" max="2" width="38.5703125" style="41" customWidth="1"/>
    <col min="3" max="3" width="39" style="41" customWidth="1"/>
    <col min="4" max="4" width="9.7109375" style="20" customWidth="1"/>
    <col min="5" max="6" width="10.85546875" style="10" customWidth="1"/>
    <col min="7" max="7" width="11.28515625" style="10" customWidth="1"/>
    <col min="8" max="8" width="13.28515625" style="10" customWidth="1"/>
    <col min="9" max="9" width="9.7109375" style="10" customWidth="1"/>
    <col min="10" max="10" width="11.28515625" style="10" customWidth="1"/>
    <col min="11" max="11" width="13.7109375" style="10" customWidth="1"/>
    <col min="12" max="12" width="9.7109375" style="10" customWidth="1"/>
    <col min="13" max="13" width="13" style="42" customWidth="1"/>
    <col min="14" max="16384" width="11.5703125" style="20"/>
  </cols>
  <sheetData>
    <row r="1" spans="1:13" x14ac:dyDescent="0.25">
      <c r="A1" s="39"/>
      <c r="B1" s="40"/>
      <c r="C1" s="40"/>
      <c r="D1" s="41"/>
      <c r="E1" s="20"/>
      <c r="F1" s="20"/>
      <c r="G1" s="20"/>
      <c r="H1" s="20"/>
      <c r="I1" s="20"/>
      <c r="J1" s="20"/>
      <c r="K1" s="20"/>
      <c r="L1" s="20"/>
    </row>
    <row r="2" spans="1:13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25.5" customHeight="1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x14ac:dyDescent="0.25">
      <c r="B5" s="40"/>
      <c r="C5" s="40"/>
      <c r="D5" s="40"/>
      <c r="E5" s="20"/>
      <c r="F5" s="20"/>
      <c r="G5" s="20"/>
      <c r="H5" s="20"/>
      <c r="I5" s="20"/>
      <c r="J5" s="20"/>
      <c r="K5" s="20"/>
      <c r="L5" s="20"/>
    </row>
    <row r="6" spans="1:13" x14ac:dyDescent="0.25">
      <c r="A6" s="5" t="s">
        <v>3</v>
      </c>
      <c r="B6" s="40"/>
      <c r="C6" s="40"/>
      <c r="D6" s="40"/>
      <c r="E6" s="20"/>
      <c r="F6" s="20"/>
      <c r="G6" s="20"/>
      <c r="H6" s="20"/>
      <c r="I6" s="20"/>
      <c r="J6" s="20"/>
      <c r="K6" s="20"/>
      <c r="L6" s="20"/>
    </row>
    <row r="7" spans="1:13" ht="18" x14ac:dyDescent="0.25">
      <c r="A7" s="5" t="s">
        <v>4</v>
      </c>
      <c r="B7" s="43"/>
      <c r="C7" s="43"/>
      <c r="D7" s="40"/>
      <c r="E7" s="20"/>
      <c r="F7" s="20"/>
      <c r="G7" s="20"/>
      <c r="H7" s="20"/>
      <c r="I7" s="20"/>
      <c r="J7" s="20"/>
      <c r="K7" s="20"/>
      <c r="L7" s="20"/>
    </row>
    <row r="8" spans="1:13" x14ac:dyDescent="0.25">
      <c r="A8" s="7" t="s">
        <v>59</v>
      </c>
      <c r="B8" s="40"/>
      <c r="C8" s="40"/>
      <c r="D8" s="40"/>
      <c r="E8" s="20"/>
      <c r="F8" s="20"/>
      <c r="G8" s="20"/>
      <c r="H8" s="20"/>
      <c r="I8" s="20"/>
      <c r="J8" s="20"/>
      <c r="K8" s="20"/>
      <c r="L8" s="20"/>
    </row>
    <row r="9" spans="1:13" x14ac:dyDescent="0.25">
      <c r="A9" s="5" t="s">
        <v>6</v>
      </c>
      <c r="B9" s="40"/>
      <c r="C9" s="40"/>
      <c r="D9" s="40"/>
      <c r="E9" s="20"/>
      <c r="F9" s="20"/>
      <c r="G9" s="20"/>
      <c r="H9" s="20"/>
      <c r="I9" s="20"/>
      <c r="J9" s="20"/>
      <c r="K9" s="20"/>
      <c r="L9" s="20"/>
    </row>
    <row r="10" spans="1:13" hidden="1" x14ac:dyDescent="0.25">
      <c r="A10" s="9" t="s">
        <v>7</v>
      </c>
    </row>
    <row r="11" spans="1:13" hidden="1" x14ac:dyDescent="0.25">
      <c r="A11" s="63" t="s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 ht="27.6" customHeight="1" x14ac:dyDescent="0.25">
      <c r="D12" s="10"/>
      <c r="H12" s="73" t="s">
        <v>60</v>
      </c>
      <c r="I12" s="73"/>
      <c r="J12" s="73"/>
      <c r="K12" s="73" t="s">
        <v>61</v>
      </c>
      <c r="L12" s="73"/>
      <c r="M12" s="73"/>
    </row>
    <row r="13" spans="1:13" ht="51.95" customHeight="1" x14ac:dyDescent="0.25">
      <c r="A13" s="11" t="s">
        <v>11</v>
      </c>
      <c r="B13" s="12" t="s">
        <v>12</v>
      </c>
      <c r="C13" s="12" t="s">
        <v>13</v>
      </c>
      <c r="D13" s="12" t="s">
        <v>14</v>
      </c>
      <c r="E13" s="12" t="s">
        <v>9</v>
      </c>
      <c r="F13" s="12" t="s">
        <v>15</v>
      </c>
      <c r="G13" s="12" t="s">
        <v>16</v>
      </c>
      <c r="H13" s="13" t="s">
        <v>62</v>
      </c>
      <c r="I13" s="13" t="s">
        <v>17</v>
      </c>
      <c r="J13" s="13" t="s">
        <v>18</v>
      </c>
      <c r="K13" s="13" t="s">
        <v>62</v>
      </c>
      <c r="L13" s="13" t="s">
        <v>17</v>
      </c>
      <c r="M13" s="13" t="s">
        <v>18</v>
      </c>
    </row>
    <row r="14" spans="1:13" ht="30" x14ac:dyDescent="0.25">
      <c r="A14" s="44" t="s">
        <v>63</v>
      </c>
      <c r="B14" s="45" t="s">
        <v>64</v>
      </c>
      <c r="C14" s="45" t="s">
        <v>65</v>
      </c>
      <c r="D14" s="18">
        <v>6.0333333333333332</v>
      </c>
      <c r="E14" s="18">
        <v>48.066298342541437</v>
      </c>
      <c r="F14" s="18">
        <v>27.016574585635361</v>
      </c>
      <c r="G14" s="18">
        <v>136</v>
      </c>
      <c r="H14" s="46" t="s">
        <v>62</v>
      </c>
      <c r="I14" s="18">
        <v>48.066298342541437</v>
      </c>
      <c r="J14" s="18" t="s">
        <v>62</v>
      </c>
      <c r="K14" s="46" t="s">
        <v>62</v>
      </c>
      <c r="L14" s="18">
        <v>27.016574585635361</v>
      </c>
      <c r="M14" s="18" t="s">
        <v>62</v>
      </c>
    </row>
    <row r="15" spans="1:13" ht="30" x14ac:dyDescent="0.25">
      <c r="A15" s="44" t="s">
        <v>63</v>
      </c>
      <c r="B15" s="45" t="s">
        <v>66</v>
      </c>
      <c r="C15" s="45" t="s">
        <v>67</v>
      </c>
      <c r="D15" s="18">
        <v>6.0333333333333332</v>
      </c>
      <c r="E15" s="18">
        <v>51.712707182320443</v>
      </c>
      <c r="F15" s="18">
        <v>26.685082872928177</v>
      </c>
      <c r="G15" s="18">
        <v>185</v>
      </c>
      <c r="H15" s="46" t="s">
        <v>62</v>
      </c>
      <c r="I15" s="18">
        <v>51.712707182320443</v>
      </c>
      <c r="J15" s="18" t="s">
        <v>62</v>
      </c>
      <c r="K15" s="46" t="s">
        <v>62</v>
      </c>
      <c r="L15" s="18">
        <v>26.685082872928177</v>
      </c>
      <c r="M15" s="18" t="s">
        <v>62</v>
      </c>
    </row>
    <row r="16" spans="1:13" ht="30" x14ac:dyDescent="0.25">
      <c r="A16" s="44" t="s">
        <v>63</v>
      </c>
      <c r="B16" s="45" t="s">
        <v>68</v>
      </c>
      <c r="C16" s="45" t="s">
        <v>69</v>
      </c>
      <c r="D16" s="18">
        <v>6.0333333333333332</v>
      </c>
      <c r="E16" s="18">
        <v>53.370165745856355</v>
      </c>
      <c r="F16" s="18">
        <v>26.353591160220994</v>
      </c>
      <c r="G16" s="18">
        <v>175</v>
      </c>
      <c r="H16" s="46" t="s">
        <v>62</v>
      </c>
      <c r="I16" s="18">
        <v>53.370165745856355</v>
      </c>
      <c r="J16" s="18" t="s">
        <v>62</v>
      </c>
      <c r="K16" s="46" t="s">
        <v>62</v>
      </c>
      <c r="L16" s="18">
        <v>26.353591160220994</v>
      </c>
      <c r="M16" s="18" t="s">
        <v>62</v>
      </c>
    </row>
    <row r="17" spans="1:13" ht="30" x14ac:dyDescent="0.25">
      <c r="A17" s="44" t="s">
        <v>63</v>
      </c>
      <c r="B17" s="45" t="s">
        <v>70</v>
      </c>
      <c r="C17" s="45" t="s">
        <v>71</v>
      </c>
      <c r="D17" s="18">
        <v>6.0333333333333332</v>
      </c>
      <c r="E17" s="18">
        <v>50.22099447513812</v>
      </c>
      <c r="F17" s="18">
        <v>26.187845303867405</v>
      </c>
      <c r="G17" s="18">
        <v>157</v>
      </c>
      <c r="H17" s="46" t="s">
        <v>62</v>
      </c>
      <c r="I17" s="18">
        <v>50.22099447513812</v>
      </c>
      <c r="J17" s="18" t="s">
        <v>62</v>
      </c>
      <c r="K17" s="46" t="s">
        <v>62</v>
      </c>
      <c r="L17" s="18">
        <v>26.187845303867405</v>
      </c>
      <c r="M17" s="18" t="s">
        <v>62</v>
      </c>
    </row>
    <row r="18" spans="1:13" ht="30" x14ac:dyDescent="0.25">
      <c r="A18" s="44" t="s">
        <v>63</v>
      </c>
      <c r="B18" s="45" t="s">
        <v>72</v>
      </c>
      <c r="C18" s="45" t="s">
        <v>73</v>
      </c>
      <c r="D18" s="18">
        <v>6.0333333333333332</v>
      </c>
      <c r="E18" s="18">
        <v>36.795580110497241</v>
      </c>
      <c r="F18" s="18">
        <v>26.187845303867405</v>
      </c>
      <c r="G18" s="18">
        <v>112</v>
      </c>
      <c r="H18" s="46" t="s">
        <v>62</v>
      </c>
      <c r="I18" s="18">
        <v>36.795580110497241</v>
      </c>
      <c r="J18" s="18" t="s">
        <v>62</v>
      </c>
      <c r="K18" s="46" t="s">
        <v>62</v>
      </c>
      <c r="L18" s="18">
        <v>26.187845303867405</v>
      </c>
      <c r="M18" s="18" t="s">
        <v>62</v>
      </c>
    </row>
    <row r="19" spans="1:13" ht="30" x14ac:dyDescent="0.25">
      <c r="A19" s="44" t="s">
        <v>63</v>
      </c>
      <c r="B19" s="45" t="s">
        <v>74</v>
      </c>
      <c r="C19" s="45" t="s">
        <v>75</v>
      </c>
      <c r="D19" s="18">
        <v>6.0333333333333332</v>
      </c>
      <c r="E19" s="18">
        <v>29.005524861878452</v>
      </c>
      <c r="F19" s="18">
        <v>26.02209944751381</v>
      </c>
      <c r="G19" s="18">
        <v>66</v>
      </c>
      <c r="H19" s="46" t="s">
        <v>62</v>
      </c>
      <c r="I19" s="18">
        <v>29.005524861878452</v>
      </c>
      <c r="J19" s="18" t="s">
        <v>62</v>
      </c>
      <c r="K19" s="46" t="s">
        <v>62</v>
      </c>
      <c r="L19" s="18">
        <v>26.02209944751381</v>
      </c>
      <c r="M19" s="18" t="s">
        <v>62</v>
      </c>
    </row>
    <row r="20" spans="1:13" ht="30" x14ac:dyDescent="0.25">
      <c r="A20" s="44" t="s">
        <v>63</v>
      </c>
      <c r="B20" s="45" t="s">
        <v>76</v>
      </c>
      <c r="C20" s="45" t="s">
        <v>77</v>
      </c>
      <c r="D20" s="18">
        <v>6.0333333333333332</v>
      </c>
      <c r="E20" s="18">
        <v>43.093922651933703</v>
      </c>
      <c r="F20" s="18">
        <v>25.69060773480663</v>
      </c>
      <c r="G20" s="18">
        <v>251</v>
      </c>
      <c r="H20" s="46" t="s">
        <v>62</v>
      </c>
      <c r="I20" s="18">
        <v>43.093922651933703</v>
      </c>
      <c r="J20" s="18">
        <v>0</v>
      </c>
      <c r="K20" s="46" t="s">
        <v>62</v>
      </c>
      <c r="L20" s="18">
        <v>25.69060773480663</v>
      </c>
      <c r="M20" s="18">
        <v>0</v>
      </c>
    </row>
    <row r="21" spans="1:13" ht="30" x14ac:dyDescent="0.25">
      <c r="A21" s="44" t="s">
        <v>63</v>
      </c>
      <c r="B21" s="45" t="s">
        <v>78</v>
      </c>
      <c r="C21" s="45" t="s">
        <v>79</v>
      </c>
      <c r="D21" s="18">
        <v>6.0333333333333332</v>
      </c>
      <c r="E21" s="18">
        <v>33.314917127071823</v>
      </c>
      <c r="F21" s="18">
        <v>24.696132596685086</v>
      </c>
      <c r="G21" s="18">
        <v>110</v>
      </c>
      <c r="H21" s="46" t="s">
        <v>62</v>
      </c>
      <c r="I21" s="18">
        <v>33.314917127071823</v>
      </c>
      <c r="J21" s="18" t="s">
        <v>62</v>
      </c>
      <c r="K21" s="46" t="s">
        <v>62</v>
      </c>
      <c r="L21" s="18">
        <v>24.696132596685086</v>
      </c>
      <c r="M21" s="18" t="s">
        <v>62</v>
      </c>
    </row>
    <row r="22" spans="1:13" ht="30" x14ac:dyDescent="0.25">
      <c r="A22" s="44" t="s">
        <v>63</v>
      </c>
      <c r="B22" s="45" t="s">
        <v>80</v>
      </c>
      <c r="C22" s="45" t="s">
        <v>81</v>
      </c>
      <c r="D22" s="18">
        <v>6.0333333333333332</v>
      </c>
      <c r="E22" s="18">
        <v>42.762430939226519</v>
      </c>
      <c r="F22" s="18">
        <v>23.701657458563535</v>
      </c>
      <c r="G22" s="18">
        <v>181</v>
      </c>
      <c r="H22" s="47" t="s">
        <v>62</v>
      </c>
      <c r="I22" s="18">
        <v>42.762430939226519</v>
      </c>
      <c r="J22" s="18" t="s">
        <v>62</v>
      </c>
      <c r="K22" s="46" t="s">
        <v>62</v>
      </c>
      <c r="L22" s="18">
        <v>23.701657458563535</v>
      </c>
      <c r="M22" s="18" t="s">
        <v>62</v>
      </c>
    </row>
    <row r="23" spans="1:13" ht="30" x14ac:dyDescent="0.25">
      <c r="A23" s="44" t="s">
        <v>63</v>
      </c>
      <c r="B23" s="45" t="s">
        <v>82</v>
      </c>
      <c r="C23" s="45" t="s">
        <v>83</v>
      </c>
      <c r="D23" s="18">
        <v>6.0333333333333332</v>
      </c>
      <c r="E23" s="18">
        <v>32.486187845303867</v>
      </c>
      <c r="F23" s="18">
        <v>23.038674033149171</v>
      </c>
      <c r="G23" s="18">
        <v>75</v>
      </c>
      <c r="H23" s="46" t="s">
        <v>62</v>
      </c>
      <c r="I23" s="18">
        <v>32.486187845303867</v>
      </c>
      <c r="J23" s="18" t="s">
        <v>62</v>
      </c>
      <c r="K23" s="46" t="s">
        <v>62</v>
      </c>
      <c r="L23" s="18">
        <v>23.038674033149171</v>
      </c>
      <c r="M23" s="18" t="s">
        <v>62</v>
      </c>
    </row>
    <row r="24" spans="1:13" ht="30" x14ac:dyDescent="0.25">
      <c r="A24" s="44" t="s">
        <v>63</v>
      </c>
      <c r="B24" s="45" t="s">
        <v>84</v>
      </c>
      <c r="C24" s="45" t="s">
        <v>85</v>
      </c>
      <c r="D24" s="18">
        <v>6</v>
      </c>
      <c r="E24" s="18">
        <v>36.333333333333336</v>
      </c>
      <c r="F24" s="18">
        <v>21</v>
      </c>
      <c r="G24" s="18">
        <v>84</v>
      </c>
      <c r="H24" s="46" t="s">
        <v>62</v>
      </c>
      <c r="I24" s="18">
        <v>36.333333333333336</v>
      </c>
      <c r="J24" s="18" t="s">
        <v>62</v>
      </c>
      <c r="K24" s="46" t="s">
        <v>62</v>
      </c>
      <c r="L24" s="18">
        <v>21</v>
      </c>
      <c r="M24" s="18" t="s">
        <v>62</v>
      </c>
    </row>
    <row r="25" spans="1:13" ht="30" x14ac:dyDescent="0.25">
      <c r="A25" s="44" t="s">
        <v>63</v>
      </c>
      <c r="B25" s="45" t="s">
        <v>86</v>
      </c>
      <c r="C25" s="45" t="s">
        <v>87</v>
      </c>
      <c r="D25" s="18">
        <v>6.0333333333333332</v>
      </c>
      <c r="E25" s="18">
        <v>61.160220994475139</v>
      </c>
      <c r="F25" s="18">
        <v>17.900552486187845</v>
      </c>
      <c r="G25" s="18">
        <v>316</v>
      </c>
      <c r="H25" s="46" t="s">
        <v>62</v>
      </c>
      <c r="I25" s="18">
        <v>61.160220994475139</v>
      </c>
      <c r="J25" s="18" t="s">
        <v>62</v>
      </c>
      <c r="K25" s="46" t="s">
        <v>62</v>
      </c>
      <c r="L25" s="18">
        <v>17.900552486187845</v>
      </c>
      <c r="M25" s="18" t="s">
        <v>62</v>
      </c>
    </row>
    <row r="26" spans="1:13" s="10" customFormat="1" ht="30.75" customHeight="1" x14ac:dyDescent="0.25">
      <c r="A26" s="74" t="s">
        <v>88</v>
      </c>
      <c r="B26" s="75"/>
      <c r="C26" s="23"/>
      <c r="D26" s="22"/>
      <c r="E26" s="22">
        <f>+AVERAGE(E14:E25)</f>
        <v>43.193523634131367</v>
      </c>
      <c r="F26" s="22">
        <f>+AVERAGE(F14:F25)</f>
        <v>24.540055248618785</v>
      </c>
      <c r="G26" s="22">
        <v>1848</v>
      </c>
      <c r="H26" s="22" t="s">
        <v>62</v>
      </c>
      <c r="I26" s="22">
        <f t="shared" ref="I26:M26" si="0">+AVERAGE(I14:I25)</f>
        <v>43.193523634131367</v>
      </c>
      <c r="J26" s="22">
        <f t="shared" si="0"/>
        <v>0</v>
      </c>
      <c r="K26" s="22" t="s">
        <v>62</v>
      </c>
      <c r="L26" s="22">
        <f t="shared" si="0"/>
        <v>24.540055248618785</v>
      </c>
      <c r="M26" s="22">
        <f t="shared" si="0"/>
        <v>0</v>
      </c>
    </row>
    <row r="27" spans="1:13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3" ht="21" x14ac:dyDescent="0.25">
      <c r="A28" s="76" t="s">
        <v>89</v>
      </c>
      <c r="B28" s="76"/>
      <c r="C28" s="76"/>
      <c r="D28" s="76"/>
      <c r="E28" s="76"/>
      <c r="F28" s="76"/>
      <c r="G28" s="76"/>
      <c r="H28" s="76"/>
      <c r="I28" s="76"/>
      <c r="J28" s="76"/>
      <c r="K28" s="48"/>
      <c r="L28" s="48"/>
      <c r="M28" s="48"/>
    </row>
    <row r="29" spans="1:13" ht="24.6" customHeight="1" x14ac:dyDescent="0.25">
      <c r="D29" s="10"/>
      <c r="H29" s="77" t="s">
        <v>60</v>
      </c>
      <c r="I29" s="77"/>
      <c r="J29" s="77"/>
      <c r="K29" s="77" t="s">
        <v>61</v>
      </c>
      <c r="L29" s="77"/>
      <c r="M29" s="77"/>
    </row>
    <row r="30" spans="1:13" ht="48" x14ac:dyDescent="0.25">
      <c r="A30" s="11" t="s">
        <v>11</v>
      </c>
      <c r="B30" s="12" t="s">
        <v>12</v>
      </c>
      <c r="C30" s="12" t="s">
        <v>90</v>
      </c>
      <c r="D30" s="12" t="s">
        <v>14</v>
      </c>
      <c r="E30" s="12" t="s">
        <v>9</v>
      </c>
      <c r="F30" s="12" t="s">
        <v>15</v>
      </c>
      <c r="G30" s="12" t="s">
        <v>16</v>
      </c>
      <c r="H30" s="13" t="s">
        <v>91</v>
      </c>
      <c r="I30" s="13" t="s">
        <v>17</v>
      </c>
      <c r="J30" s="13" t="s">
        <v>18</v>
      </c>
      <c r="K30" s="13" t="s">
        <v>91</v>
      </c>
      <c r="L30" s="13" t="s">
        <v>17</v>
      </c>
      <c r="M30" s="13" t="s">
        <v>18</v>
      </c>
    </row>
    <row r="31" spans="1:13" ht="30" x14ac:dyDescent="0.25">
      <c r="A31" s="49" t="s">
        <v>63</v>
      </c>
      <c r="B31" s="50" t="s">
        <v>92</v>
      </c>
      <c r="C31" s="51" t="s">
        <v>93</v>
      </c>
      <c r="D31" s="18">
        <v>6.0333333333333332</v>
      </c>
      <c r="E31" s="18">
        <v>103.75690607734808</v>
      </c>
      <c r="F31" s="18">
        <v>84.696132596685089</v>
      </c>
      <c r="G31" s="18">
        <v>1820</v>
      </c>
      <c r="H31" s="18">
        <v>0.82872928176795579</v>
      </c>
      <c r="I31" s="18">
        <v>47.734806629834253</v>
      </c>
      <c r="J31" s="18">
        <v>55.193370165745861</v>
      </c>
      <c r="K31" s="18">
        <v>0.82872928176795579</v>
      </c>
      <c r="L31" s="18">
        <v>30.331491712707184</v>
      </c>
      <c r="M31" s="18">
        <v>53.535911602209943</v>
      </c>
    </row>
    <row r="32" spans="1:13" ht="30" x14ac:dyDescent="0.25">
      <c r="A32" s="49" t="s">
        <v>63</v>
      </c>
      <c r="B32" s="50" t="s">
        <v>94</v>
      </c>
      <c r="C32" s="51" t="s">
        <v>95</v>
      </c>
      <c r="D32" s="18">
        <v>6.0333333333333332</v>
      </c>
      <c r="E32" s="18">
        <v>107.23756906077348</v>
      </c>
      <c r="F32" s="18">
        <v>79.392265193370179</v>
      </c>
      <c r="G32" s="18">
        <v>1130</v>
      </c>
      <c r="H32" s="18">
        <v>0.82872928176795579</v>
      </c>
      <c r="I32" s="18">
        <v>51.381215469613259</v>
      </c>
      <c r="J32" s="18">
        <v>55.027624309392266</v>
      </c>
      <c r="K32" s="18">
        <v>0.82872928176795579</v>
      </c>
      <c r="L32" s="18">
        <v>23.204419889502766</v>
      </c>
      <c r="M32" s="18">
        <v>55.359116022099457</v>
      </c>
    </row>
    <row r="33" spans="1:13" ht="30" x14ac:dyDescent="0.25">
      <c r="A33" s="49" t="s">
        <v>63</v>
      </c>
      <c r="B33" s="50" t="s">
        <v>96</v>
      </c>
      <c r="C33" s="51" t="s">
        <v>97</v>
      </c>
      <c r="D33" s="18">
        <v>6.0333333333333332</v>
      </c>
      <c r="E33" s="18">
        <v>104.58563535911604</v>
      </c>
      <c r="F33" s="18">
        <v>79.392265193370164</v>
      </c>
      <c r="G33" s="18">
        <v>2089</v>
      </c>
      <c r="H33" s="18">
        <v>0.99447513812154698</v>
      </c>
      <c r="I33" s="18">
        <v>48.39779005524862</v>
      </c>
      <c r="J33" s="18">
        <v>55.193370165745861</v>
      </c>
      <c r="K33" s="18">
        <v>0.99447513812154698</v>
      </c>
      <c r="L33" s="18">
        <v>22.375690607734807</v>
      </c>
      <c r="M33" s="18">
        <v>56.02209944751381</v>
      </c>
    </row>
    <row r="34" spans="1:13" ht="30" x14ac:dyDescent="0.25">
      <c r="A34" s="49" t="s">
        <v>63</v>
      </c>
      <c r="B34" s="50" t="s">
        <v>98</v>
      </c>
      <c r="C34" s="51" t="s">
        <v>99</v>
      </c>
      <c r="D34" s="18">
        <v>6.0333333333333332</v>
      </c>
      <c r="E34" s="18">
        <v>104.58563535911601</v>
      </c>
      <c r="F34" s="18">
        <v>75.248618784530393</v>
      </c>
      <c r="G34" s="18">
        <v>2080</v>
      </c>
      <c r="H34" s="18">
        <v>0.99447513812154698</v>
      </c>
      <c r="I34" s="18">
        <v>48.397790055248613</v>
      </c>
      <c r="J34" s="18">
        <v>55.193370165745861</v>
      </c>
      <c r="K34" s="18">
        <v>0.99447513812154698</v>
      </c>
      <c r="L34" s="18">
        <v>29.502762430939228</v>
      </c>
      <c r="M34" s="18">
        <v>44.751381215469614</v>
      </c>
    </row>
    <row r="35" spans="1:13" ht="30" x14ac:dyDescent="0.25">
      <c r="A35" s="49" t="s">
        <v>63</v>
      </c>
      <c r="B35" s="50" t="s">
        <v>100</v>
      </c>
      <c r="C35" s="51" t="s">
        <v>101</v>
      </c>
      <c r="D35" s="18">
        <v>6.0333333333333332</v>
      </c>
      <c r="E35" s="18">
        <v>93.812154696132609</v>
      </c>
      <c r="F35" s="18">
        <v>73.259668508287291</v>
      </c>
      <c r="G35" s="18">
        <v>2147</v>
      </c>
      <c r="H35" s="18">
        <v>0.99447513812154698</v>
      </c>
      <c r="I35" s="18">
        <v>44.41988950276243</v>
      </c>
      <c r="J35" s="18">
        <v>48.39779005524862</v>
      </c>
      <c r="K35" s="18">
        <v>0.99447513812154698</v>
      </c>
      <c r="L35" s="18">
        <v>31.160220994475136</v>
      </c>
      <c r="M35" s="18">
        <v>41.104972375690608</v>
      </c>
    </row>
    <row r="36" spans="1:13" ht="30" x14ac:dyDescent="0.25">
      <c r="A36" s="49" t="s">
        <v>63</v>
      </c>
      <c r="B36" s="50" t="s">
        <v>102</v>
      </c>
      <c r="C36" s="51" t="s">
        <v>103</v>
      </c>
      <c r="D36" s="18">
        <v>6.0333333333333332</v>
      </c>
      <c r="E36" s="18">
        <v>89.502762430939228</v>
      </c>
      <c r="F36" s="18">
        <v>71.270718232044189</v>
      </c>
      <c r="G36" s="18">
        <v>1480</v>
      </c>
      <c r="H36" s="18">
        <v>0.82872928176795579</v>
      </c>
      <c r="I36" s="18">
        <v>47.73480662983426</v>
      </c>
      <c r="J36" s="18">
        <v>40.939226519337019</v>
      </c>
      <c r="K36" s="18">
        <v>0.82872928176795579</v>
      </c>
      <c r="L36" s="18">
        <v>25.027624309392262</v>
      </c>
      <c r="M36" s="18">
        <v>45.414364640883981</v>
      </c>
    </row>
    <row r="37" spans="1:13" ht="30" x14ac:dyDescent="0.25">
      <c r="A37" s="49" t="s">
        <v>63</v>
      </c>
      <c r="B37" s="50" t="s">
        <v>104</v>
      </c>
      <c r="C37" s="51" t="s">
        <v>105</v>
      </c>
      <c r="D37" s="18">
        <v>6.0333333333333332</v>
      </c>
      <c r="E37" s="18">
        <v>89.337016574585647</v>
      </c>
      <c r="F37" s="18">
        <v>67.127071823204432</v>
      </c>
      <c r="G37" s="18">
        <v>1940</v>
      </c>
      <c r="H37" s="18">
        <v>0.66298342541436461</v>
      </c>
      <c r="I37" s="18">
        <v>47.734806629834253</v>
      </c>
      <c r="J37" s="18">
        <v>40.939226519337012</v>
      </c>
      <c r="K37" s="18">
        <v>0.66298342541436461</v>
      </c>
      <c r="L37" s="18">
        <v>22.044198895027623</v>
      </c>
      <c r="M37" s="18">
        <v>44.41988950276243</v>
      </c>
    </row>
    <row r="38" spans="1:13" ht="30.75" customHeight="1" x14ac:dyDescent="0.25">
      <c r="A38" s="71" t="s">
        <v>106</v>
      </c>
      <c r="B38" s="71"/>
      <c r="C38" s="52"/>
      <c r="D38" s="23"/>
      <c r="E38" s="22">
        <v>98.973954222573028</v>
      </c>
      <c r="F38" s="22">
        <v>75.769534333070254</v>
      </c>
      <c r="G38" s="22">
        <v>12686</v>
      </c>
      <c r="H38" s="22">
        <v>0.8760852407261247</v>
      </c>
      <c r="I38" s="22">
        <v>47.971586424625102</v>
      </c>
      <c r="J38" s="22">
        <v>50.126282557221785</v>
      </c>
      <c r="K38" s="22">
        <v>0.8760852407261247</v>
      </c>
      <c r="L38" s="22">
        <v>26.235201262825569</v>
      </c>
      <c r="M38" s="22">
        <v>48.658247829518544</v>
      </c>
    </row>
    <row r="39" spans="1:13" s="57" customFormat="1" x14ac:dyDescent="0.25">
      <c r="A39" s="53"/>
      <c r="B39" s="53"/>
      <c r="C39" s="54"/>
      <c r="D39" s="55"/>
      <c r="E39" s="56"/>
      <c r="F39" s="56"/>
      <c r="G39" s="56"/>
      <c r="H39" s="56"/>
      <c r="I39" s="56"/>
      <c r="J39" s="56"/>
      <c r="K39" s="56"/>
      <c r="L39" s="56"/>
      <c r="M39" s="56"/>
    </row>
    <row r="40" spans="1:13" s="57" customFormat="1" ht="30.75" customHeight="1" x14ac:dyDescent="0.25">
      <c r="A40" s="71" t="s">
        <v>107</v>
      </c>
      <c r="B40" s="71"/>
      <c r="C40" s="52"/>
      <c r="D40" s="23"/>
      <c r="E40" s="22">
        <v>64.087719298245617</v>
      </c>
      <c r="F40" s="22">
        <v>43.649122807017541</v>
      </c>
      <c r="G40" s="22">
        <f>+G38+G26</f>
        <v>14534</v>
      </c>
      <c r="H40" s="22">
        <v>1</v>
      </c>
      <c r="I40" s="22">
        <v>45</v>
      </c>
      <c r="J40" s="22">
        <v>44</v>
      </c>
      <c r="K40" s="22">
        <v>1</v>
      </c>
      <c r="L40" s="22">
        <v>25</v>
      </c>
      <c r="M40" s="22">
        <v>43</v>
      </c>
    </row>
    <row r="41" spans="1:13" x14ac:dyDescent="0.2">
      <c r="A41" s="24" t="s">
        <v>36</v>
      </c>
      <c r="B41" s="58"/>
      <c r="C41" s="58"/>
      <c r="D41" s="26"/>
      <c r="E41" s="26"/>
      <c r="F41" s="26"/>
      <c r="G41" s="38"/>
      <c r="H41" s="26"/>
      <c r="I41" s="20"/>
      <c r="J41" s="20"/>
      <c r="K41" s="20"/>
      <c r="L41" s="20"/>
      <c r="M41" s="20"/>
    </row>
    <row r="42" spans="1:13" x14ac:dyDescent="0.2">
      <c r="A42" s="24" t="s">
        <v>37</v>
      </c>
      <c r="B42" s="58"/>
      <c r="C42" s="58"/>
      <c r="D42" s="26"/>
      <c r="E42" s="26"/>
      <c r="F42" s="26"/>
      <c r="G42" s="26"/>
      <c r="H42" s="26"/>
      <c r="I42" s="20"/>
      <c r="J42" s="20"/>
      <c r="K42" s="20"/>
      <c r="L42" s="20"/>
      <c r="M42" s="20"/>
    </row>
    <row r="43" spans="1:13" x14ac:dyDescent="0.2">
      <c r="A43" s="24" t="s">
        <v>38</v>
      </c>
      <c r="B43" s="59"/>
      <c r="C43" s="59"/>
      <c r="D43" s="26"/>
      <c r="E43" s="26"/>
      <c r="F43" s="26"/>
      <c r="G43" s="26"/>
      <c r="H43" s="26"/>
      <c r="I43" s="26"/>
      <c r="J43" s="26"/>
      <c r="K43" s="26"/>
      <c r="L43" s="26"/>
      <c r="M43" s="20"/>
    </row>
  </sheetData>
  <mergeCells count="12">
    <mergeCell ref="A40:B40"/>
    <mergeCell ref="A2:M2"/>
    <mergeCell ref="A3:M3"/>
    <mergeCell ref="A4:M4"/>
    <mergeCell ref="A11:M11"/>
    <mergeCell ref="H12:J12"/>
    <mergeCell ref="K12:M12"/>
    <mergeCell ref="A26:B26"/>
    <mergeCell ref="A28:J28"/>
    <mergeCell ref="H29:J29"/>
    <mergeCell ref="K29:M29"/>
    <mergeCell ref="A38:B38"/>
  </mergeCells>
  <printOptions horizontalCentered="1"/>
  <pageMargins left="0.23622047244094491" right="0.23622047244094491" top="0.39370078740157483" bottom="0.39370078740157483" header="0.31496062992125984" footer="0.31496062992125984"/>
  <pageSetup scale="66" fitToHeight="0" orientation="landscape" horizontalDpi="4294967295" verticalDpi="4294967295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CORTE SUPREMA-CIVIL</vt:lpstr>
      <vt:lpstr>CORTE SUPREMA-PENAL</vt:lpstr>
      <vt:lpstr>CORTE SUPREMA-LABORAL</vt:lpstr>
      <vt:lpstr>'CORTE SUPREMA-CIVIL'!Títulos_a_imprimir</vt:lpstr>
      <vt:lpstr>'CORTE SUPREMA-LABORAL'!Títulos_a_imprimir</vt:lpstr>
      <vt:lpstr>'CORTE SUPREMA-PENAL'!Títulos_a_imprimir</vt:lpstr>
    </vt:vector>
  </TitlesOfParts>
  <Company>UDAE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Corte Suprema de Justicia</dc:title>
  <dc:subject/>
  <dc:creator>UDAE-DPS</dc:creator>
  <cp:lastModifiedBy>Johnny Echeverria U.</cp:lastModifiedBy>
  <dcterms:created xsi:type="dcterms:W3CDTF">2018-09-21T16:20:19Z</dcterms:created>
  <dcterms:modified xsi:type="dcterms:W3CDTF">2018-09-21T16:52:13Z</dcterms:modified>
</cp:coreProperties>
</file>