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3040" windowHeight="9225"/>
  </bookViews>
  <sheets>
    <sheet name="Tribunal" sheetId="2" r:id="rId1"/>
    <sheet name="Familia" sheetId="3" r:id="rId2"/>
    <sheet name="Promiscuo Familia" sheetId="4" r:id="rId3"/>
  </sheets>
  <definedNames>
    <definedName name="_xlnm._FilterDatabase" localSheetId="1" hidden="1">Familia!$A$5:$N$201</definedName>
    <definedName name="_xlnm._FilterDatabase" localSheetId="2" hidden="1">'Promiscuo Familia'!$A$13:$M$223</definedName>
    <definedName name="_xlnm._FilterDatabase" localSheetId="0" hidden="1">Tribunal!#REF!</definedName>
    <definedName name="Print_Area" localSheetId="1">Familia!$A$1:$G$13</definedName>
    <definedName name="Print_Area" localSheetId="2">'Promiscuo Familia'!$A$1:$I$11</definedName>
    <definedName name="Print_Area" localSheetId="0">Tribunal!$A$1:$I$11</definedName>
    <definedName name="Print_Titles" localSheetId="1">Familia!#REF!</definedName>
    <definedName name="Print_Titles" localSheetId="2">'Promiscuo Familia'!#REF!</definedName>
    <definedName name="Print_Titles" localSheetId="0">Tribunal!#REF!</definedName>
    <definedName name="_xlnm.Print_Titles" localSheetId="1">Familia!$9:$13</definedName>
    <definedName name="_xlnm.Print_Titles" localSheetId="2">'Promiscuo Familia'!$9:$13</definedName>
    <definedName name="_xlnm.Print_Titles" localSheetId="0">Tribunal!$9:$13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9" i="3" l="1"/>
  <c r="M201" i="4" l="1"/>
  <c r="L201" i="4"/>
  <c r="K201" i="4"/>
  <c r="J201" i="4"/>
  <c r="I201" i="4"/>
  <c r="H201" i="4"/>
  <c r="F201" i="4"/>
  <c r="E201" i="4"/>
  <c r="M140" i="4"/>
  <c r="L140" i="4"/>
  <c r="J140" i="4"/>
  <c r="I140" i="4"/>
  <c r="F140" i="4"/>
  <c r="E140" i="4"/>
  <c r="M171" i="4"/>
  <c r="L171" i="4"/>
  <c r="K171" i="4"/>
  <c r="J171" i="4"/>
  <c r="I171" i="4"/>
  <c r="H171" i="4"/>
  <c r="F171" i="4"/>
  <c r="E171" i="4"/>
  <c r="M168" i="4"/>
  <c r="L168" i="4"/>
  <c r="K168" i="4"/>
  <c r="J168" i="4"/>
  <c r="I168" i="4"/>
  <c r="H168" i="4"/>
  <c r="F168" i="4"/>
  <c r="E168" i="4"/>
  <c r="M184" i="4"/>
  <c r="L184" i="4"/>
  <c r="K184" i="4"/>
  <c r="J184" i="4"/>
  <c r="I184" i="4"/>
  <c r="H184" i="4"/>
  <c r="F184" i="4"/>
  <c r="E184" i="4"/>
  <c r="E46" i="4"/>
  <c r="M46" i="4"/>
  <c r="L46" i="4"/>
  <c r="J46" i="4"/>
  <c r="I46" i="4"/>
  <c r="F46" i="4"/>
  <c r="M204" i="4"/>
  <c r="L204" i="4"/>
  <c r="K204" i="4"/>
  <c r="J204" i="4"/>
  <c r="I204" i="4"/>
  <c r="H204" i="4"/>
  <c r="F204" i="4"/>
  <c r="E204" i="4"/>
  <c r="M124" i="4"/>
  <c r="L124" i="4"/>
  <c r="K124" i="4"/>
  <c r="J124" i="4"/>
  <c r="I124" i="4"/>
  <c r="H124" i="4"/>
  <c r="F124" i="4"/>
  <c r="E124" i="4"/>
  <c r="E219" i="4"/>
  <c r="M219" i="4"/>
  <c r="L219" i="4"/>
  <c r="K219" i="4"/>
  <c r="J219" i="4"/>
  <c r="I219" i="4"/>
  <c r="H219" i="4"/>
  <c r="F219" i="4"/>
  <c r="M178" i="4"/>
  <c r="L178" i="4"/>
  <c r="K178" i="4"/>
  <c r="J178" i="4"/>
  <c r="I178" i="4"/>
  <c r="H178" i="4"/>
  <c r="F178" i="4"/>
  <c r="E178" i="4"/>
  <c r="M149" i="4"/>
  <c r="L149" i="4"/>
  <c r="J149" i="4"/>
  <c r="I149" i="4"/>
  <c r="F149" i="4"/>
  <c r="E149" i="4"/>
  <c r="M137" i="4"/>
  <c r="L137" i="4"/>
  <c r="K137" i="4"/>
  <c r="J137" i="4"/>
  <c r="I137" i="4"/>
  <c r="H137" i="4"/>
  <c r="F137" i="4"/>
  <c r="E137" i="4"/>
  <c r="M158" i="4"/>
  <c r="L158" i="4"/>
  <c r="K158" i="4"/>
  <c r="J158" i="4"/>
  <c r="I158" i="4"/>
  <c r="H158" i="4"/>
  <c r="F158" i="4"/>
  <c r="E158" i="4"/>
  <c r="M75" i="4"/>
  <c r="L75" i="4"/>
  <c r="K75" i="4"/>
  <c r="J75" i="4"/>
  <c r="I75" i="4"/>
  <c r="H75" i="4"/>
  <c r="F75" i="4"/>
  <c r="E75" i="4"/>
  <c r="M131" i="4"/>
  <c r="L131" i="4"/>
  <c r="J131" i="4"/>
  <c r="I131" i="4"/>
  <c r="F131" i="4"/>
  <c r="E131" i="4"/>
  <c r="M79" i="4"/>
  <c r="L79" i="4"/>
  <c r="K79" i="4"/>
  <c r="J79" i="4"/>
  <c r="I79" i="4"/>
  <c r="H79" i="4"/>
  <c r="F79" i="4"/>
  <c r="E79" i="4"/>
  <c r="M55" i="4"/>
  <c r="L55" i="4"/>
  <c r="K55" i="4"/>
  <c r="J55" i="4"/>
  <c r="I55" i="4"/>
  <c r="H55" i="4"/>
  <c r="F55" i="4"/>
  <c r="E55" i="4"/>
  <c r="M50" i="4"/>
  <c r="L50" i="4"/>
  <c r="K50" i="4"/>
  <c r="J50" i="4"/>
  <c r="I50" i="4"/>
  <c r="H50" i="4"/>
  <c r="F50" i="4"/>
  <c r="E50" i="4"/>
  <c r="M213" i="4"/>
  <c r="L213" i="4"/>
  <c r="K213" i="4"/>
  <c r="J213" i="4"/>
  <c r="I213" i="4"/>
  <c r="H213" i="4"/>
  <c r="F213" i="4"/>
  <c r="E213" i="4"/>
  <c r="M192" i="4"/>
  <c r="L192" i="4"/>
  <c r="J192" i="4"/>
  <c r="I192" i="4"/>
  <c r="F192" i="4"/>
  <c r="E192" i="4"/>
  <c r="M111" i="4"/>
  <c r="L111" i="4"/>
  <c r="K111" i="4"/>
  <c r="J111" i="4"/>
  <c r="I111" i="4"/>
  <c r="H111" i="4"/>
  <c r="F111" i="4"/>
  <c r="E111" i="4"/>
  <c r="M164" i="4"/>
  <c r="L164" i="4"/>
  <c r="J164" i="4"/>
  <c r="I164" i="4"/>
  <c r="F164" i="4"/>
  <c r="E164" i="4"/>
  <c r="M120" i="4"/>
  <c r="L120" i="4"/>
  <c r="K120" i="4"/>
  <c r="J120" i="4"/>
  <c r="I120" i="4"/>
  <c r="H120" i="4"/>
  <c r="F120" i="4"/>
  <c r="E120" i="4"/>
  <c r="M100" i="4"/>
  <c r="L100" i="4"/>
  <c r="K100" i="4"/>
  <c r="J100" i="4"/>
  <c r="I100" i="4"/>
  <c r="H100" i="4"/>
  <c r="F100" i="4"/>
  <c r="E100" i="4"/>
  <c r="M95" i="4"/>
  <c r="L95" i="4"/>
  <c r="K95" i="4"/>
  <c r="J95" i="4"/>
  <c r="I95" i="4"/>
  <c r="H95" i="4"/>
  <c r="F95" i="4"/>
  <c r="E95" i="4"/>
  <c r="M198" i="4"/>
  <c r="L198" i="4"/>
  <c r="K198" i="4"/>
  <c r="J198" i="4"/>
  <c r="I198" i="4"/>
  <c r="H198" i="4"/>
  <c r="F198" i="4"/>
  <c r="E198" i="4"/>
  <c r="M69" i="4"/>
  <c r="L69" i="4"/>
  <c r="K69" i="4"/>
  <c r="J69" i="4"/>
  <c r="I69" i="4"/>
  <c r="H69" i="4"/>
  <c r="F69" i="4"/>
  <c r="E69" i="4"/>
  <c r="M42" i="4"/>
  <c r="L42" i="4"/>
  <c r="K42" i="4"/>
  <c r="J42" i="4"/>
  <c r="I42" i="4"/>
  <c r="H42" i="4"/>
  <c r="F42" i="4"/>
  <c r="E42" i="4"/>
</calcChain>
</file>

<file path=xl/sharedStrings.xml><?xml version="1.0" encoding="utf-8"?>
<sst xmlns="http://schemas.openxmlformats.org/spreadsheetml/2006/main" count="1431" uniqueCount="805">
  <si>
    <t>Consejo Superior de la Judicatura</t>
  </si>
  <si>
    <t>Unidad de Desarrollo y Análisis Estadístico</t>
  </si>
  <si>
    <t>JURISDICCIÓN: ORDINARIA</t>
  </si>
  <si>
    <t>ESPECIALIDAD: FAMILIA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</si>
  <si>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</si>
  <si>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</si>
  <si>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</si>
  <si>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</si>
  <si>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</si>
  <si>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</si>
  <si>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</si>
  <si>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</si>
  <si>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FUNCIONARIO DEL DESPACHO</t>
  </si>
  <si>
    <t>Meses reportados</t>
  </si>
  <si>
    <t>PROMEDIO MENSUAL DE INGRESOS EFECTIVOS</t>
  </si>
  <si>
    <t>PROMEDIO MENSUAL DE EGRESOS EFECTIVOS</t>
  </si>
  <si>
    <t>TOTAL INVENTARIO FINAL</t>
  </si>
  <si>
    <t xml:space="preserve">Otras Acciones Constitucionales </t>
  </si>
  <si>
    <t>Procesos</t>
  </si>
  <si>
    <t>Tutelas e impugnaciones</t>
  </si>
  <si>
    <t>Bogotá</t>
  </si>
  <si>
    <t>Carlos Alejo Barrera Arias</t>
  </si>
  <si>
    <t>-</t>
  </si>
  <si>
    <t>Cali</t>
  </si>
  <si>
    <t>Franklin Ignacio Torres Cabrera</t>
  </si>
  <si>
    <t>Gloria Montoya Echeverri</t>
  </si>
  <si>
    <t>Medellín</t>
  </si>
  <si>
    <t>ESTADÍSTICAS DE MOVIMIENTO DE PROCESOS AÑO 2018 - ENERO A JUNIO</t>
  </si>
  <si>
    <t xml:space="preserve">Despacho 006 de la Sala de Familia del Tribunal Superior de Bogotá </t>
  </si>
  <si>
    <t>Lucía Josefina Herrera López</t>
  </si>
  <si>
    <t xml:space="preserve">Despacho 005 de la Sala de Familia del Tribunal Superior de Bogotá </t>
  </si>
  <si>
    <t>Nubia Ángela Burgos Díaz</t>
  </si>
  <si>
    <t xml:space="preserve">Despacho 002 de la Sala de Familia del Tribunal Superior de Bogotá </t>
  </si>
  <si>
    <t xml:space="preserve">Despacho 004 de la Sala de Familia del Tribunal Superior de Bogotá </t>
  </si>
  <si>
    <t>José Antonio Cruz Suárez</t>
  </si>
  <si>
    <t xml:space="preserve">Despacho 003 de la Sala de Familia del Tribunal Superior de Bogotá </t>
  </si>
  <si>
    <t>Iván Alfredo Fajardo Bernal</t>
  </si>
  <si>
    <t xml:space="preserve">Despacho 001 de la Sala de Familia del Tribunal Superior de Bogotá </t>
  </si>
  <si>
    <t>Jaime Humberto Araque González</t>
  </si>
  <si>
    <t xml:space="preserve">Despacho 003 de la Sala de Familia del Tribunal Superior de Cali </t>
  </si>
  <si>
    <t xml:space="preserve">Despacho 002 de la Sala de Familia del Tribunal Superior de Cali </t>
  </si>
  <si>
    <t>Juan Carlos Ángel Barajas</t>
  </si>
  <si>
    <t xml:space="preserve">Despacho 001 de la Sala de Familia del Tribunal Superior de Cali </t>
  </si>
  <si>
    <t xml:space="preserve">Despacho 005 de la Sala de Familia del Tribunal Superior de Cali </t>
  </si>
  <si>
    <t xml:space="preserve">Despacho 004 de la Sala de Familia del Tribunal Superior de Medellín </t>
  </si>
  <si>
    <t>Darío Hernán Nanclares Vélez</t>
  </si>
  <si>
    <t xml:space="preserve">Despacho 005 de la Sala de Familia del Tribunal Superior de Medellín </t>
  </si>
  <si>
    <t xml:space="preserve">Despacho 003 de la Sala de Familia del Tribunal Superior de Medellín </t>
  </si>
  <si>
    <t>Luz Dary Sánchez Taborda</t>
  </si>
  <si>
    <t xml:space="preserve">Despacho 002 de la Sala de Familia del Tribunal Superior de Medellín </t>
  </si>
  <si>
    <t>Flor Ángela Rueda Rojas</t>
  </si>
  <si>
    <t xml:space="preserve">Despacho 001 de la Sala de Familia del Tribunal Superior de Medellín </t>
  </si>
  <si>
    <t>Martha Lucía Henao Quintero</t>
  </si>
  <si>
    <t>COMPETENCIA: JUZGADO DE CIRCUITO</t>
  </si>
  <si>
    <t>Armenia</t>
  </si>
  <si>
    <t>Freddy Arturo Guerra Garzón</t>
  </si>
  <si>
    <t>Carmenza Herrera Correa</t>
  </si>
  <si>
    <t>Gloria Jacqueline Marín Salazar</t>
  </si>
  <si>
    <t>Ana Lucía Martínez Giraldo</t>
  </si>
  <si>
    <t>Barranquilla</t>
  </si>
  <si>
    <t>Fanny del Rosario Rodríguez Pérez</t>
  </si>
  <si>
    <t xml:space="preserve">Auristela Luz de La Cruz Navarro </t>
  </si>
  <si>
    <t>Gustavo Saade Marcos</t>
  </si>
  <si>
    <t>María Antonia Acosta Borrero</t>
  </si>
  <si>
    <t>Patricia Rosa Mercado Lozano</t>
  </si>
  <si>
    <t xml:space="preserve">Alejandro Castro Batista </t>
  </si>
  <si>
    <t>Irma Zarate Varela</t>
  </si>
  <si>
    <t>Marlenne Aranda Castillo</t>
  </si>
  <si>
    <t>Abel Carvajal Olave</t>
  </si>
  <si>
    <t>Luis Eduardo Molano Corredor</t>
  </si>
  <si>
    <t>María Enith Méndez Pimentel</t>
  </si>
  <si>
    <t>Luz Mery Avellaneda Riaño</t>
  </si>
  <si>
    <t>Álvaro Jesús Guerrero García</t>
  </si>
  <si>
    <t>Ana Ligia Camacho Noriega</t>
  </si>
  <si>
    <t>Jorge Alberto Chavarro Mahecha</t>
  </si>
  <si>
    <t>Rafael Orlando Ávila Pineda</t>
  </si>
  <si>
    <t>Marisol Barrera Pinilla</t>
  </si>
  <si>
    <t>Javier Humberto Bustos Rodríguez</t>
  </si>
  <si>
    <t>Carolina Laverde López</t>
  </si>
  <si>
    <t>Magnolia Hoyos Ocoro</t>
  </si>
  <si>
    <t>Andrés Fernando Insuasty Ibarra</t>
  </si>
  <si>
    <t>María Emelina Pardo Barbosa</t>
  </si>
  <si>
    <t>Javier Rolando Lozano Castro</t>
  </si>
  <si>
    <t>Fabiola Rico Contreras</t>
  </si>
  <si>
    <t>Sandra Mejía Mejía</t>
  </si>
  <si>
    <t>Viviana Marcela Porras Porras</t>
  </si>
  <si>
    <t>Sandra Liliana Aguirre García</t>
  </si>
  <si>
    <t>Mónica Sánchez Sánchez Sánchez</t>
  </si>
  <si>
    <t>Bucaramanga</t>
  </si>
  <si>
    <t>Ana Luz Flórez Mendoza</t>
  </si>
  <si>
    <t>Martha Rosalba Vivas González</t>
  </si>
  <si>
    <t>Rito Antonio Calderón Triana</t>
  </si>
  <si>
    <t>Ángela María Álvarez de Moreno</t>
  </si>
  <si>
    <t>Sandra Johana Henao Serna</t>
  </si>
  <si>
    <t>Carlos Ernesto Olarte Mateus</t>
  </si>
  <si>
    <t>Fulvia Esther Gómez López</t>
  </si>
  <si>
    <t>Juan Fernando Rangel Torres</t>
  </si>
  <si>
    <t>Hermes Libardo Rosero Muñoz</t>
  </si>
  <si>
    <t>Ricardo Estrada Morales</t>
  </si>
  <si>
    <t>Luz Stella Upegui Castillo</t>
  </si>
  <si>
    <t>Saida Beatriz de Luque Figueroa</t>
  </si>
  <si>
    <t>Cartagena</t>
  </si>
  <si>
    <t>Mabel Verbel Vergara</t>
  </si>
  <si>
    <t>Elba Sofía Castro Abuabara</t>
  </si>
  <si>
    <t>Damaris Salemi Herrera</t>
  </si>
  <si>
    <t>Ana María Torres Ramos</t>
  </si>
  <si>
    <t>Cúcuta</t>
  </si>
  <si>
    <t>Claudia Consuelo García Reyes</t>
  </si>
  <si>
    <t>Juzgado 002 de Familia de Cúcuta</t>
  </si>
  <si>
    <t>Juan Camilo Bustos Caicedo</t>
  </si>
  <si>
    <t>Juzgado 001 de Familia de Cúcuta</t>
  </si>
  <si>
    <t>Juan Indalecio Celis Rincón</t>
  </si>
  <si>
    <t>Cundinamarca</t>
  </si>
  <si>
    <t>Gilberto Vargas Hernández</t>
  </si>
  <si>
    <t>Patricia Ofelia Castro Castro</t>
  </si>
  <si>
    <t>Ibagué</t>
  </si>
  <si>
    <t>Milciades Falla Quiroga</t>
  </si>
  <si>
    <t>Paula Andrea Zuluaga Giraldo</t>
  </si>
  <si>
    <t>Luis Eduardo Leal Alvarado</t>
  </si>
  <si>
    <t>Teresa Mora Bravo</t>
  </si>
  <si>
    <t>Luis Carlos Prieto Nivia</t>
  </si>
  <si>
    <t>Manizales</t>
  </si>
  <si>
    <t>Pedro Antonio Montoya Jaramillo</t>
  </si>
  <si>
    <t>Andira Ibarra Chamorro</t>
  </si>
  <si>
    <t>Paola Janneth Ascencio Ortega</t>
  </si>
  <si>
    <t>Guillermo León Aguilar González</t>
  </si>
  <si>
    <t>Yamile Stella Giraldo Giraldo</t>
  </si>
  <si>
    <t>Rosa Emilia Soto Buritica</t>
  </si>
  <si>
    <t>Benigno Robinson Ríos Ochoa</t>
  </si>
  <si>
    <t>Jesús Antonio Zuluaga Ossa</t>
  </si>
  <si>
    <t>Oscar Antonio Hincapié Ospina</t>
  </si>
  <si>
    <t>Luz Colombia Murillo Hurtado</t>
  </si>
  <si>
    <t>María Cristina Gómez Hoyos</t>
  </si>
  <si>
    <t>Ruth Margarita Betancourt Montoya</t>
  </si>
  <si>
    <t>Jesús Tiberio Jaramillo Arbeláez</t>
  </si>
  <si>
    <t>Libardo de Jesús Acevedo Osorio</t>
  </si>
  <si>
    <t>Marcela Sabas Cifuentes</t>
  </si>
  <si>
    <t>Katherine Andrea Rolong Arias</t>
  </si>
  <si>
    <t>Andrea Roldan Noreña</t>
  </si>
  <si>
    <t>Wilmar de Jesús Cortés Restrepo</t>
  </si>
  <si>
    <t>María Judit Cañas Mesa</t>
  </si>
  <si>
    <t>Hernán Nicolás Pérez Saldarriaga</t>
  </si>
  <si>
    <t>Lina María Orozco Posada</t>
  </si>
  <si>
    <t>Montería</t>
  </si>
  <si>
    <t>Marta Cecilia Petro Hernández</t>
  </si>
  <si>
    <t>Fabiola del Cristo Sánchez Mejía</t>
  </si>
  <si>
    <t>Neiva</t>
  </si>
  <si>
    <t>Sol Mary Rosado Galindo</t>
  </si>
  <si>
    <t>Rosalba Aya Bonilla</t>
  </si>
  <si>
    <t>Pasto</t>
  </si>
  <si>
    <t>Miguel Antonio Goyes Andrade</t>
  </si>
  <si>
    <t>Jorge Efraín Navia López</t>
  </si>
  <si>
    <t>Rita Jimena Pazos Barrera</t>
  </si>
  <si>
    <t>María Genith Álvarez Ponce</t>
  </si>
  <si>
    <t>Pereira</t>
  </si>
  <si>
    <t>Beatriz Eugenia López Bermeo</t>
  </si>
  <si>
    <t>Jorge Iván Palacio Restrepo</t>
  </si>
  <si>
    <t>Gloria Inés Calderón Castaño</t>
  </si>
  <si>
    <t>Libardo Peña</t>
  </si>
  <si>
    <t>Popayán</t>
  </si>
  <si>
    <t>Graciela Edilma Vásquez Sarmiento</t>
  </si>
  <si>
    <t>Beatriz Mariu Sánchez Peña</t>
  </si>
  <si>
    <t>Diego Fernando Rengifo López</t>
  </si>
  <si>
    <t>Santa Marta</t>
  </si>
  <si>
    <t>María del Rosario Rondon Vidalwa</t>
  </si>
  <si>
    <t>Tunja</t>
  </si>
  <si>
    <t>Ana Yanet Sanabria Neira</t>
  </si>
  <si>
    <t>Rosalba Alarcón Gerena</t>
  </si>
  <si>
    <t>Valledupar</t>
  </si>
  <si>
    <t>Ángela Diana Fuminaya Daza</t>
  </si>
  <si>
    <t>Villavicencio</t>
  </si>
  <si>
    <t>Oscar Fabián Combariza Camargo</t>
  </si>
  <si>
    <t>Olga Cecilia Infante Lugo</t>
  </si>
  <si>
    <t>Deyanira Rodríguez Valencia</t>
  </si>
  <si>
    <t>Fuente: UDAE-SIERJU</t>
  </si>
  <si>
    <t>Carlos Hernando Sanmiguel Cubillos</t>
  </si>
  <si>
    <t>Corte: 24 de julio  de 2018</t>
  </si>
  <si>
    <t>Periodo: Enero a Junio de 2018</t>
  </si>
  <si>
    <t xml:space="preserve">Juzgado 011 de Familia de Bogotá </t>
  </si>
  <si>
    <t xml:space="preserve">Juzgado 026 de Familia de Bogotá </t>
  </si>
  <si>
    <t xml:space="preserve">Juzgado 020 de Familia de Bogotá </t>
  </si>
  <si>
    <t>Guillermo Raúl Bottia Bohórquez</t>
  </si>
  <si>
    <t xml:space="preserve">Juzgado 009 de Familia de Bogotá </t>
  </si>
  <si>
    <t xml:space="preserve">Juzgado 007 de Familia de Bogotá </t>
  </si>
  <si>
    <t xml:space="preserve">Juzgado 004 de Familia de Bogotá </t>
  </si>
  <si>
    <t xml:space="preserve">Juzgado 006 de Familia de Bogotá </t>
  </si>
  <si>
    <t xml:space="preserve">Juzgado 003 de Familia de Bogotá </t>
  </si>
  <si>
    <t xml:space="preserve">Juzgado 008 de Familia de Bogotá </t>
  </si>
  <si>
    <t xml:space="preserve">Gilma Roncancio Cortés </t>
  </si>
  <si>
    <t xml:space="preserve">Juzgado 005 de Familia de Bogotá </t>
  </si>
  <si>
    <t xml:space="preserve">Juzgado 021 de Familia de Bogotá </t>
  </si>
  <si>
    <t xml:space="preserve">Sandra Isabel Bernal Castro </t>
  </si>
  <si>
    <t xml:space="preserve">Juzgado 015 de Familia de Bogotá </t>
  </si>
  <si>
    <t>Laura Lusma Castro Ortíz</t>
  </si>
  <si>
    <t xml:space="preserve">Juzgado 022 de Familia de Bogotá </t>
  </si>
  <si>
    <t xml:space="preserve">Juzgado 010 de Familia de Bogotá </t>
  </si>
  <si>
    <t xml:space="preserve">Juzgado 012 de Familia de Bogotá </t>
  </si>
  <si>
    <t xml:space="preserve">Juzgado 001 de Familia de Bogotá </t>
  </si>
  <si>
    <t xml:space="preserve">Juzgado 002 de Familia de Bogotá </t>
  </si>
  <si>
    <t>Cesar Enrique Osorio Ortíz</t>
  </si>
  <si>
    <t xml:space="preserve">Juzgado 025 de Familia de Bogotá </t>
  </si>
  <si>
    <t xml:space="preserve">Juzgado 014 de Familia de Bogotá </t>
  </si>
  <si>
    <t xml:space="preserve">Juzgado 018 de Familia de Bogotá </t>
  </si>
  <si>
    <t xml:space="preserve">Juzgado 023 de Familia de Bogotá </t>
  </si>
  <si>
    <t xml:space="preserve">Juzgado 032 de Familia de Bogotá </t>
  </si>
  <si>
    <t xml:space="preserve">Juzgado 031 de Familia de Bogotá </t>
  </si>
  <si>
    <t xml:space="preserve">Juzgado 013 de Familia de Bogotá </t>
  </si>
  <si>
    <t>Alicia del Rosario Cadavid de Suárez</t>
  </si>
  <si>
    <t xml:space="preserve">Juzgado 024 de Familia de Bogotá </t>
  </si>
  <si>
    <t xml:space="preserve">Juzgado 027 de Familia de Bogotá </t>
  </si>
  <si>
    <t xml:space="preserve">Juzgado 019 de Familia de Bogotá </t>
  </si>
  <si>
    <t xml:space="preserve">Juzgado 017 de Familia de Bogotá </t>
  </si>
  <si>
    <t xml:space="preserve">Juzgado 028 de Familia de Bogotá </t>
  </si>
  <si>
    <t>Luis Benjamín Alvarado Alfonso</t>
  </si>
  <si>
    <t xml:space="preserve">Juzgado 030 de Familia de Bogotá </t>
  </si>
  <si>
    <t xml:space="preserve">Juzgado 029 de Familia de Bogotá </t>
  </si>
  <si>
    <t xml:space="preserve">Juzgado 016 de Familia de Bogotá </t>
  </si>
  <si>
    <t xml:space="preserve">Juzgado 001 de Familia de Bello </t>
  </si>
  <si>
    <t xml:space="preserve">Juzgado 008 de Familia de Medellín </t>
  </si>
  <si>
    <t xml:space="preserve">Juzgado 006 de Familia de Medellín </t>
  </si>
  <si>
    <t xml:space="preserve">Juzgado 013 de Familia de Medellín </t>
  </si>
  <si>
    <t xml:space="preserve">Juzgado 004 de Familia de Medellín </t>
  </si>
  <si>
    <t xml:space="preserve">Juzgado 007 de Familia de Medellín </t>
  </si>
  <si>
    <t xml:space="preserve">Juzgado 014 de Familia de Medellín </t>
  </si>
  <si>
    <t>Pastora Emilia Holguín Marín</t>
  </si>
  <si>
    <t xml:space="preserve">Juzgado 009 de Familia de Medellín </t>
  </si>
  <si>
    <t>Guillermo Martínez Ramírez</t>
  </si>
  <si>
    <t xml:space="preserve">Juzgado 003 de Familia de Medellín </t>
  </si>
  <si>
    <t xml:space="preserve">Juzgado 011 de Familia de Medellín </t>
  </si>
  <si>
    <t xml:space="preserve">Juzgado 002 de Familia de Medellín </t>
  </si>
  <si>
    <t xml:space="preserve">Juzgado 002 de Familia de Bello </t>
  </si>
  <si>
    <t xml:space="preserve">Juzgado 015 de Familia de Medellín </t>
  </si>
  <si>
    <t xml:space="preserve">Juzgado 005 de Familia de Medellín </t>
  </si>
  <si>
    <t xml:space="preserve">Juzgado 010 de Familia de Medellín </t>
  </si>
  <si>
    <t xml:space="preserve">Juzgado 001 de Familia de Medellín </t>
  </si>
  <si>
    <t xml:space="preserve">Juzgado 001 de Familia de Itagüí </t>
  </si>
  <si>
    <t xml:space="preserve">Juzgado 002 de Familia de Itagüí </t>
  </si>
  <si>
    <t xml:space="preserve">Juzgado 001 de Familia de Envigado </t>
  </si>
  <si>
    <t xml:space="preserve">Juzgado 012 de Familia de Medellín </t>
  </si>
  <si>
    <t xml:space="preserve">Juzgado 002 de Familia de Envigado </t>
  </si>
  <si>
    <t>Alicia María Álvarez Pajón</t>
  </si>
  <si>
    <t xml:space="preserve">Juzgado 001 de Familia de Girardota </t>
  </si>
  <si>
    <t xml:space="preserve">Juzgado 010 de Familia de Cali </t>
  </si>
  <si>
    <t xml:space="preserve">Juzgado 012 de Familia de Cali </t>
  </si>
  <si>
    <t xml:space="preserve">Juzgado 003 de Familia de Cali </t>
  </si>
  <si>
    <t xml:space="preserve">Juzgado 009 de Familia de Cali </t>
  </si>
  <si>
    <t xml:space="preserve">Juzgado 008 de Familia de Cali </t>
  </si>
  <si>
    <t xml:space="preserve">Juzgado 011 de Familia de Cali </t>
  </si>
  <si>
    <t xml:space="preserve">Juzgado 001 de Familia de Cali </t>
  </si>
  <si>
    <t>Olga Lucía González</t>
  </si>
  <si>
    <t xml:space="preserve">Juzgado 005 de Familia de Cali </t>
  </si>
  <si>
    <t xml:space="preserve">Juzgado 006 de Familia de Cali </t>
  </si>
  <si>
    <t xml:space="preserve">Juzgado 004 de Familia de Cali </t>
  </si>
  <si>
    <t>María Cecilia González Holguín</t>
  </si>
  <si>
    <t xml:space="preserve">Juzgado 007 de Familia de Cali </t>
  </si>
  <si>
    <t>Magy Manessa Cobo Dorado</t>
  </si>
  <si>
    <t xml:space="preserve">Juzgado 002 de Familia de Cali </t>
  </si>
  <si>
    <t>Gloria Lucía Rizo Varela</t>
  </si>
  <si>
    <t xml:space="preserve">Juzgado 013 de Familia de Cali </t>
  </si>
  <si>
    <t>Henry Clavijo Cortés</t>
  </si>
  <si>
    <t xml:space="preserve">Juzgado 014 de Familia de Cali </t>
  </si>
  <si>
    <t xml:space="preserve">Juzgado 001 de Familia de Cartagena </t>
  </si>
  <si>
    <t xml:space="preserve">Juzgado 003 de Familia de Cartagena </t>
  </si>
  <si>
    <t>Ricardo Bonilla Martínez</t>
  </si>
  <si>
    <t xml:space="preserve">Juzgado 002 de Familia de Cartagena </t>
  </si>
  <si>
    <t xml:space="preserve">Juzgado 004 de Familia de Cartagena </t>
  </si>
  <si>
    <t>Rodolfo Guerrero Ventura</t>
  </si>
  <si>
    <t xml:space="preserve">Juzgado 007 de Familia de Cartagena </t>
  </si>
  <si>
    <t xml:space="preserve">Juzgado 006 de Familia de Cartagena </t>
  </si>
  <si>
    <t xml:space="preserve">Juzgado 005 de Familia de Cartagena </t>
  </si>
  <si>
    <t xml:space="preserve">Juzgado 004 de Familia de Bucaramanga </t>
  </si>
  <si>
    <t xml:space="preserve">Juzgado 002 de Familia de Bucaramanga </t>
  </si>
  <si>
    <t xml:space="preserve">Juzgado 001 de Familia de Bucaramanga </t>
  </si>
  <si>
    <t xml:space="preserve">Juzgado 003 de Familia de Bucaramanga </t>
  </si>
  <si>
    <t>Libardo Cortés Carreño</t>
  </si>
  <si>
    <t xml:space="preserve">Juzgado 007 de Familia de Bucaramanga </t>
  </si>
  <si>
    <t xml:space="preserve">Juzgado 006 de Familia de Bucaramanga </t>
  </si>
  <si>
    <t>Jeanett Ramírez Pérez</t>
  </si>
  <si>
    <t xml:space="preserve">Juzgado 005 de Familia de Bucaramanga </t>
  </si>
  <si>
    <t xml:space="preserve">Juzgado 008 de Familia de Bucaramanga </t>
  </si>
  <si>
    <t xml:space="preserve">Juzgado 001 de Familia de Manizales </t>
  </si>
  <si>
    <t>Martha Lucía Bautista Parrado</t>
  </si>
  <si>
    <t xml:space="preserve">Juzgado 005 de Familia de Manizales </t>
  </si>
  <si>
    <t xml:space="preserve">Juzgado 002 de Familia de Manizales </t>
  </si>
  <si>
    <t xml:space="preserve">Juzgado 006 de Familia de Manizales </t>
  </si>
  <si>
    <t xml:space="preserve">Juzgado 003 de Familia de Manizales </t>
  </si>
  <si>
    <t>Gustavo Sanínt Ocampo</t>
  </si>
  <si>
    <t xml:space="preserve">Juzgado 004 de Familia de Manizales </t>
  </si>
  <si>
    <t xml:space="preserve">Juzgado 007 de Familia de Manizales </t>
  </si>
  <si>
    <t xml:space="preserve">Juzgado 001 de Familia de Barranquilla </t>
  </si>
  <si>
    <t>Olga Beatriz Pinedo Vergara</t>
  </si>
  <si>
    <t xml:space="preserve">Juzgado 006 de Familia de Barranquilla </t>
  </si>
  <si>
    <t xml:space="preserve">Juzgado 008 de Familia de Barranquilla </t>
  </si>
  <si>
    <t xml:space="preserve">Juzgado 003 de Familia de Barranquilla </t>
  </si>
  <si>
    <t xml:space="preserve">Juzgado 007 de Familia de Barranquilla </t>
  </si>
  <si>
    <t xml:space="preserve">Juzgado 009 de Familia de Barranquilla </t>
  </si>
  <si>
    <t>Lourdes Diago Martínez</t>
  </si>
  <si>
    <t xml:space="preserve">Juzgado 002 de Familia de Barranquilla </t>
  </si>
  <si>
    <t xml:space="preserve">Juzgado 004 de Familia de Barranquilla </t>
  </si>
  <si>
    <t>Martha Cecilia Villadiego Caballero</t>
  </si>
  <si>
    <t xml:space="preserve">Juzgado 005 de Familia de Barranquilla </t>
  </si>
  <si>
    <t xml:space="preserve">Juzgado 001 de Familia de Soacha </t>
  </si>
  <si>
    <t xml:space="preserve">Juzgado 001 de Familia de Funza </t>
  </si>
  <si>
    <t>Manuel Quiroga Medina</t>
  </si>
  <si>
    <t xml:space="preserve">Juzgado 001 de Familia del Circuito de Zipaquirá </t>
  </si>
  <si>
    <t xml:space="preserve">Juzgado 002 de Familia de Zipaquirá </t>
  </si>
  <si>
    <t>Edgar Francisco Jiménez Castro</t>
  </si>
  <si>
    <t xml:space="preserve">Juzgado 001 de Familia del Circuito de Fusagasugá </t>
  </si>
  <si>
    <t xml:space="preserve">Juzgado 004 de Familia de Cúcuta </t>
  </si>
  <si>
    <t>José Antonio Mogollón Aortega</t>
  </si>
  <si>
    <t xml:space="preserve">Juzgado 003 de Familia de Cúcuta </t>
  </si>
  <si>
    <t xml:space="preserve">Juzgado 005 de Familia de Cúcuta </t>
  </si>
  <si>
    <t>Socorro Jeréz Vargas</t>
  </si>
  <si>
    <t xml:space="preserve">Juzgado 001 de Familia de Pereira </t>
  </si>
  <si>
    <t xml:space="preserve">Juzgado 001 de Familia de Dosquebradas </t>
  </si>
  <si>
    <t xml:space="preserve">Juzgado 002 de Familia de Pereira </t>
  </si>
  <si>
    <t>José Ignacio Daza Illera</t>
  </si>
  <si>
    <t xml:space="preserve">Juzgado 003 de Familia de Pereira </t>
  </si>
  <si>
    <t xml:space="preserve">Juzgado 004 de Familia de Pereira </t>
  </si>
  <si>
    <t xml:space="preserve">Juzgado 002 de Familia de Ibagué </t>
  </si>
  <si>
    <t>Marco Tulio Góngora Martínez</t>
  </si>
  <si>
    <t xml:space="preserve">Juzgado 004 de Familia de Ibagué </t>
  </si>
  <si>
    <t xml:space="preserve">Juzgado 005 de Familia de Ibagué </t>
  </si>
  <si>
    <t xml:space="preserve">Juzgado 006 de Familia de Ibagué </t>
  </si>
  <si>
    <t xml:space="preserve">Juzgado 003 de Familia de Ibagué </t>
  </si>
  <si>
    <t xml:space="preserve">Juzgado 001 de Familia de Ibagué </t>
  </si>
  <si>
    <t xml:space="preserve">Juzgado 004 de Familia de Neiva </t>
  </si>
  <si>
    <t xml:space="preserve">Juzgado 003 de Familia de Neiva </t>
  </si>
  <si>
    <t xml:space="preserve">Juzgado 001 de Familia de Neiva </t>
  </si>
  <si>
    <t>Dalia Andrea Otálora Guarnizo</t>
  </si>
  <si>
    <t xml:space="preserve">Juzgado 002 de Familia de Neiva </t>
  </si>
  <si>
    <t xml:space="preserve">Juzgado 005 de Familia de Neiva </t>
  </si>
  <si>
    <t>Florencia</t>
  </si>
  <si>
    <t xml:space="preserve">Juzgado 001 de Familia de Florencia </t>
  </si>
  <si>
    <t>María Elisa Benavides Guevara</t>
  </si>
  <si>
    <t xml:space="preserve">Juzgado 002 de Familia de Florencia </t>
  </si>
  <si>
    <t>Gloria Marly Gómez Galindez</t>
  </si>
  <si>
    <t xml:space="preserve">Juzgado 004 de Familia de Armenia </t>
  </si>
  <si>
    <t xml:space="preserve">Juzgado 003 de Familia de Armenia </t>
  </si>
  <si>
    <t>Luz Helena Orozco de Cortés</t>
  </si>
  <si>
    <t xml:space="preserve">Juzgado 002 de Familia de Armenia </t>
  </si>
  <si>
    <t xml:space="preserve">Juzgado 001 de Familia de Armenia </t>
  </si>
  <si>
    <t xml:space="preserve">Juzgado 001 de Familia de Calarcá </t>
  </si>
  <si>
    <t xml:space="preserve">Juzgado 001 de Familia de Pasto </t>
  </si>
  <si>
    <t xml:space="preserve">Juzgado 005 de Familia de Pasto </t>
  </si>
  <si>
    <t xml:space="preserve">Juzgado 003 de Familia de Pasto </t>
  </si>
  <si>
    <t xml:space="preserve">Juzgado 004 de Familia de Pasto </t>
  </si>
  <si>
    <t xml:space="preserve">Juzgado 006 de Familia de Pasto </t>
  </si>
  <si>
    <t>Germán Eduardo Pérez Sepúlveda</t>
  </si>
  <si>
    <t xml:space="preserve">Juzgado 002 de Familia de Pasto </t>
  </si>
  <si>
    <t xml:space="preserve">Juzgado 004 de Familia de Villavicencio </t>
  </si>
  <si>
    <t xml:space="preserve">Juzgado 002 de Familia de Villavicencio </t>
  </si>
  <si>
    <t xml:space="preserve">Juzgado 003 de Familia de Villavicencio </t>
  </si>
  <si>
    <t xml:space="preserve">Juzgado 001 de Familia de Villavicencio </t>
  </si>
  <si>
    <t xml:space="preserve">Juzgado 003 de Familia de Tunja </t>
  </si>
  <si>
    <t xml:space="preserve">Juzgado 002 de Familia de Tunja </t>
  </si>
  <si>
    <t>Tito Francisco Vargas Marquéz</t>
  </si>
  <si>
    <t xml:space="preserve">Juzgado 001 de Familia de Tunja </t>
  </si>
  <si>
    <t xml:space="preserve">Juzgado 001 de Familia de Chiquinquirá </t>
  </si>
  <si>
    <t xml:space="preserve">Juzgado 002 de Familia de Montería </t>
  </si>
  <si>
    <t xml:space="preserve">Juzgado 003 de Familia de Montería </t>
  </si>
  <si>
    <t xml:space="preserve">Juzgado 001 de Familia de Montería </t>
  </si>
  <si>
    <t xml:space="preserve">Juzgado 004 de Familia de Santa Marta </t>
  </si>
  <si>
    <t xml:space="preserve">Juzgado 002 de Familia de Santa Marta </t>
  </si>
  <si>
    <t xml:space="preserve">Juzgado 001 de Familia de Santa Marta </t>
  </si>
  <si>
    <t>Edgar Luis Abuabara Pertuz</t>
  </si>
  <si>
    <t xml:space="preserve">Juzgado 003 de Familia de Santa Marta </t>
  </si>
  <si>
    <t>Patricia Lucía Ayala Cueto</t>
  </si>
  <si>
    <t xml:space="preserve">Juzgado 003 de Familia de Valledupar </t>
  </si>
  <si>
    <t>Álvaro José Cuello Mendoza</t>
  </si>
  <si>
    <t xml:space="preserve">Juzgado 002 de Familia de Valledupar </t>
  </si>
  <si>
    <t>Yadira Candelaria Solorzano Clever</t>
  </si>
  <si>
    <t xml:space="preserve">Juzgado 001 de Familia de Valledupar </t>
  </si>
  <si>
    <t>Sincelejo</t>
  </si>
  <si>
    <t xml:space="preserve">Juzgado 002 de Familia de Sincelejo </t>
  </si>
  <si>
    <t xml:space="preserve">Juzgado 001 Promiscuo de Familia del Circuito de Sincelejo </t>
  </si>
  <si>
    <t>Guillermo Ramón Rodríguez Garrido</t>
  </si>
  <si>
    <t xml:space="preserve">Juzgado 001 de Familia de Popayán </t>
  </si>
  <si>
    <t xml:space="preserve">Juzgado 002 de Familia de Popayán </t>
  </si>
  <si>
    <t xml:space="preserve">Juzgado 003 de Familia de Popayán </t>
  </si>
  <si>
    <t>Mocoa</t>
  </si>
  <si>
    <t xml:space="preserve">Juzgado 001 de Familia de Mocoa </t>
  </si>
  <si>
    <t>Diana María Escobar Betancur</t>
  </si>
  <si>
    <t>Quibdó</t>
  </si>
  <si>
    <t xml:space="preserve">Juzgado 001 de Familia de Quibdó </t>
  </si>
  <si>
    <t>Víctor Hugo Cárdenas Pérez</t>
  </si>
  <si>
    <t>OBSERVACIONES</t>
  </si>
  <si>
    <t>Sin Reporte 2 Trimestre</t>
  </si>
  <si>
    <t>ESPECIALIDAD: PROMISCUO DE FAMILIA</t>
  </si>
  <si>
    <t xml:space="preserve"> PROMEDIO MENSUAL DE EGRESOS EFECTIVOS </t>
  </si>
  <si>
    <t>Otras Acciones Constitucionales</t>
  </si>
  <si>
    <t>Antioquia</t>
  </si>
  <si>
    <t>Luis Guillermo Arenas Conto</t>
  </si>
  <si>
    <t xml:space="preserve">Juzgado 001 Promiscuo de Familia del Circuito de Marinilla </t>
  </si>
  <si>
    <t>Luis Fernando Cardona Arango</t>
  </si>
  <si>
    <t>Juan Diego Cardona Sossa</t>
  </si>
  <si>
    <t>Berta Cecilia Gallego Correa</t>
  </si>
  <si>
    <t>Dahiana Arango Gaviria</t>
  </si>
  <si>
    <t>Claudia Patricia Acevedo Jaramillo</t>
  </si>
  <si>
    <t>Jonh James Bedon Cortaza</t>
  </si>
  <si>
    <t>Francisco Javier Tamayo Lopera</t>
  </si>
  <si>
    <t>Arauca</t>
  </si>
  <si>
    <t>Gerardo Ballesteros Gómez</t>
  </si>
  <si>
    <t>Blanca Yolima Caro Puerta</t>
  </si>
  <si>
    <t>Yolanda Oviedo Oviedo</t>
  </si>
  <si>
    <t>Marcela Claudia Carolina Higuera Peña</t>
  </si>
  <si>
    <t>Buga</t>
  </si>
  <si>
    <t>Yaneth Herrera Cardona</t>
  </si>
  <si>
    <t>Maritza Osorio Pedroza</t>
  </si>
  <si>
    <t>Nancy Stella España Delgado</t>
  </si>
  <si>
    <t>Beatriz Elena Yepes de Lizarazo</t>
  </si>
  <si>
    <t>Nubia Esperanza Ceballos Triana</t>
  </si>
  <si>
    <t>Juan Carlos Lesmes Camacho</t>
  </si>
  <si>
    <t>Henry Cruz Peña</t>
  </si>
  <si>
    <t>Juan Agustín Chinchilla Vargas</t>
  </si>
  <si>
    <t>Cristina Isabel Mesias Velasco</t>
  </si>
  <si>
    <t>Guillermo Herrera Pérez</t>
  </si>
  <si>
    <t>Berlai Gracia Angarita</t>
  </si>
  <si>
    <t>Jhon Jairo Romero Villada</t>
  </si>
  <si>
    <t>Juzgado 001 Promiscuo de Familia del Circuito de Mocoa</t>
  </si>
  <si>
    <t>Elisa del Cristo Saibis Bruno</t>
  </si>
  <si>
    <t>Miguel Francisco Burgos Iglesias</t>
  </si>
  <si>
    <t>Eduardo Rafael Ojeda Montiel</t>
  </si>
  <si>
    <t>Marco Aurelio Basto Tovar</t>
  </si>
  <si>
    <t>Diego Calle Cadavid</t>
  </si>
  <si>
    <t>Pamplona</t>
  </si>
  <si>
    <t>Sandra Milena Muñoz Bastidas</t>
  </si>
  <si>
    <t>Maribell Silva Bravo</t>
  </si>
  <si>
    <t>Cayo Manlio Miranda Montenegro</t>
  </si>
  <si>
    <t>Luz Amparo Chamorro Calvo</t>
  </si>
  <si>
    <t>N.R.</t>
  </si>
  <si>
    <t>Magnolia Andrea Camacho Tobar</t>
  </si>
  <si>
    <t>Nora Liliana Orozco Quintana</t>
  </si>
  <si>
    <t>Alma Ruth Romero Cardona</t>
  </si>
  <si>
    <t>Herbert Rene Valverde Ortega</t>
  </si>
  <si>
    <t>Pastor Emilio Cardona Bedoya</t>
  </si>
  <si>
    <t>Luz del Carmen Echeverry Ibarguen</t>
  </si>
  <si>
    <t>Jorge Enrique Lemus Romaña</t>
  </si>
  <si>
    <t>Riohacha</t>
  </si>
  <si>
    <t>Juzgado 001 Promiscuo de Familia del Circuito de Maicao</t>
  </si>
  <si>
    <t>San Andrés</t>
  </si>
  <si>
    <t>Alda Marie Corpus Sjogreen</t>
  </si>
  <si>
    <t>San Gil</t>
  </si>
  <si>
    <t>Constanza Mesa Cepeda</t>
  </si>
  <si>
    <t>Nelcy Edith Cardozo Munevar</t>
  </si>
  <si>
    <t>Juzgado 002 Promiscuo de Familia del Circuito de Ciénaga</t>
  </si>
  <si>
    <t>Santa Rosa de Viterbo</t>
  </si>
  <si>
    <t>Berena Esther Toscano Cabarcas</t>
  </si>
  <si>
    <t>Kellys Americ Banda Ruiz</t>
  </si>
  <si>
    <t>Leidy Sorely Herrera Home</t>
  </si>
  <si>
    <t>Omar Aurelio Romero Sanabria</t>
  </si>
  <si>
    <t>Cesar Humberto Acevedo Buitrago</t>
  </si>
  <si>
    <t>Yopal</t>
  </si>
  <si>
    <t>Juzgado 001 Promiscuo de Familia del Circuito de Yopal</t>
  </si>
  <si>
    <t>Luis Alexander Ramos Parada</t>
  </si>
  <si>
    <t xml:space="preserve">Juzgado 001 Promiscuo de Familia del Circuito de Apartadó </t>
  </si>
  <si>
    <t>Orlando Alberto Tirado González</t>
  </si>
  <si>
    <t xml:space="preserve">Juzgado 001 Promiscuo de Familia del Circuito de Rionegro </t>
  </si>
  <si>
    <t xml:space="preserve">Juzgado 001 Promiscuo de Familia del Circuito de El Santuario </t>
  </si>
  <si>
    <t xml:space="preserve">Juzgado 002 Promiscuo de Familia del Circuito de Rionegro </t>
  </si>
  <si>
    <t>Carlos Augusto Zuluaga Ramírez</t>
  </si>
  <si>
    <t xml:space="preserve">Juzgado 001 Promiscuo de Familia del Circuito de la Ceja </t>
  </si>
  <si>
    <t>Claudia Cecilia Barrera Rendón</t>
  </si>
  <si>
    <t xml:space="preserve">Juzgado 001 Promiscuo de Familia del Circuito de Turbo </t>
  </si>
  <si>
    <t xml:space="preserve">Juzgado 001 Promiscuo de Familia del Circuito de Concordia </t>
  </si>
  <si>
    <t>Camilo Elías Cardona López</t>
  </si>
  <si>
    <t xml:space="preserve">Juzgado 001 Promiscuo de Familia del Circuito de Caucasia </t>
  </si>
  <si>
    <t>María Isabel Flórez Castañeda</t>
  </si>
  <si>
    <t xml:space="preserve">Juzgado 001 Promiscuo de Familia del Circuito de Santafé de Antioquia </t>
  </si>
  <si>
    <t>Flavio Antonio Peláez Mesa</t>
  </si>
  <si>
    <t xml:space="preserve">Juzgado 001 Promiscuo de Familia del Circuito de Andes </t>
  </si>
  <si>
    <t>Eleazar Pérez Marulanda</t>
  </si>
  <si>
    <t xml:space="preserve">Juzgado 001 Promiscuo de Familia del Circuito de Fredonia </t>
  </si>
  <si>
    <t>Ana Julia González Castaño</t>
  </si>
  <si>
    <t xml:space="preserve">Juzgado 001 Promiscuo de Familia del Circuito de Puerto Berrío </t>
  </si>
  <si>
    <t xml:space="preserve">Juzgado 001 Promiscuo de Familia del Circuito de Frontino </t>
  </si>
  <si>
    <t>Isnelda Rangel Velásquez</t>
  </si>
  <si>
    <t xml:space="preserve">Juzgado 001 Promiscuo de Familia del Circuito de Cisneros </t>
  </si>
  <si>
    <t>Fabio de Jesús Salazar Restrepo</t>
  </si>
  <si>
    <t xml:space="preserve">Juzgado 001 Promiscuo de Familia del Circuito de Amagá </t>
  </si>
  <si>
    <t>León Darío Puerta Amaya</t>
  </si>
  <si>
    <t xml:space="preserve">Juzgado 001 Promiscuo de Familia del Circuito de Sonsón </t>
  </si>
  <si>
    <t>Oscar Iván Silva Ocampo</t>
  </si>
  <si>
    <t xml:space="preserve">Juzgado 001 Promiscuo de Familia del Circuito de Yarumal </t>
  </si>
  <si>
    <t>Stella Góngora Serrano</t>
  </si>
  <si>
    <t xml:space="preserve">Juzgado 001 Promiscuo de Familia del Circuito de El Bagre </t>
  </si>
  <si>
    <t>Orlando de Jesús Cardona Osorio</t>
  </si>
  <si>
    <t xml:space="preserve">Juzgado 001 Promiscuo de Familia del Circuito de Segovia </t>
  </si>
  <si>
    <t>Bertha Ligia Marín Ramos</t>
  </si>
  <si>
    <t xml:space="preserve">Juzgado 001 Promiscuo de Familia del Circuito de Urrao </t>
  </si>
  <si>
    <t>Jaime de Jesús Arango Echavarría</t>
  </si>
  <si>
    <t xml:space="preserve">Juzgado 001 Promiscuo de Familia del Circuito de Jericó </t>
  </si>
  <si>
    <t>Sergio Andrés Mejía Henao</t>
  </si>
  <si>
    <t xml:space="preserve">Juzgado 001 Promiscuo de Familia del Circuito de Santa Rosa de Osos </t>
  </si>
  <si>
    <t xml:space="preserve">Juzgado 001 Promiscuo de Familia del Circuito de Santa Bárbara </t>
  </si>
  <si>
    <t>Carlos Arturo Gaviria Flórez</t>
  </si>
  <si>
    <t xml:space="preserve">Juzgado 001 Promiscuo de Familia del Circuito de Támesis </t>
  </si>
  <si>
    <t xml:space="preserve">Juzgado 001 Promiscuo de Familia del Circuito de Bolívar </t>
  </si>
  <si>
    <t xml:space="preserve">Juzgado 001 Promiscuo de Familia del Circuito de Yolombó </t>
  </si>
  <si>
    <t xml:space="preserve">Juzgado 001 Promiscuo de Familia del Circuito de Ituango </t>
  </si>
  <si>
    <t>Héctor Fabio Villada Restrepo</t>
  </si>
  <si>
    <t xml:space="preserve">Juzgado 003 Promiscuo de Familia del Circuito de Palmira </t>
  </si>
  <si>
    <t xml:space="preserve">Juzgado 002 Promiscuo de Familia del Circuito de Tuluá </t>
  </si>
  <si>
    <t>Mary Elizabeth Ramírez Lozano</t>
  </si>
  <si>
    <t xml:space="preserve">Juzgado 001 Promiscuo de Familia del Circuito de Palmira </t>
  </si>
  <si>
    <t xml:space="preserve">Juzgado 001 Promiscuo de Familia del Circuito de Tuluá </t>
  </si>
  <si>
    <t>Sandra Milena Rojas Ramírez</t>
  </si>
  <si>
    <t xml:space="preserve">Juzgado 002 Promiscuo de Familia del Circuito de Palmira </t>
  </si>
  <si>
    <t xml:space="preserve">Juzgado 001 Promiscuo de Familia del Circuito de Buenaventura </t>
  </si>
  <si>
    <t xml:space="preserve">Juzgado 002 Promiscuo de Familia del Circuito de Buga </t>
  </si>
  <si>
    <t xml:space="preserve">Juzgado 001 Promiscuo de Familia del Circuito de Cartago </t>
  </si>
  <si>
    <t>Bernardo López</t>
  </si>
  <si>
    <t xml:space="preserve">Juzgado 002 Promiscuo de Familia del Circuito de Buenaventura </t>
  </si>
  <si>
    <t>William Giovanny Arévalo Mogollón</t>
  </si>
  <si>
    <t xml:space="preserve">Juzgado 001 Promiscuo de Familia del Circuito de Sevilla </t>
  </si>
  <si>
    <t xml:space="preserve">Juzgado 001 Promiscuo de Familia del Circuito de Roldanillo </t>
  </si>
  <si>
    <t>Gloria Arias Martínez</t>
  </si>
  <si>
    <t xml:space="preserve">Juzgado 001 Promiscuo de Familia del Circuito de Buga </t>
  </si>
  <si>
    <t xml:space="preserve">Juzgado 002 Promiscuo de Familia del Circuito de Cartago </t>
  </si>
  <si>
    <t>Yamilec Solís Angulo</t>
  </si>
  <si>
    <t xml:space="preserve">Juzgado 002 Promiscuo de Familia del Circuito de Sincelejo </t>
  </si>
  <si>
    <t xml:space="preserve">Juzgado 001 Promiscuo de Familia del Circuito de Corozal </t>
  </si>
  <si>
    <t xml:space="preserve">Juzgado 001 Promiscuo de Familia del Circuito de Sucre </t>
  </si>
  <si>
    <t xml:space="preserve">Juzgado 001 Promiscuo de Familia del Circuito de San Marcos </t>
  </si>
  <si>
    <t>Bertha Teresa Oviedo Coley</t>
  </si>
  <si>
    <t xml:space="preserve">Juzgado 001 Promiscuo de Familia del Circuito de la Mesa </t>
  </si>
  <si>
    <t xml:space="preserve">Juzgado 001 Promiscuo de Familia del Circuito de Fusagasugá </t>
  </si>
  <si>
    <t xml:space="preserve">Juzgado 002 Promiscuo de Familia del Circuito de Girardot </t>
  </si>
  <si>
    <t xml:space="preserve">Juzgado 001 Promiscuo de Familia del Circuito de Leticia </t>
  </si>
  <si>
    <t>Jairo Enrique Pinzón Molano</t>
  </si>
  <si>
    <t xml:space="preserve">Juzgado 001 Promiscuo de Familia del Circuito de Girardot </t>
  </si>
  <si>
    <t xml:space="preserve">Juzgado 002 Promiscuo de Familia del Circuito de Facatativá </t>
  </si>
  <si>
    <t xml:space="preserve">Juzgado 001 Promiscuo de Familia del Circuito de Guaduas </t>
  </si>
  <si>
    <t>Yebrail Humberto Córdoba Rodríguez</t>
  </si>
  <si>
    <t xml:space="preserve">Juzgado 001 Promiscuo de Familia del Circuito de Facatativá </t>
  </si>
  <si>
    <t xml:space="preserve">Marco Aurelio Lozano Lozano </t>
  </si>
  <si>
    <t xml:space="preserve">Juzgado 001 Promiscuo de Familia del Circuito de Cáqueza </t>
  </si>
  <si>
    <t xml:space="preserve">Juzgado 001 Promiscuo de Familia del Circuito de Ubaté </t>
  </si>
  <si>
    <t>Mónica Margarita Moncada Chacón</t>
  </si>
  <si>
    <t xml:space="preserve">Juzgado 001 Promiscuo de Familia del Circuito de Pacho </t>
  </si>
  <si>
    <t>Johanna Gualteros Gil</t>
  </si>
  <si>
    <t xml:space="preserve">Juzgado 001 Promiscuo de Familia del Circuito de Villeta </t>
  </si>
  <si>
    <t>Jesús Antonio Barrera Torres</t>
  </si>
  <si>
    <t xml:space="preserve">Juzgado 001 Promiscuo de Familia del Circuito de Chocontá </t>
  </si>
  <si>
    <t>Félix Augusto Niño Niño</t>
  </si>
  <si>
    <t xml:space="preserve">Juzgado 001 Promiscuo de Familia del Circuito de Gachetá </t>
  </si>
  <si>
    <t>Nidia Mariela Ortíz Núñez</t>
  </si>
  <si>
    <t xml:space="preserve">Juzgado 001 Promiscuo de Familia del Circuito de la Palma </t>
  </si>
  <si>
    <t>Ana Lucía Gelvez Téllez</t>
  </si>
  <si>
    <t xml:space="preserve">Juzgado 001 Promiscuo de Familia del Circuito de Florencia </t>
  </si>
  <si>
    <t xml:space="preserve">Juzgado 002 Promiscuo de Familia del Circuito de Florencia </t>
  </si>
  <si>
    <t xml:space="preserve">Juzgado 001 Promiscuo de Familia del Circuito de Puerto Rico </t>
  </si>
  <si>
    <t xml:space="preserve">Juzgado 001 Promiscuo de Familia del Circuito de Belén de Los Andaquíes </t>
  </si>
  <si>
    <t>Jairo Alberto Suárez Vargas</t>
  </si>
  <si>
    <t xml:space="preserve">Juzgado 002 Promiscuo de Familia del Circuito de la Dorada </t>
  </si>
  <si>
    <t>Luz María Zuluaga González</t>
  </si>
  <si>
    <t xml:space="preserve">Juzgado 001 Promiscuo de Familia del Circuito de la Dorada </t>
  </si>
  <si>
    <t>Gerardo Alonso Toro Marín</t>
  </si>
  <si>
    <t xml:space="preserve">Juzgado 001 Promiscuo de Familia del Circuito de Chinchiná </t>
  </si>
  <si>
    <t>Mónica María Botero López</t>
  </si>
  <si>
    <t xml:space="preserve">Juzgado 001 Promiscuo de Familia del Circuito de Riosucio </t>
  </si>
  <si>
    <t xml:space="preserve">Juzgado 001 Promiscuo de Familia del Circuito de Puerto Boyacá </t>
  </si>
  <si>
    <t xml:space="preserve">Juzgado 001 Promiscuo de Familia del Circuito de Salamina </t>
  </si>
  <si>
    <t>Daniela Ríos Martínez</t>
  </si>
  <si>
    <t xml:space="preserve">Juzgado 001 Promiscuo de Familia del Circuito de Anserma </t>
  </si>
  <si>
    <t>Olga Lucía Soto Gil</t>
  </si>
  <si>
    <t xml:space="preserve">Juzgado 001 Promiscuo de Familia del Circuito de Manzanares </t>
  </si>
  <si>
    <t>Pedro Alejandro Jiménez Morales</t>
  </si>
  <si>
    <t xml:space="preserve">Juzgado 002 Promiscuo de Familia del Circuito de Quibdó </t>
  </si>
  <si>
    <t xml:space="preserve">Juzgado 001 Promiscuo de Familia del Circuito de Quibdó </t>
  </si>
  <si>
    <t xml:space="preserve">Juzgado 001 Promiscuo de Familia del Circuito de Istmina </t>
  </si>
  <si>
    <t>Lucía Yadira Fajardo Ledezma</t>
  </si>
  <si>
    <t xml:space="preserve">Juzgado 001 Promiscuo de Familia del Circuito de Bahía Solano </t>
  </si>
  <si>
    <t>Iris del Carmen Gómez Gamboa</t>
  </si>
  <si>
    <t xml:space="preserve">Juzgado 001 Promiscuo de Familia del Circuito de Guamo </t>
  </si>
  <si>
    <t xml:space="preserve">Juzgado 001 Promiscuo de Familia del Circuito de Melgar </t>
  </si>
  <si>
    <t>Paola Andrea Bocanegra Velásquez</t>
  </si>
  <si>
    <t xml:space="preserve">Juzgado 001 Promiscuo de Familia del Circuito de Líbano </t>
  </si>
  <si>
    <t>John Jairo Pinzón Montoya</t>
  </si>
  <si>
    <t xml:space="preserve">Juzgado 001 Promiscuo de Familia del Circuito de Lérida </t>
  </si>
  <si>
    <t>Carlos Alfonso Pierotti Hernández</t>
  </si>
  <si>
    <t xml:space="preserve">Juzgado 001 Promiscuo de Familia del Circuito de Chaparral </t>
  </si>
  <si>
    <t>Jorge Enrique Manjarrez Lombana</t>
  </si>
  <si>
    <t xml:space="preserve">Juzgado 002 Promiscuo de Familia del Circuito de Espinal </t>
  </si>
  <si>
    <t>Jaime Luna Rodríguez</t>
  </si>
  <si>
    <t xml:space="preserve">Juzgado 001 Promiscuo de Familia del Circuito de Espinal </t>
  </si>
  <si>
    <t xml:space="preserve">Juzgado 001 Promiscuo de Familia del Circuito de Honda </t>
  </si>
  <si>
    <t>Gloria Esperanza Ortegón Hernández</t>
  </si>
  <si>
    <t xml:space="preserve">Juzgado 001 Promiscuo de Familia del Circuito de Purificación </t>
  </si>
  <si>
    <t>Diana Carolina Arana Franco</t>
  </si>
  <si>
    <t xml:space="preserve">Juzgado 001 Promiscuo de Familia del Circuito de Fresno </t>
  </si>
  <si>
    <t>María del Pilar Giraldo Hernández</t>
  </si>
  <si>
    <t xml:space="preserve">Juzgado 002 Promiscuo de Familia del Circuito de Duitama </t>
  </si>
  <si>
    <t xml:space="preserve">Juzgado 001 Promiscuo de Familia del Circuito de Sogamoso </t>
  </si>
  <si>
    <t>Rafael Barrera Núñez</t>
  </si>
  <si>
    <t xml:space="preserve">Juzgado 002 Promiscuo de Familia del Circuito de Sogamoso </t>
  </si>
  <si>
    <t xml:space="preserve">Juzgado 003 Promiscuo de Familia del Circuito de Sogamoso </t>
  </si>
  <si>
    <t>Jenny Lucía Lozano Rodríguez</t>
  </si>
  <si>
    <t xml:space="preserve">Juzgado 001 Promiscuo de Familia del Circuito de Duitama </t>
  </si>
  <si>
    <t>Alba Lucía Carvajal Espinel</t>
  </si>
  <si>
    <t xml:space="preserve">Juzgado 001 Promiscuo de Familia del Circuito de Santa Rosa de Viterbo </t>
  </si>
  <si>
    <t xml:space="preserve">Juzgado 001 Promiscuo de Familia del Circuito de Soatá </t>
  </si>
  <si>
    <t>Ana María Poveda Montes</t>
  </si>
  <si>
    <t xml:space="preserve">Juzgado 001 Promiscuo de Familia del Circuito de Acacías </t>
  </si>
  <si>
    <t>Marvin Eduardo Acero Díaz</t>
  </si>
  <si>
    <t xml:space="preserve">Juzgado 001 Promiscuo de Familia del Circuito de San José del Guaviare </t>
  </si>
  <si>
    <t xml:space="preserve">Juzgado 001 Promiscuo de Familia del Circuito de Granada </t>
  </si>
  <si>
    <t xml:space="preserve">Juzgado 001 Promiscuo de Familia del Circuito de San Martín </t>
  </si>
  <si>
    <t>Rosvarinia Benavides Romero</t>
  </si>
  <si>
    <t xml:space="preserve">Juzgado 001 Promiscuo de Familia del Circuito de Inírida </t>
  </si>
  <si>
    <t>Wilson Alejandro Hernández Guerrero</t>
  </si>
  <si>
    <t xml:space="preserve">Juzgado 001 Promiscuo de Familia del Circuito de Puerto Carreño </t>
  </si>
  <si>
    <t>Marta Ester Reyes Gómez</t>
  </si>
  <si>
    <t xml:space="preserve">Juzgado 001 Promiscuo de Familia del Circuito de Puerto López </t>
  </si>
  <si>
    <t xml:space="preserve">Juzgado 001 Promiscuo de Familia del Circuito de Mitú </t>
  </si>
  <si>
    <t>Gloria Gómez Suárez</t>
  </si>
  <si>
    <t xml:space="preserve">Juzgado 001 Promiscuo de Familia del Circuito de Soledad </t>
  </si>
  <si>
    <t>Cristian Jesús Torres Bustamante</t>
  </si>
  <si>
    <t xml:space="preserve">Juzgado 002 Promiscuo de Familia del Circuito de Soledad </t>
  </si>
  <si>
    <t xml:space="preserve">Juzgado 001 Promiscuo de Familia del Circuito de Sabanalarga </t>
  </si>
  <si>
    <t>Rafael Andrés Ojeda Mendoza</t>
  </si>
  <si>
    <t xml:space="preserve">Juzgado 003 Promiscuo de Familia del Circuito de Barrancabermeja </t>
  </si>
  <si>
    <t xml:space="preserve">Juzgado 002 Promiscuo de Familia del Circuito de Barrancabermeja </t>
  </si>
  <si>
    <t>María Luisa Flórez Herrera</t>
  </si>
  <si>
    <t xml:space="preserve">Juzgado 001 Promiscuo de Familia del Circuito de Barrancabermeja </t>
  </si>
  <si>
    <t xml:space="preserve">Juzgado 001 Promiscuo de Familia del Circuito de Málaga </t>
  </si>
  <si>
    <t xml:space="preserve">Juzgado 001 Promiscuo de Familia del Circuito de Ocaña </t>
  </si>
  <si>
    <t>Miguel Ángel Mateus Fuentes</t>
  </si>
  <si>
    <t xml:space="preserve">Juzgado 002 Promiscuo de Familia del Circuito de Ocaña </t>
  </si>
  <si>
    <t xml:space="preserve">Laura Lizeth Peñaranda Ospina </t>
  </si>
  <si>
    <t xml:space="preserve">Juzgado 001 Promiscuo de Familia del Circuito de Los Patios </t>
  </si>
  <si>
    <t xml:space="preserve">Juzgado 001 Promiscuo de Familia del Circuito de Lorica </t>
  </si>
  <si>
    <t>Mayuris del Carmen Sánchez Romero</t>
  </si>
  <si>
    <t xml:space="preserve">Juzgado 001 Promiscuo de Familia del Circuito de Cereté </t>
  </si>
  <si>
    <t xml:space="preserve">Juzgado 001 Promiscuo de Familia del Circuito de Sahagún </t>
  </si>
  <si>
    <t xml:space="preserve">Juzgado 001 Promiscuo de Familia del Circuito de Montelíbano </t>
  </si>
  <si>
    <t>José Carlos Martínez Díaz</t>
  </si>
  <si>
    <t xml:space="preserve">Juzgado 001 Promiscuo de Familia del Circuito de Chinú </t>
  </si>
  <si>
    <t xml:space="preserve">Juzgado 001 Promiscuo de Familia del Circuito de Planeta Rica </t>
  </si>
  <si>
    <t>Elder Gabriel Cortés Uparela</t>
  </si>
  <si>
    <t xml:space="preserve">Juzgado 001 Promiscuo de Familia del Circuito de Carmen de Bolívar </t>
  </si>
  <si>
    <t>Keyla Patricia Bermejo Padilla</t>
  </si>
  <si>
    <t xml:space="preserve">Juzgado 001 Promiscuo de Familia del Circuito de Magangué </t>
  </si>
  <si>
    <t xml:space="preserve">Juzgado 001 Promiscuo de Familia del Circuito de Turbaco </t>
  </si>
  <si>
    <t>Mónica del Carmen Gómez Coronel</t>
  </si>
  <si>
    <t xml:space="preserve">Juzgado 001 Promiscuo de Familia del Circuito de Simití </t>
  </si>
  <si>
    <t>Bertha María Herrera de Ávila</t>
  </si>
  <si>
    <t xml:space="preserve">Juzgado 001 Promiscuo de Familia del Circuito de Mompós </t>
  </si>
  <si>
    <t>Yorjani Fidelia Heredia Lora</t>
  </si>
  <si>
    <t xml:space="preserve">Juzgado 001 Promiscuo de Familia del Circuito de Puerto Tejada </t>
  </si>
  <si>
    <t xml:space="preserve">Juzgado 001 Promiscuo de Familia del Circuito de Santander de Quilichao </t>
  </si>
  <si>
    <t xml:space="preserve">Juzgado 002 Promiscuo de Familia del Circuito de Santander de Quilichao </t>
  </si>
  <si>
    <t xml:space="preserve">Juzgado 001 Promiscuo de Familia del Circuito de Caloto </t>
  </si>
  <si>
    <t>Héctor Fabio Delgado Cardona</t>
  </si>
  <si>
    <t xml:space="preserve">Juzgado 001 Promiscuo de Familia del Circuito de Patía-El Bordo </t>
  </si>
  <si>
    <t xml:space="preserve">Juzgado 001 Promiscuo de Familia del Circuito de Silvia </t>
  </si>
  <si>
    <t>Franklin Amaury Vásquez Herrera</t>
  </si>
  <si>
    <t xml:space="preserve">Juzgado 001 Promiscuo de Familia del Circuito de Guapí </t>
  </si>
  <si>
    <t>José Fernando Caicedo Orozco</t>
  </si>
  <si>
    <t xml:space="preserve">Juzgado 001 Promiscuo de Familia del Circuito de la Plata </t>
  </si>
  <si>
    <t>Jairo Antonio Salazar Rodríguez</t>
  </si>
  <si>
    <t xml:space="preserve">Juzgado 001 Promiscuo de Familia del Circuito de Pitalito </t>
  </si>
  <si>
    <t xml:space="preserve">Juzgado 002 Promiscuo de Familia del Circuito de Garzón </t>
  </si>
  <si>
    <t xml:space="preserve">Juzgado 001 Promiscuo de Familia del Circuito de Garzón </t>
  </si>
  <si>
    <t>Doris Gaitán de Neira</t>
  </si>
  <si>
    <t xml:space="preserve">Juzgado 002 Promiscuo de Familia del Circuito de Pitalito </t>
  </si>
  <si>
    <t xml:space="preserve">Juzgado 001 Promiscuo de Familia del Circuito de Tumaco </t>
  </si>
  <si>
    <t xml:space="preserve">Juzgado 001 Promiscuo de Familia del Circuito de la Cruz </t>
  </si>
  <si>
    <t xml:space="preserve">Juzgado 001 Promiscuo de Familia del Circuito de Túquerres </t>
  </si>
  <si>
    <t xml:space="preserve">Juzgado 001 Promiscuo de Familia del Circuito de Ipiales </t>
  </si>
  <si>
    <t xml:space="preserve">Juzgado 001 Promiscuo de Familia del Circuito de la Unión </t>
  </si>
  <si>
    <t>Miguel Alirio Pérez Yela</t>
  </si>
  <si>
    <t xml:space="preserve">Juzgado 002 Promiscuo de Familia del Circuito de Ipiales </t>
  </si>
  <si>
    <t>Amilcar Hernán Rodríguez Reina</t>
  </si>
  <si>
    <t xml:space="preserve">Juzgado 001 Promiscuo de Familia del Circuito de Samaniego </t>
  </si>
  <si>
    <t xml:space="preserve">Juzgado 001 Promiscuo de Familia del Circuito de Barbacoas </t>
  </si>
  <si>
    <t>Pilar Patricia Tovar Heredia</t>
  </si>
  <si>
    <t xml:space="preserve">Juzgado 002 Promiscuo de Familia del Circuito de San Gil </t>
  </si>
  <si>
    <t>Martha Liliana González Castillo</t>
  </si>
  <si>
    <t xml:space="preserve">Juzgado 001 Promiscuo de Familia del Circuito de San Gil </t>
  </si>
  <si>
    <t>Jesús David Flórez Roncancio</t>
  </si>
  <si>
    <t xml:space="preserve">Juzgado 001 Promiscuo de Familia del Circuito de Socorro </t>
  </si>
  <si>
    <t>Martha Liliana Muñoz Merchán</t>
  </si>
  <si>
    <t xml:space="preserve">Juzgado 002 Promiscuo de Familia del Circuito de Socorro </t>
  </si>
  <si>
    <t xml:space="preserve">Juzgado 002 Promiscuo de Familia del Circuito de Vélez </t>
  </si>
  <si>
    <t>Emilce Gómez Ochoa</t>
  </si>
  <si>
    <t xml:space="preserve">Juzgado 001 Promiscuo de Familia del Circuito de Vélez </t>
  </si>
  <si>
    <t>Ana Milena Santander Rodríguez</t>
  </si>
  <si>
    <t xml:space="preserve">Juzgado 002 Promiscuo de Familia del Circuito de Yopal </t>
  </si>
  <si>
    <t>Camilo Andrés Soto Díaz</t>
  </si>
  <si>
    <t xml:space="preserve">Juzgado 001 Promiscuo de Familia del Circuito de Paz de Ariporo </t>
  </si>
  <si>
    <t>Hyman Alberto Hermosilla Reyes</t>
  </si>
  <si>
    <t xml:space="preserve">Juzgado 001 Promiscuo de Familia del Circuito de Monterrey </t>
  </si>
  <si>
    <t xml:space="preserve">Juzgado 001 Promiscuo de Familia del Circuito de Orocué </t>
  </si>
  <si>
    <t>Ana María Romero Torres</t>
  </si>
  <si>
    <t xml:space="preserve">Juzgado 001 Promiscuo de Familia del Circuito de Puerto Asís </t>
  </si>
  <si>
    <t>Jessica Tatiana Gómez Macías</t>
  </si>
  <si>
    <t xml:space="preserve">Juzgado 001 Promiscuo de Familia del Circuito de Sibundoy </t>
  </si>
  <si>
    <t>Laureand Alfredo de La Cruz López</t>
  </si>
  <si>
    <t xml:space="preserve">Juzgado 001 Promiscuo de Familia del Circuito de Aguachica </t>
  </si>
  <si>
    <t>Omaira Álvarez Carrillo</t>
  </si>
  <si>
    <t xml:space="preserve">Juzgado 001 Promiscuo de Familia del Circuito de Chiriguaná </t>
  </si>
  <si>
    <t xml:space="preserve">Juzgado 001 Promiscuo de Familia del Circuito de Saravena </t>
  </si>
  <si>
    <t xml:space="preserve">Juzgado 001 Promiscuo de Familia del Circuito de Arauca </t>
  </si>
  <si>
    <t xml:space="preserve">Juzgado 002 Promiscuo de Familia del Circuito de Arauca </t>
  </si>
  <si>
    <t>Laura Janeth Ferreira Cabarique</t>
  </si>
  <si>
    <t xml:space="preserve">Juzgado 001 Promiscuo de Familia del Circuito de Plato </t>
  </si>
  <si>
    <t>Gloria Inés Paez Peñaloza</t>
  </si>
  <si>
    <t xml:space="preserve">Juzgado 001 Promiscuo de Familia del Circuito de Ciénaga </t>
  </si>
  <si>
    <t>Cristina María Solano Valencia</t>
  </si>
  <si>
    <t xml:space="preserve">Juzgado 001 Promiscuo de Familia del Circuito de Fundación </t>
  </si>
  <si>
    <t>Andrés Aguilar Caro</t>
  </si>
  <si>
    <t xml:space="preserve">Juzgado 001 Promiscuo de Familia del Circuito de El Banco </t>
  </si>
  <si>
    <t>Obdulia Ruiz Gámez</t>
  </si>
  <si>
    <t xml:space="preserve">Juzgado 001 Promiscuo de Familia del Circuito de Riohacha </t>
  </si>
  <si>
    <t>María Magdalena Gómez Sierra</t>
  </si>
  <si>
    <t xml:space="preserve">Juzgado 001 Promiscuo de Familia del Circuito de San Juan del Cesar </t>
  </si>
  <si>
    <t>Sara Rodríguez Díaz</t>
  </si>
  <si>
    <t xml:space="preserve">Juzgado 002 Promiscuo de Familia del Circuito de San Andrés </t>
  </si>
  <si>
    <t xml:space="preserve">Juzgado 001 Promiscuo de Familia del Circuito de Arch. de San Andrés </t>
  </si>
  <si>
    <t>Irina Margarita Díaz Oviedo</t>
  </si>
  <si>
    <t xml:space="preserve">Juzgado 002 Promiscuo de Familia del Circuito de Pamplona </t>
  </si>
  <si>
    <t>Angélica Granados Santafé</t>
  </si>
  <si>
    <t xml:space="preserve">Juzgado 001 Promiscuo de Familia del Circuito de Pamplona </t>
  </si>
  <si>
    <t>Liliana Rodríguez Ramírez</t>
  </si>
  <si>
    <t xml:space="preserve">Juzgado 001 Promiscuo de Familia del Circuito de Garagoa </t>
  </si>
  <si>
    <t xml:space="preserve">Juzgado 001 Promiscuo de Familia del Circuito de Miraflores </t>
  </si>
  <si>
    <t>Promedio INVENTARIO FINAL</t>
  </si>
  <si>
    <t>Olga Lucía Guío Díaz</t>
  </si>
  <si>
    <t>Consolidado Antioquia</t>
  </si>
  <si>
    <t>Consolidado Arauca</t>
  </si>
  <si>
    <t>Consolidado Barranquilla</t>
  </si>
  <si>
    <t>Consolidado Bucaramanga</t>
  </si>
  <si>
    <t>Consolidado Buga</t>
  </si>
  <si>
    <t>Consolidado Cartagena</t>
  </si>
  <si>
    <t>Consolidado Cúcuta</t>
  </si>
  <si>
    <t>Consolidado Cundinamarca</t>
  </si>
  <si>
    <t>Consolidado Florencia</t>
  </si>
  <si>
    <t>Consolidado Ibagué</t>
  </si>
  <si>
    <t>Consolidado Manizales</t>
  </si>
  <si>
    <t>Consolidado Mocoa</t>
  </si>
  <si>
    <t>Consolidado Montería</t>
  </si>
  <si>
    <t>Consolidado Neiva</t>
  </si>
  <si>
    <t>Consolidado Pamplona</t>
  </si>
  <si>
    <t>Consolidado Pasto</t>
  </si>
  <si>
    <t>Consolidado Popayán</t>
  </si>
  <si>
    <t>Consolidado Quibdó</t>
  </si>
  <si>
    <t>Consolidado Riohacha</t>
  </si>
  <si>
    <t>Consolidado San Andrés</t>
  </si>
  <si>
    <t>Consolidado San Gil</t>
  </si>
  <si>
    <t>Consolidado Santa Marta</t>
  </si>
  <si>
    <t>Consolidado Santa Rosa de Viterbo</t>
  </si>
  <si>
    <t>Consolidado Sincelejo</t>
  </si>
  <si>
    <t>Consolidado Tunja</t>
  </si>
  <si>
    <t>Consolidado Valledupar</t>
  </si>
  <si>
    <t>Consolidado Villavicencio</t>
  </si>
  <si>
    <t>Consolidado Yopal</t>
  </si>
  <si>
    <t>CONSOLIDADO GENERAL</t>
  </si>
  <si>
    <t>Juzgado transformado</t>
  </si>
  <si>
    <t>Juzgado transformado.</t>
  </si>
  <si>
    <t>Carlos Leonidas Carrero Gutiérrez</t>
  </si>
  <si>
    <t>División de Estadística</t>
  </si>
  <si>
    <t>Édison Antonio Munera García</t>
  </si>
  <si>
    <t>José Ricardo Buitrago Fernández</t>
  </si>
  <si>
    <t>Adriana del Pilar Rodríguez Rodríguez</t>
  </si>
  <si>
    <t>Adriana Patricia Díaz Ramírez</t>
  </si>
  <si>
    <t>Patricia Bustamante Ruíz</t>
  </si>
  <si>
    <t>Sandra Elizabeth Durán Prada</t>
  </si>
  <si>
    <t>Armando David Ruíz Domínguez</t>
  </si>
  <si>
    <t>Luz Estela Payares Rivera</t>
  </si>
  <si>
    <t>Nydia Judith Rodríguez LeguÍzamo</t>
  </si>
  <si>
    <t>María Patricia Ríos Alzate</t>
  </si>
  <si>
    <t>Lina Isabel Alzate Gómez</t>
  </si>
  <si>
    <t>Luz Marina Botero Villa</t>
  </si>
  <si>
    <t>Gina Olivares Muñoz</t>
  </si>
  <si>
    <t>Juan Carlos Polanía Cerquera</t>
  </si>
  <si>
    <t>Lucena Puentes Ruíz</t>
  </si>
  <si>
    <t>Mercedes Victoria Ortíz Narváez</t>
  </si>
  <si>
    <t>Leonardo Torres Acosta</t>
  </si>
  <si>
    <t>Isabel Cecilia Puente Cañas</t>
  </si>
  <si>
    <t>Jaime Alberto Pulido Alayón</t>
  </si>
  <si>
    <t>Pablo Gerardo Ardila Velásquez</t>
  </si>
  <si>
    <t>Consolidado Armenia</t>
  </si>
  <si>
    <t>Consolidado Bogotá</t>
  </si>
  <si>
    <t>Consolidado Cali</t>
  </si>
  <si>
    <t>Consolidado Medellín</t>
  </si>
  <si>
    <t>Consolidado Pereira</t>
  </si>
  <si>
    <t>Jairo HernAndo Ramírez Giraldo</t>
  </si>
  <si>
    <t>Diana Patricia Domínguez Diazgranados</t>
  </si>
  <si>
    <t>Yaneth Duarte Durán</t>
  </si>
  <si>
    <t>Luis Enrique Arce Victoria</t>
  </si>
  <si>
    <t>Hugo Naranjo Tobón</t>
  </si>
  <si>
    <t>Hazael Prado Alzate</t>
  </si>
  <si>
    <t>Islena Becerra Tascón</t>
  </si>
  <si>
    <t xml:space="preserve">Miguel Antonio Rubio Velandia </t>
  </si>
  <si>
    <t>Nydia Judith Rodríguez Leguízamo</t>
  </si>
  <si>
    <t>Enrique Cubides Amézquita</t>
  </si>
  <si>
    <t>Andrés Mauricio Martínez Alzate</t>
  </si>
  <si>
    <t>Diana María Escobar Betancourth</t>
  </si>
  <si>
    <t>Olga Lucía Cabrera Durán</t>
  </si>
  <si>
    <t>Adriana del Pilar Miranda Martínez</t>
  </si>
  <si>
    <t>Jorge Leonardo García León</t>
  </si>
  <si>
    <t>Luz Marina Zuleta de Peinado</t>
  </si>
  <si>
    <t>Luz Marina Hernández Rodríguez</t>
  </si>
  <si>
    <t>Néstor Alirio Cuellar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</si>
</sst>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9"/>
      <color rgb="FF44546A"/>
      <name val="Arial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CE6F1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9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/>
    <xf numFmtId="1" fontId="0" fillId="0" borderId="4" xfId="0" applyNumberFormat="1" applyFont="1" applyBorder="1" applyAlignment="1">
      <alignment vertical="top" wrapText="1"/>
    </xf>
    <xf numFmtId="1" fontId="0" fillId="0" borderId="4" xfId="0" applyNumberFormat="1" applyBorder="1" applyAlignment="1">
      <alignment vertical="top" wrapText="1"/>
    </xf>
    <xf numFmtId="1" fontId="1" fillId="6" borderId="4" xfId="0" applyNumberFormat="1" applyFont="1" applyFill="1" applyBorder="1" applyAlignment="1">
      <alignment vertical="top" wrapText="1"/>
    </xf>
    <xf numFmtId="1" fontId="0" fillId="0" borderId="4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7" borderId="0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vertical="top" wrapText="1"/>
    </xf>
    <xf numFmtId="9" fontId="0" fillId="2" borderId="0" xfId="2" applyFont="1" applyFill="1"/>
    <xf numFmtId="0" fontId="11" fillId="8" borderId="0" xfId="0" applyFont="1" applyFill="1" applyBorder="1"/>
    <xf numFmtId="0" fontId="1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0" fillId="0" borderId="4" xfId="0" applyNumberFormat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4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1" fillId="5" borderId="4" xfId="0" applyNumberFormat="1" applyFont="1" applyFill="1" applyBorder="1" applyAlignment="1">
      <alignment vertical="center" wrapText="1"/>
    </xf>
    <xf numFmtId="1" fontId="1" fillId="2" borderId="0" xfId="0" applyNumberFormat="1" applyFont="1" applyFill="1" applyBorder="1" applyAlignment="1">
      <alignment vertical="top" wrapText="1"/>
    </xf>
    <xf numFmtId="3" fontId="8" fillId="5" borderId="4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vertical="center" wrapText="1"/>
    </xf>
    <xf numFmtId="3" fontId="0" fillId="2" borderId="4" xfId="0" applyNumberFormat="1" applyFill="1" applyBorder="1" applyAlignment="1">
      <alignment vertical="center" wrapText="1"/>
    </xf>
    <xf numFmtId="3" fontId="13" fillId="2" borderId="4" xfId="0" applyNumberFormat="1" applyFont="1" applyFill="1" applyBorder="1" applyAlignment="1">
      <alignment vertical="center" wrapText="1"/>
    </xf>
    <xf numFmtId="0" fontId="13" fillId="2" borderId="0" xfId="0" applyFont="1" applyFill="1"/>
    <xf numFmtId="3" fontId="13" fillId="2" borderId="4" xfId="0" applyNumberFormat="1" applyFon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3" fontId="0" fillId="2" borderId="0" xfId="0" applyNumberFormat="1" applyFill="1" applyAlignment="1">
      <alignment horizontal="center" vertical="center" wrapText="1"/>
    </xf>
    <xf numFmtId="3" fontId="0" fillId="2" borderId="0" xfId="0" applyNumberFormat="1" applyFill="1" applyAlignment="1">
      <alignment horizontal="center"/>
    </xf>
    <xf numFmtId="3" fontId="1" fillId="7" borderId="0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" fillId="6" borderId="4" xfId="0" applyNumberFormat="1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vertical="center" wrapText="1"/>
    </xf>
    <xf numFmtId="0" fontId="14" fillId="9" borderId="0" xfId="0" applyFont="1" applyFill="1" applyBorder="1" applyAlignment="1">
      <alignment vertical="center" wrapText="1"/>
    </xf>
    <xf numFmtId="0" fontId="0" fillId="2" borderId="0" xfId="0" applyFill="1" applyAlignment="1">
      <alignment vertical="top"/>
    </xf>
    <xf numFmtId="3" fontId="10" fillId="10" borderId="4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top"/>
    </xf>
    <xf numFmtId="3" fontId="14" fillId="9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5" fillId="2" borderId="4" xfId="0" applyNumberFormat="1" applyFont="1" applyFill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1" fontId="1" fillId="6" borderId="4" xfId="0" applyNumberFormat="1" applyFont="1" applyFill="1" applyBorder="1" applyAlignment="1">
      <alignment vertical="center" wrapText="1"/>
    </xf>
    <xf numFmtId="3" fontId="10" fillId="0" borderId="4" xfId="0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3" fontId="16" fillId="2" borderId="0" xfId="0" applyNumberFormat="1" applyFont="1" applyFill="1" applyAlignment="1">
      <alignment horizontal="left"/>
    </xf>
    <xf numFmtId="0" fontId="1" fillId="0" borderId="0" xfId="0" applyFont="1"/>
    <xf numFmtId="3" fontId="17" fillId="2" borderId="4" xfId="0" applyNumberFormat="1" applyFont="1" applyFill="1" applyBorder="1" applyAlignment="1">
      <alignment vertical="center" wrapText="1"/>
    </xf>
    <xf numFmtId="3" fontId="17" fillId="2" borderId="4" xfId="0" applyNumberFormat="1" applyFont="1" applyFill="1" applyBorder="1" applyAlignment="1">
      <alignment horizontal="center" vertical="center"/>
    </xf>
    <xf numFmtId="3" fontId="17" fillId="2" borderId="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4" fillId="2" borderId="0" xfId="0" applyFont="1" applyFill="1" applyAlignment="1"/>
    <xf numFmtId="0" fontId="4" fillId="2" borderId="0" xfId="0" applyFont="1" applyFill="1" applyAlignment="1">
      <alignment horizontal="left"/>
    </xf>
    <xf numFmtId="1" fontId="0" fillId="0" borderId="4" xfId="0" applyNumberFormat="1" applyFont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161925</xdr:rowOff>
    </xdr:from>
    <xdr:to>
      <xdr:col>1</xdr:col>
      <xdr:colOff>1409700</xdr:colOff>
      <xdr:row>3</xdr:row>
      <xdr:rowOff>38100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61925"/>
          <a:ext cx="20859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211929</xdr:colOff>
      <xdr:row>0</xdr:row>
      <xdr:rowOff>47625</xdr:rowOff>
    </xdr:from>
    <xdr:to>
      <xdr:col>1</xdr:col>
      <xdr:colOff>1333499</xdr:colOff>
      <xdr:row>3</xdr:row>
      <xdr:rowOff>87466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929" y="47625"/>
          <a:ext cx="2102645" cy="611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221455</xdr:colOff>
      <xdr:row>0</xdr:row>
      <xdr:rowOff>0</xdr:rowOff>
    </xdr:from>
    <xdr:to>
      <xdr:col>1</xdr:col>
      <xdr:colOff>638175</xdr:colOff>
      <xdr:row>3</xdr:row>
      <xdr:rowOff>123825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455" y="0"/>
          <a:ext cx="201692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GridLines="0" tabSelected="1" zoomScaleNormal="100" workbookViewId="0">
      <pane xSplit="2" ySplit="13" topLeftCell="C14" activePane="bottomRight" state="frozen"/>
      <selection pane="topRight" activeCell="D1" sqref="D1"/>
      <selection pane="bottomLeft" activeCell="A14" sqref="A14"/>
      <selection pane="bottomRight" activeCell="A12" sqref="A12"/>
    </sheetView>
  </sheetViews>
  <sheetFormatPr baseColWidth="10" defaultColWidth="11.42578125" defaultRowHeight="15" x14ac:dyDescent="0.25"/>
  <cols>
    <col min="1" max="1" width="13" style="1" customWidth="1"/>
    <col min="2" max="2" width="34.7109375" style="1" customWidth="1"/>
    <col min="3" max="3" width="29.5703125" style="1" customWidth="1"/>
    <col min="4" max="4" width="10.140625" style="1" customWidth="1"/>
    <col min="5" max="5" width="10.42578125" style="1" customWidth="1"/>
    <col min="6" max="6" width="13.140625" style="1" customWidth="1"/>
    <col min="7" max="7" width="11.5703125" style="1" customWidth="1"/>
    <col min="8" max="8" width="12.7109375" style="1" customWidth="1"/>
    <col min="9" max="9" width="9.7109375" style="1" customWidth="1"/>
    <col min="10" max="10" width="11.42578125" style="1"/>
    <col min="11" max="11" width="12.140625" style="1" customWidth="1"/>
    <col min="12" max="12" width="8.7109375" style="1" customWidth="1"/>
    <col min="13" max="13" width="12.85546875" style="1" customWidth="1"/>
    <col min="14" max="16384" width="11.42578125" style="2"/>
  </cols>
  <sheetData>
    <row r="1" spans="1:14" x14ac:dyDescent="0.25">
      <c r="B1"/>
      <c r="C1"/>
      <c r="D1"/>
      <c r="E1"/>
      <c r="F1"/>
      <c r="G1"/>
      <c r="H1"/>
      <c r="I1" s="2"/>
      <c r="J1" s="2"/>
      <c r="K1" s="2"/>
    </row>
    <row r="2" spans="1:14" ht="15" customHeight="1" x14ac:dyDescent="0.25">
      <c r="A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4" ht="22.5" customHeight="1" x14ac:dyDescent="0.25">
      <c r="A3"/>
      <c r="B3" s="79" t="s">
        <v>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4" ht="14.45" customHeight="1" x14ac:dyDescent="0.25">
      <c r="A4"/>
      <c r="B4" s="79" t="s">
        <v>761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4" ht="24" customHeight="1" x14ac:dyDescent="0.25">
      <c r="A5" s="72" t="s">
        <v>27</v>
      </c>
      <c r="B5"/>
      <c r="C5"/>
      <c r="D5"/>
      <c r="E5"/>
      <c r="F5"/>
      <c r="G5"/>
      <c r="H5"/>
      <c r="I5" s="2"/>
      <c r="J5" s="2"/>
      <c r="K5" s="2"/>
    </row>
    <row r="6" spans="1:14" x14ac:dyDescent="0.25">
      <c r="A6" s="3" t="s">
        <v>2</v>
      </c>
      <c r="B6"/>
      <c r="C6"/>
      <c r="E6"/>
      <c r="F6"/>
      <c r="G6"/>
      <c r="H6"/>
      <c r="I6" s="2"/>
      <c r="J6" s="2"/>
      <c r="K6" s="2"/>
    </row>
    <row r="7" spans="1:14" x14ac:dyDescent="0.25">
      <c r="A7" s="3" t="s">
        <v>3</v>
      </c>
      <c r="B7"/>
      <c r="C7"/>
      <c r="E7"/>
      <c r="F7"/>
      <c r="G7"/>
      <c r="H7"/>
      <c r="I7" s="2"/>
      <c r="J7" s="2"/>
      <c r="K7" s="2"/>
    </row>
    <row r="8" spans="1:14" x14ac:dyDescent="0.25">
      <c r="A8" s="3" t="s">
        <v>4</v>
      </c>
      <c r="B8"/>
      <c r="C8"/>
      <c r="E8"/>
      <c r="F8"/>
      <c r="G8"/>
      <c r="H8"/>
      <c r="I8" s="2"/>
      <c r="J8" s="2"/>
      <c r="K8" s="2"/>
    </row>
    <row r="9" spans="1:14" x14ac:dyDescent="0.25">
      <c r="A9" s="3" t="s">
        <v>5</v>
      </c>
      <c r="B9"/>
      <c r="C9"/>
      <c r="D9"/>
      <c r="E9"/>
      <c r="F9"/>
      <c r="G9"/>
      <c r="H9"/>
      <c r="I9" s="2"/>
      <c r="J9" s="2"/>
      <c r="K9" s="2"/>
    </row>
    <row r="10" spans="1:14" ht="17.25" hidden="1" customHeight="1" x14ac:dyDescent="0.25">
      <c r="A10" s="4" t="s">
        <v>6</v>
      </c>
      <c r="B10"/>
      <c r="C10"/>
      <c r="D10"/>
      <c r="E10"/>
      <c r="F10"/>
      <c r="G10"/>
      <c r="H10"/>
      <c r="I10" s="2"/>
      <c r="J10" s="2"/>
      <c r="K10" s="2"/>
    </row>
    <row r="11" spans="1:14" ht="50.45" hidden="1" customHeight="1" x14ac:dyDescent="0.25">
      <c r="A11" s="75" t="s">
        <v>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4" ht="25.15" customHeight="1" x14ac:dyDescent="0.25">
      <c r="A12"/>
      <c r="B12"/>
      <c r="C12"/>
      <c r="D12" s="5"/>
      <c r="E12" s="5"/>
      <c r="F12" s="5"/>
      <c r="G12" s="5"/>
      <c r="H12" s="76" t="s">
        <v>8</v>
      </c>
      <c r="I12" s="77"/>
      <c r="J12" s="78"/>
      <c r="K12" s="76" t="s">
        <v>9</v>
      </c>
      <c r="L12" s="77"/>
      <c r="M12" s="78"/>
    </row>
    <row r="13" spans="1:14" ht="60" x14ac:dyDescent="0.25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6" t="s">
        <v>15</v>
      </c>
      <c r="G13" s="6" t="s">
        <v>16</v>
      </c>
      <c r="H13" s="7" t="s">
        <v>17</v>
      </c>
      <c r="I13" s="7" t="s">
        <v>18</v>
      </c>
      <c r="J13" s="7" t="s">
        <v>19</v>
      </c>
      <c r="K13" s="7" t="s">
        <v>17</v>
      </c>
      <c r="L13" s="7" t="s">
        <v>18</v>
      </c>
      <c r="M13" s="7" t="s">
        <v>19</v>
      </c>
    </row>
    <row r="14" spans="1:14" ht="30" x14ac:dyDescent="0.25">
      <c r="A14" s="74" t="s">
        <v>20</v>
      </c>
      <c r="B14" s="10" t="s">
        <v>28</v>
      </c>
      <c r="C14" s="10" t="s">
        <v>29</v>
      </c>
      <c r="D14" s="24">
        <v>6.0333333333333332</v>
      </c>
      <c r="E14" s="24">
        <v>47.403314917127062</v>
      </c>
      <c r="F14" s="24">
        <v>40.939226519337012</v>
      </c>
      <c r="G14" s="24">
        <v>94</v>
      </c>
      <c r="H14" s="24">
        <v>0.33149171270718231</v>
      </c>
      <c r="I14" s="24">
        <v>17.734806629834253</v>
      </c>
      <c r="J14" s="24">
        <v>29.33701657458564</v>
      </c>
      <c r="K14" s="24">
        <v>0.33149171270718231</v>
      </c>
      <c r="L14" s="24">
        <v>12.430939226519337</v>
      </c>
      <c r="M14" s="24">
        <v>28.1767955801105</v>
      </c>
      <c r="N14" s="19"/>
    </row>
    <row r="15" spans="1:14" ht="30" x14ac:dyDescent="0.25">
      <c r="A15" s="74" t="s">
        <v>20</v>
      </c>
      <c r="B15" s="10" t="s">
        <v>30</v>
      </c>
      <c r="C15" s="10" t="s">
        <v>31</v>
      </c>
      <c r="D15" s="24">
        <v>6.0333333333333332</v>
      </c>
      <c r="E15" s="24">
        <v>39.447513812154689</v>
      </c>
      <c r="F15" s="24">
        <v>39.11602209944752</v>
      </c>
      <c r="G15" s="24">
        <v>71</v>
      </c>
      <c r="H15" s="24">
        <v>0.82872928176795579</v>
      </c>
      <c r="I15" s="24">
        <v>15.248618784530386</v>
      </c>
      <c r="J15" s="24">
        <v>23.370165745856355</v>
      </c>
      <c r="K15" s="24">
        <v>0.82872928176795579</v>
      </c>
      <c r="L15" s="24">
        <v>16.574585635359114</v>
      </c>
      <c r="M15" s="24">
        <v>21.712707182320443</v>
      </c>
      <c r="N15" s="19"/>
    </row>
    <row r="16" spans="1:14" ht="30" x14ac:dyDescent="0.25">
      <c r="A16" s="74" t="s">
        <v>20</v>
      </c>
      <c r="B16" s="10" t="s">
        <v>32</v>
      </c>
      <c r="C16" s="10" t="s">
        <v>21</v>
      </c>
      <c r="D16" s="24">
        <v>6.0333333333333332</v>
      </c>
      <c r="E16" s="24">
        <v>44.088397790055247</v>
      </c>
      <c r="F16" s="24">
        <v>38.618784530386748</v>
      </c>
      <c r="G16" s="24">
        <v>32</v>
      </c>
      <c r="H16" s="24">
        <v>0.66298342541436461</v>
      </c>
      <c r="I16" s="24">
        <v>14.41988950276243</v>
      </c>
      <c r="J16" s="24">
        <v>29.005524861878452</v>
      </c>
      <c r="K16" s="24">
        <v>0.66298342541436461</v>
      </c>
      <c r="L16" s="24">
        <v>11.933701657458563</v>
      </c>
      <c r="M16" s="24">
        <v>26.02209944751381</v>
      </c>
      <c r="N16" s="19"/>
    </row>
    <row r="17" spans="1:14" ht="30" x14ac:dyDescent="0.25">
      <c r="A17" s="74" t="s">
        <v>20</v>
      </c>
      <c r="B17" s="10" t="s">
        <v>33</v>
      </c>
      <c r="C17" s="10" t="s">
        <v>34</v>
      </c>
      <c r="D17" s="24">
        <v>6.0333333333333332</v>
      </c>
      <c r="E17" s="24">
        <v>40.607734806629836</v>
      </c>
      <c r="F17" s="24">
        <v>36.961325966850829</v>
      </c>
      <c r="G17" s="24">
        <v>33</v>
      </c>
      <c r="H17" s="24">
        <v>0.49723756906077343</v>
      </c>
      <c r="I17" s="24">
        <v>10.110497237569062</v>
      </c>
      <c r="J17" s="24">
        <v>30</v>
      </c>
      <c r="K17" s="24">
        <v>0.49723756906077343</v>
      </c>
      <c r="L17" s="24">
        <v>8.6187845303867405</v>
      </c>
      <c r="M17" s="24">
        <v>27.845303867403313</v>
      </c>
      <c r="N17" s="19"/>
    </row>
    <row r="18" spans="1:14" ht="30" x14ac:dyDescent="0.25">
      <c r="A18" s="74" t="s">
        <v>20</v>
      </c>
      <c r="B18" s="10" t="s">
        <v>35</v>
      </c>
      <c r="C18" s="10" t="s">
        <v>36</v>
      </c>
      <c r="D18" s="24">
        <v>6.0333333333333332</v>
      </c>
      <c r="E18" s="24">
        <v>46.90607734806629</v>
      </c>
      <c r="F18" s="24">
        <v>36.464088397790057</v>
      </c>
      <c r="G18" s="24">
        <v>90</v>
      </c>
      <c r="H18" s="24">
        <v>0.49723756906077349</v>
      </c>
      <c r="I18" s="24">
        <v>17.569060773480665</v>
      </c>
      <c r="J18" s="24">
        <v>28.839779005524868</v>
      </c>
      <c r="K18" s="24">
        <v>0.49723756906077349</v>
      </c>
      <c r="L18" s="24">
        <v>10.110497237569062</v>
      </c>
      <c r="M18" s="24">
        <v>25.856353591160229</v>
      </c>
      <c r="N18" s="19"/>
    </row>
    <row r="19" spans="1:14" ht="30" x14ac:dyDescent="0.25">
      <c r="A19" s="74" t="s">
        <v>20</v>
      </c>
      <c r="B19" s="10" t="s">
        <v>37</v>
      </c>
      <c r="C19" s="10" t="s">
        <v>38</v>
      </c>
      <c r="D19" s="24">
        <v>6.0333333333333332</v>
      </c>
      <c r="E19" s="24">
        <v>40.773480662983431</v>
      </c>
      <c r="F19" s="24">
        <v>35.635359116022109</v>
      </c>
      <c r="G19" s="24">
        <v>104</v>
      </c>
      <c r="H19" s="24">
        <v>0.49723756906077343</v>
      </c>
      <c r="I19" s="24">
        <v>11.104972375690608</v>
      </c>
      <c r="J19" s="24">
        <v>29.171270718232048</v>
      </c>
      <c r="K19" s="24">
        <v>0.49723756906077343</v>
      </c>
      <c r="L19" s="24">
        <v>7.790055248618784</v>
      </c>
      <c r="M19" s="24">
        <v>27.348066298342545</v>
      </c>
      <c r="N19" s="19"/>
    </row>
    <row r="20" spans="1:14" ht="30" x14ac:dyDescent="0.25">
      <c r="A20" s="11" t="s">
        <v>783</v>
      </c>
      <c r="B20" s="11"/>
      <c r="C20" s="11"/>
      <c r="D20" s="25"/>
      <c r="E20" s="25">
        <v>43.204419889502759</v>
      </c>
      <c r="F20" s="25">
        <v>37.955801104972373</v>
      </c>
      <c r="G20" s="25"/>
      <c r="H20" s="25">
        <v>0.55248618784530379</v>
      </c>
      <c r="I20" s="25">
        <v>14.3646408839779</v>
      </c>
      <c r="J20" s="25">
        <v>28.28729281767956</v>
      </c>
      <c r="K20" s="25">
        <v>0.55248618784530379</v>
      </c>
      <c r="L20" s="25">
        <v>11.243093922651932</v>
      </c>
      <c r="M20" s="25">
        <v>26.160220994475139</v>
      </c>
      <c r="N20" s="19"/>
    </row>
    <row r="21" spans="1:14" ht="30" x14ac:dyDescent="0.25">
      <c r="A21" s="9" t="s">
        <v>23</v>
      </c>
      <c r="B21" s="10" t="s">
        <v>39</v>
      </c>
      <c r="C21" s="10" t="s">
        <v>25</v>
      </c>
      <c r="D21" s="24">
        <v>6.0333333333333332</v>
      </c>
      <c r="E21" s="24">
        <v>12.928176795580111</v>
      </c>
      <c r="F21" s="24">
        <v>12.430939226519337</v>
      </c>
      <c r="G21" s="24">
        <v>23</v>
      </c>
      <c r="H21" s="24">
        <v>0.16574585635359115</v>
      </c>
      <c r="I21" s="24">
        <v>3.4806629834254137</v>
      </c>
      <c r="J21" s="24">
        <v>9.2817679558011044</v>
      </c>
      <c r="K21" s="24">
        <v>0.16574585635359115</v>
      </c>
      <c r="L21" s="24">
        <v>3.3149171270718227</v>
      </c>
      <c r="M21" s="24">
        <v>8.9502762430939224</v>
      </c>
      <c r="N21" s="19"/>
    </row>
    <row r="22" spans="1:14" ht="30" x14ac:dyDescent="0.25">
      <c r="A22" s="9" t="s">
        <v>23</v>
      </c>
      <c r="B22" s="10" t="s">
        <v>40</v>
      </c>
      <c r="C22" s="10" t="s">
        <v>41</v>
      </c>
      <c r="D22" s="24">
        <v>6.0333333333333332</v>
      </c>
      <c r="E22" s="24">
        <v>14.751381215469616</v>
      </c>
      <c r="F22" s="24">
        <v>11.767955801104971</v>
      </c>
      <c r="G22" s="24">
        <v>30</v>
      </c>
      <c r="H22" s="24">
        <v>0.16574585635359115</v>
      </c>
      <c r="I22" s="24">
        <v>4.806629834254144</v>
      </c>
      <c r="J22" s="24">
        <v>9.7790055248618781</v>
      </c>
      <c r="K22" s="24">
        <v>0.16574585635359115</v>
      </c>
      <c r="L22" s="24">
        <v>2.6519337016574585</v>
      </c>
      <c r="M22" s="24">
        <v>8.9502762430939224</v>
      </c>
      <c r="N22" s="19"/>
    </row>
    <row r="23" spans="1:14" ht="30" x14ac:dyDescent="0.25">
      <c r="A23" s="9" t="s">
        <v>23</v>
      </c>
      <c r="B23" s="10" t="s">
        <v>42</v>
      </c>
      <c r="C23" s="10" t="s">
        <v>24</v>
      </c>
      <c r="D23" s="24">
        <v>6.0333333333333332</v>
      </c>
      <c r="E23" s="24">
        <v>13.093922651933701</v>
      </c>
      <c r="F23" s="24">
        <v>11.104972375690608</v>
      </c>
      <c r="G23" s="24">
        <v>12</v>
      </c>
      <c r="H23" s="24">
        <v>0.16574585635359115</v>
      </c>
      <c r="I23" s="24">
        <v>2.9834254143646408</v>
      </c>
      <c r="J23" s="24">
        <v>9.9447513812154682</v>
      </c>
      <c r="K23" s="24">
        <v>0</v>
      </c>
      <c r="L23" s="24">
        <v>2.651933701657458</v>
      </c>
      <c r="M23" s="24">
        <v>8.4530386740331487</v>
      </c>
      <c r="N23" s="19"/>
    </row>
    <row r="24" spans="1:14" ht="30" x14ac:dyDescent="0.25">
      <c r="A24" s="9" t="s">
        <v>23</v>
      </c>
      <c r="B24" s="10" t="s">
        <v>43</v>
      </c>
      <c r="C24" s="10" t="s">
        <v>175</v>
      </c>
      <c r="D24" s="24">
        <v>6.0333333333333332</v>
      </c>
      <c r="E24" s="24">
        <v>12.265193370165747</v>
      </c>
      <c r="F24" s="24">
        <v>9.9447513812154682</v>
      </c>
      <c r="G24" s="24">
        <v>23</v>
      </c>
      <c r="H24" s="24">
        <v>0.16574585635359115</v>
      </c>
      <c r="I24" s="24">
        <v>3.1491712707182318</v>
      </c>
      <c r="J24" s="24">
        <v>8.9502762430939207</v>
      </c>
      <c r="K24" s="24">
        <v>0.16574585635359115</v>
      </c>
      <c r="L24" s="24">
        <v>2.3204419889502761</v>
      </c>
      <c r="M24" s="24">
        <v>7.458563535911602</v>
      </c>
      <c r="N24" s="19"/>
    </row>
    <row r="25" spans="1:14" ht="30" x14ac:dyDescent="0.25">
      <c r="A25" s="11" t="s">
        <v>784</v>
      </c>
      <c r="B25" s="11"/>
      <c r="C25" s="11"/>
      <c r="D25" s="25"/>
      <c r="E25" s="25">
        <v>13.259668508287294</v>
      </c>
      <c r="F25" s="25">
        <v>11.312154696132596</v>
      </c>
      <c r="G25" s="25"/>
      <c r="H25" s="25">
        <v>0.16574585635359115</v>
      </c>
      <c r="I25" s="25">
        <v>3.6049723756906076</v>
      </c>
      <c r="J25" s="25">
        <v>9.4889502762430915</v>
      </c>
      <c r="K25" s="25">
        <v>0.12430939226519336</v>
      </c>
      <c r="L25" s="25">
        <v>2.7348066298342539</v>
      </c>
      <c r="M25" s="25">
        <v>8.4530386740331487</v>
      </c>
      <c r="N25" s="19"/>
    </row>
    <row r="26" spans="1:14" ht="30" x14ac:dyDescent="0.25">
      <c r="A26" s="12" t="s">
        <v>26</v>
      </c>
      <c r="B26" s="10" t="s">
        <v>44</v>
      </c>
      <c r="C26" s="10" t="s">
        <v>45</v>
      </c>
      <c r="D26" s="24">
        <v>6.0333333333333332</v>
      </c>
      <c r="E26" s="24">
        <v>28.176795580110497</v>
      </c>
      <c r="F26" s="24">
        <v>25.69060773480663</v>
      </c>
      <c r="G26" s="24">
        <v>24</v>
      </c>
      <c r="H26" s="24">
        <v>0.33149171270718231</v>
      </c>
      <c r="I26" s="24">
        <v>6.6298342541436455</v>
      </c>
      <c r="J26" s="24">
        <v>21.215469613259664</v>
      </c>
      <c r="K26" s="24">
        <v>0.33149171270718231</v>
      </c>
      <c r="L26" s="24">
        <v>5.1381215469613259</v>
      </c>
      <c r="M26" s="24">
        <v>20.220994475138124</v>
      </c>
      <c r="N26" s="19"/>
    </row>
    <row r="27" spans="1:14" ht="30" x14ac:dyDescent="0.25">
      <c r="A27" s="12" t="s">
        <v>26</v>
      </c>
      <c r="B27" s="10" t="s">
        <v>46</v>
      </c>
      <c r="C27" s="10" t="s">
        <v>762</v>
      </c>
      <c r="D27" s="24">
        <v>6.0333333333333332</v>
      </c>
      <c r="E27" s="24">
        <v>26.187845303867405</v>
      </c>
      <c r="F27" s="24">
        <v>24.530386740331501</v>
      </c>
      <c r="G27" s="24">
        <v>17</v>
      </c>
      <c r="H27" s="24">
        <v>0.16574585635359115</v>
      </c>
      <c r="I27" s="24">
        <v>6.9613259668508283</v>
      </c>
      <c r="J27" s="24">
        <v>19.060773480662984</v>
      </c>
      <c r="K27" s="24">
        <v>0.16574585635359115</v>
      </c>
      <c r="L27" s="24">
        <v>6.2983425414364635</v>
      </c>
      <c r="M27" s="24">
        <v>18.06629834254144</v>
      </c>
      <c r="N27" s="19"/>
    </row>
    <row r="28" spans="1:14" ht="30" x14ac:dyDescent="0.25">
      <c r="A28" s="12" t="s">
        <v>26</v>
      </c>
      <c r="B28" s="10" t="s">
        <v>47</v>
      </c>
      <c r="C28" s="10" t="s">
        <v>48</v>
      </c>
      <c r="D28" s="24">
        <v>6.0333333333333332</v>
      </c>
      <c r="E28" s="24">
        <v>27.679558011049725</v>
      </c>
      <c r="F28" s="24">
        <v>24.19889502762431</v>
      </c>
      <c r="G28" s="24">
        <v>20</v>
      </c>
      <c r="H28" s="24">
        <v>0.16574585635359115</v>
      </c>
      <c r="I28" s="24">
        <v>7.2928176795580111</v>
      </c>
      <c r="J28" s="24">
        <v>20.220994475138124</v>
      </c>
      <c r="K28" s="24">
        <v>0</v>
      </c>
      <c r="L28" s="24">
        <v>5.8011049723756898</v>
      </c>
      <c r="M28" s="24">
        <v>18.39779005524862</v>
      </c>
      <c r="N28" s="19"/>
    </row>
    <row r="29" spans="1:14" ht="30" x14ac:dyDescent="0.25">
      <c r="A29" s="12" t="s">
        <v>26</v>
      </c>
      <c r="B29" s="10" t="s">
        <v>49</v>
      </c>
      <c r="C29" s="10" t="s">
        <v>50</v>
      </c>
      <c r="D29" s="24">
        <v>6.0333333333333332</v>
      </c>
      <c r="E29" s="24">
        <v>20.386740331491712</v>
      </c>
      <c r="F29" s="24">
        <v>20.718232044198896</v>
      </c>
      <c r="G29" s="24">
        <v>19</v>
      </c>
      <c r="H29" s="24" t="s">
        <v>22</v>
      </c>
      <c r="I29" s="24">
        <v>6.6298342541436455</v>
      </c>
      <c r="J29" s="24">
        <v>13.756906077348066</v>
      </c>
      <c r="K29" s="24" t="s">
        <v>22</v>
      </c>
      <c r="L29" s="24">
        <v>6.7955801104972364</v>
      </c>
      <c r="M29" s="24">
        <v>13.922651933701658</v>
      </c>
      <c r="N29" s="19"/>
    </row>
    <row r="30" spans="1:14" ht="30" x14ac:dyDescent="0.25">
      <c r="A30" s="12" t="s">
        <v>26</v>
      </c>
      <c r="B30" s="10" t="s">
        <v>51</v>
      </c>
      <c r="C30" s="10" t="s">
        <v>52</v>
      </c>
      <c r="D30" s="24">
        <v>3</v>
      </c>
      <c r="E30" s="24">
        <v>20.666666666666668</v>
      </c>
      <c r="F30" s="24">
        <v>19.333333333333332</v>
      </c>
      <c r="G30" s="24">
        <v>25</v>
      </c>
      <c r="H30" s="24" t="s">
        <v>22</v>
      </c>
      <c r="I30" s="24">
        <v>4.333333333333333</v>
      </c>
      <c r="J30" s="24">
        <v>16.333333333333332</v>
      </c>
      <c r="K30" s="24" t="s">
        <v>22</v>
      </c>
      <c r="L30" s="24">
        <v>4.333333333333333</v>
      </c>
      <c r="M30" s="24">
        <v>15.000000000000002</v>
      </c>
      <c r="N30" s="19"/>
    </row>
    <row r="31" spans="1:14" ht="30" x14ac:dyDescent="0.25">
      <c r="A31" s="11" t="s">
        <v>785</v>
      </c>
      <c r="B31" s="11"/>
      <c r="C31" s="11"/>
      <c r="D31" s="25"/>
      <c r="E31" s="25">
        <v>24.6195211786372</v>
      </c>
      <c r="F31" s="25">
        <v>22.894290976058933</v>
      </c>
      <c r="G31" s="25"/>
      <c r="H31" s="25">
        <v>0.22099447513812154</v>
      </c>
      <c r="I31" s="25">
        <v>6.3694290976058934</v>
      </c>
      <c r="J31" s="25">
        <v>18.117495395948431</v>
      </c>
      <c r="K31" s="25">
        <v>0.16574585635359115</v>
      </c>
      <c r="L31" s="25">
        <v>5.6732965009208103</v>
      </c>
      <c r="M31" s="25">
        <v>17.121546961325969</v>
      </c>
      <c r="N31" s="19"/>
    </row>
    <row r="32" spans="1:14" x14ac:dyDescent="0.25">
      <c r="A32" s="8" t="s">
        <v>757</v>
      </c>
      <c r="B32" s="8"/>
      <c r="C32" s="8"/>
      <c r="D32" s="26"/>
      <c r="E32" s="26">
        <v>29</v>
      </c>
      <c r="F32" s="26">
        <v>26</v>
      </c>
      <c r="G32" s="26">
        <v>617</v>
      </c>
      <c r="H32" s="26">
        <v>0</v>
      </c>
      <c r="I32" s="26">
        <v>9</v>
      </c>
      <c r="J32" s="26">
        <v>20</v>
      </c>
      <c r="K32" s="26">
        <v>0</v>
      </c>
      <c r="L32" s="26">
        <v>7</v>
      </c>
      <c r="M32" s="26">
        <v>18</v>
      </c>
      <c r="N32" s="19"/>
    </row>
    <row r="33" spans="1:2" x14ac:dyDescent="0.25">
      <c r="A33" s="20" t="s">
        <v>176</v>
      </c>
      <c r="B33" s="21"/>
    </row>
    <row r="34" spans="1:2" x14ac:dyDescent="0.25">
      <c r="A34" s="20" t="s">
        <v>177</v>
      </c>
      <c r="B34" s="21"/>
    </row>
    <row r="35" spans="1:2" x14ac:dyDescent="0.25">
      <c r="A35" s="20" t="s">
        <v>174</v>
      </c>
      <c r="B35" s="21"/>
    </row>
    <row r="36" spans="1:2" x14ac:dyDescent="0.25">
      <c r="A36" s="22"/>
      <c r="B36" s="23"/>
    </row>
  </sheetData>
  <mergeCells count="6">
    <mergeCell ref="A11:L11"/>
    <mergeCell ref="H12:J12"/>
    <mergeCell ref="K12:M12"/>
    <mergeCell ref="B2:M2"/>
    <mergeCell ref="B3:M3"/>
    <mergeCell ref="B4:M4"/>
  </mergeCells>
  <pageMargins left="0.23622047244094491" right="0.23622047244094491" top="0.39370078740157483" bottom="0.55118110236220474" header="0.31496062992125984" footer="0.31496062992125984"/>
  <pageSetup paperSize="14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9"/>
  <sheetViews>
    <sheetView showGridLines="0" zoomScaleNormal="100" workbookViewId="0">
      <pane xSplit="2" ySplit="13" topLeftCell="C14" activePane="bottomRight" state="frozen"/>
      <selection pane="topRight" activeCell="D1" sqref="D1"/>
      <selection pane="bottomLeft" activeCell="A14" sqref="A14"/>
      <selection pane="bottomRight" activeCell="A12" sqref="A12"/>
    </sheetView>
  </sheetViews>
  <sheetFormatPr baseColWidth="10" defaultColWidth="13.85546875" defaultRowHeight="15" x14ac:dyDescent="0.25"/>
  <cols>
    <col min="1" max="1" width="14.7109375" style="13" customWidth="1"/>
    <col min="2" max="2" width="35" style="1" customWidth="1"/>
    <col min="3" max="3" width="33.85546875" style="1" customWidth="1"/>
    <col min="4" max="4" width="9" style="42" customWidth="1"/>
    <col min="5" max="5" width="12.7109375" style="42" customWidth="1"/>
    <col min="6" max="6" width="13.85546875" style="42"/>
    <col min="7" max="7" width="9.7109375" style="42" customWidth="1"/>
    <col min="8" max="8" width="12.42578125" style="40" customWidth="1"/>
    <col min="9" max="9" width="8.42578125" style="40" customWidth="1"/>
    <col min="10" max="10" width="12.140625" style="40" customWidth="1"/>
    <col min="11" max="11" width="14.5703125" style="40" customWidth="1"/>
    <col min="12" max="12" width="8.7109375" style="40" customWidth="1"/>
    <col min="13" max="13" width="13.42578125" style="40" customWidth="1"/>
    <col min="14" max="14" width="13.28515625" style="41" customWidth="1"/>
    <col min="15" max="16384" width="13.85546875" style="2"/>
  </cols>
  <sheetData>
    <row r="1" spans="1:14" x14ac:dyDescent="0.25">
      <c r="B1"/>
      <c r="C1"/>
      <c r="D1" s="27"/>
      <c r="E1" s="27"/>
      <c r="F1" s="27"/>
      <c r="G1" s="27"/>
    </row>
    <row r="2" spans="1:14" ht="15.6" customHeight="1" x14ac:dyDescent="0.25">
      <c r="A2" s="14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x14ac:dyDescent="0.25">
      <c r="A3" s="14"/>
      <c r="B3" s="79" t="s">
        <v>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14.45" customHeight="1" x14ac:dyDescent="0.25">
      <c r="A4" s="14"/>
      <c r="B4" s="79" t="s">
        <v>761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ht="28.5" customHeight="1" x14ac:dyDescent="0.25">
      <c r="A5" s="73" t="s">
        <v>27</v>
      </c>
      <c r="B5"/>
      <c r="C5"/>
      <c r="D5" s="27"/>
      <c r="E5" s="27"/>
      <c r="F5" s="27"/>
      <c r="G5" s="27"/>
    </row>
    <row r="6" spans="1:14" x14ac:dyDescent="0.25">
      <c r="A6" s="15" t="s">
        <v>2</v>
      </c>
      <c r="B6"/>
      <c r="C6"/>
      <c r="E6" s="27"/>
      <c r="F6" s="27"/>
      <c r="G6" s="27"/>
    </row>
    <row r="7" spans="1:14" x14ac:dyDescent="0.25">
      <c r="A7" s="15" t="s">
        <v>3</v>
      </c>
      <c r="B7"/>
      <c r="C7"/>
      <c r="E7" s="27"/>
      <c r="F7" s="27"/>
      <c r="G7" s="27"/>
    </row>
    <row r="8" spans="1:14" ht="18.75" x14ac:dyDescent="0.3">
      <c r="A8" s="15" t="s">
        <v>53</v>
      </c>
      <c r="B8"/>
      <c r="C8"/>
      <c r="D8" s="66"/>
      <c r="E8" s="27"/>
      <c r="F8" s="27"/>
      <c r="G8" s="27"/>
    </row>
    <row r="9" spans="1:14" x14ac:dyDescent="0.25">
      <c r="A9" s="15" t="s">
        <v>5</v>
      </c>
      <c r="B9"/>
      <c r="C9"/>
      <c r="D9" s="27"/>
      <c r="E9" s="27"/>
      <c r="F9" s="27"/>
      <c r="G9" s="27"/>
    </row>
    <row r="10" spans="1:14" hidden="1" x14ac:dyDescent="0.25">
      <c r="A10" s="16" t="s">
        <v>6</v>
      </c>
      <c r="B10"/>
      <c r="C10"/>
      <c r="D10" s="27"/>
      <c r="E10" s="27"/>
      <c r="F10" s="27"/>
      <c r="G10" s="27"/>
    </row>
    <row r="11" spans="1:14" hidden="1" x14ac:dyDescent="0.25">
      <c r="A11" s="75" t="s">
        <v>7</v>
      </c>
      <c r="B11" s="75"/>
      <c r="C11" s="75"/>
      <c r="D11" s="75"/>
      <c r="E11" s="75"/>
      <c r="F11" s="75"/>
      <c r="G11" s="75"/>
    </row>
    <row r="12" spans="1:14" ht="28.9" customHeight="1" x14ac:dyDescent="0.25">
      <c r="A12" s="17"/>
      <c r="B12" s="18"/>
      <c r="C12" s="18"/>
      <c r="D12" s="43"/>
      <c r="E12" s="43"/>
      <c r="F12" s="43"/>
      <c r="G12" s="43"/>
      <c r="H12" s="80" t="s">
        <v>8</v>
      </c>
      <c r="I12" s="81"/>
      <c r="J12" s="82"/>
      <c r="K12" s="80" t="s">
        <v>9</v>
      </c>
      <c r="L12" s="81"/>
      <c r="M12" s="82"/>
    </row>
    <row r="13" spans="1:14" ht="48" x14ac:dyDescent="0.25">
      <c r="A13" s="6" t="s">
        <v>10</v>
      </c>
      <c r="B13" s="6" t="s">
        <v>11</v>
      </c>
      <c r="C13" s="6" t="s">
        <v>12</v>
      </c>
      <c r="D13" s="32" t="s">
        <v>13</v>
      </c>
      <c r="E13" s="32" t="s">
        <v>14</v>
      </c>
      <c r="F13" s="32" t="s">
        <v>15</v>
      </c>
      <c r="G13" s="32" t="s">
        <v>16</v>
      </c>
      <c r="H13" s="44" t="s">
        <v>17</v>
      </c>
      <c r="I13" s="44" t="s">
        <v>18</v>
      </c>
      <c r="J13" s="44" t="s">
        <v>19</v>
      </c>
      <c r="K13" s="44" t="s">
        <v>17</v>
      </c>
      <c r="L13" s="44" t="s">
        <v>18</v>
      </c>
      <c r="M13" s="44" t="s">
        <v>19</v>
      </c>
      <c r="N13" s="32" t="s">
        <v>386</v>
      </c>
    </row>
    <row r="14" spans="1:14" ht="24" customHeight="1" x14ac:dyDescent="0.25">
      <c r="A14" s="28" t="s">
        <v>54</v>
      </c>
      <c r="B14" s="29" t="s">
        <v>337</v>
      </c>
      <c r="C14" s="29" t="s">
        <v>55</v>
      </c>
      <c r="D14" s="24">
        <v>6.0333333333333332</v>
      </c>
      <c r="E14" s="24">
        <v>38.950276243093924</v>
      </c>
      <c r="F14" s="24">
        <v>34.972375690607734</v>
      </c>
      <c r="G14" s="24">
        <v>256</v>
      </c>
      <c r="H14" s="24"/>
      <c r="I14" s="24">
        <v>31.988950276243095</v>
      </c>
      <c r="J14" s="24">
        <v>6.9613259668508283</v>
      </c>
      <c r="K14" s="24"/>
      <c r="L14" s="24">
        <v>28.50828729281768</v>
      </c>
      <c r="M14" s="24">
        <v>6.4640883977900545</v>
      </c>
      <c r="N14" s="45" t="s">
        <v>22</v>
      </c>
    </row>
    <row r="15" spans="1:14" ht="24" customHeight="1" x14ac:dyDescent="0.25">
      <c r="A15" s="28" t="s">
        <v>54</v>
      </c>
      <c r="B15" s="29" t="s">
        <v>338</v>
      </c>
      <c r="C15" s="29" t="s">
        <v>339</v>
      </c>
      <c r="D15" s="24">
        <v>6.0333333333333332</v>
      </c>
      <c r="E15" s="24">
        <v>36.132596685082873</v>
      </c>
      <c r="F15" s="24">
        <v>30.994475138121544</v>
      </c>
      <c r="G15" s="24">
        <v>115</v>
      </c>
      <c r="H15" s="24"/>
      <c r="I15" s="24">
        <v>29.171270718232044</v>
      </c>
      <c r="J15" s="24">
        <v>6.9613259668508283</v>
      </c>
      <c r="K15" s="24"/>
      <c r="L15" s="24">
        <v>24.861878453038674</v>
      </c>
      <c r="M15" s="24">
        <v>6.1325966850828726</v>
      </c>
      <c r="N15" s="45" t="s">
        <v>22</v>
      </c>
    </row>
    <row r="16" spans="1:14" ht="24" customHeight="1" x14ac:dyDescent="0.25">
      <c r="A16" s="28" t="s">
        <v>54</v>
      </c>
      <c r="B16" s="29" t="s">
        <v>340</v>
      </c>
      <c r="C16" s="29" t="s">
        <v>56</v>
      </c>
      <c r="D16" s="24">
        <v>6.0333333333333332</v>
      </c>
      <c r="E16" s="24">
        <v>38.287292817679564</v>
      </c>
      <c r="F16" s="24">
        <v>30.000000000000004</v>
      </c>
      <c r="G16" s="24">
        <v>155</v>
      </c>
      <c r="H16" s="24"/>
      <c r="I16" s="24">
        <v>31.491712707182323</v>
      </c>
      <c r="J16" s="24">
        <v>6.7955801104972373</v>
      </c>
      <c r="K16" s="24"/>
      <c r="L16" s="24">
        <v>23.86740331491713</v>
      </c>
      <c r="M16" s="24">
        <v>6.1325966850828726</v>
      </c>
      <c r="N16" s="45" t="s">
        <v>22</v>
      </c>
    </row>
    <row r="17" spans="1:15" ht="24" customHeight="1" x14ac:dyDescent="0.25">
      <c r="A17" s="28" t="s">
        <v>54</v>
      </c>
      <c r="B17" s="29" t="s">
        <v>341</v>
      </c>
      <c r="C17" s="29" t="s">
        <v>57</v>
      </c>
      <c r="D17" s="24">
        <v>6.0333333333333332</v>
      </c>
      <c r="E17" s="24">
        <v>39.613259668508292</v>
      </c>
      <c r="F17" s="24">
        <v>26.187845303867402</v>
      </c>
      <c r="G17" s="24">
        <v>234</v>
      </c>
      <c r="H17" s="24"/>
      <c r="I17" s="24">
        <v>32.486187845303867</v>
      </c>
      <c r="J17" s="24">
        <v>7.127071823204421</v>
      </c>
      <c r="K17" s="24"/>
      <c r="L17" s="24">
        <v>19.060773480662984</v>
      </c>
      <c r="M17" s="24">
        <v>7.127071823204421</v>
      </c>
      <c r="N17" s="45" t="s">
        <v>22</v>
      </c>
    </row>
    <row r="18" spans="1:15" ht="24" customHeight="1" x14ac:dyDescent="0.25">
      <c r="A18" s="28" t="s">
        <v>54</v>
      </c>
      <c r="B18" s="29" t="s">
        <v>342</v>
      </c>
      <c r="C18" s="29" t="s">
        <v>58</v>
      </c>
      <c r="D18" s="24">
        <v>6.0333333333333332</v>
      </c>
      <c r="E18" s="24">
        <v>29.66850828729282</v>
      </c>
      <c r="F18" s="24">
        <v>19.226519337016569</v>
      </c>
      <c r="G18" s="24">
        <v>147</v>
      </c>
      <c r="H18" s="24"/>
      <c r="I18" s="24">
        <v>25.35911602209945</v>
      </c>
      <c r="J18" s="24">
        <v>4.3093922651933703</v>
      </c>
      <c r="K18" s="24"/>
      <c r="L18" s="24">
        <v>15.082872928176794</v>
      </c>
      <c r="M18" s="24">
        <v>4.1436464088397793</v>
      </c>
      <c r="N18" s="45" t="s">
        <v>22</v>
      </c>
    </row>
    <row r="19" spans="1:15" ht="30" x14ac:dyDescent="0.25">
      <c r="A19" s="11" t="s">
        <v>782</v>
      </c>
      <c r="B19" s="11"/>
      <c r="C19" s="11"/>
      <c r="D19" s="47">
        <v>6.0333333333333332</v>
      </c>
      <c r="E19" s="47">
        <v>182.65193370165753</v>
      </c>
      <c r="F19" s="47">
        <v>141.38121546961335</v>
      </c>
      <c r="G19" s="47">
        <v>907</v>
      </c>
      <c r="H19" s="47"/>
      <c r="I19" s="47">
        <v>150.49723756906079</v>
      </c>
      <c r="J19" s="47">
        <v>32.15469613259669</v>
      </c>
      <c r="K19" s="47"/>
      <c r="L19" s="47">
        <v>111.38121546961328</v>
      </c>
      <c r="M19" s="47">
        <v>30.000000000000007</v>
      </c>
      <c r="N19" s="47"/>
    </row>
    <row r="20" spans="1:15" ht="30" x14ac:dyDescent="0.25">
      <c r="A20" s="28" t="s">
        <v>59</v>
      </c>
      <c r="B20" s="29" t="s">
        <v>289</v>
      </c>
      <c r="C20" s="29" t="s">
        <v>290</v>
      </c>
      <c r="D20" s="24">
        <v>6.0333333333333332</v>
      </c>
      <c r="E20" s="24">
        <v>45.414364640883981</v>
      </c>
      <c r="F20" s="24">
        <v>43.756906077348063</v>
      </c>
      <c r="G20" s="24">
        <v>397</v>
      </c>
      <c r="H20" s="24">
        <v>0.16574585635359115</v>
      </c>
      <c r="I20" s="24">
        <v>42.596685082872931</v>
      </c>
      <c r="J20" s="24">
        <v>2.6519337016574585</v>
      </c>
      <c r="K20" s="24">
        <v>0.16574585635359115</v>
      </c>
      <c r="L20" s="24">
        <v>42.099447513812152</v>
      </c>
      <c r="M20" s="24">
        <v>1.4917127071823204</v>
      </c>
      <c r="N20" s="45" t="s">
        <v>22</v>
      </c>
    </row>
    <row r="21" spans="1:15" ht="30" x14ac:dyDescent="0.25">
      <c r="A21" s="28" t="s">
        <v>59</v>
      </c>
      <c r="B21" s="29" t="s">
        <v>291</v>
      </c>
      <c r="C21" s="29" t="s">
        <v>60</v>
      </c>
      <c r="D21" s="24">
        <v>6.0333333333333332</v>
      </c>
      <c r="E21" s="24">
        <v>40.773480662983431</v>
      </c>
      <c r="F21" s="24">
        <v>34.143646408839778</v>
      </c>
      <c r="G21" s="24">
        <v>305</v>
      </c>
      <c r="H21" s="24">
        <v>0.16574585635359115</v>
      </c>
      <c r="I21" s="24">
        <v>38.287292817679564</v>
      </c>
      <c r="J21" s="24">
        <v>2.3204419889502761</v>
      </c>
      <c r="K21" s="24">
        <v>0.16574585635359115</v>
      </c>
      <c r="L21" s="24">
        <v>32.983425414364639</v>
      </c>
      <c r="M21" s="24">
        <v>0.99447513812154686</v>
      </c>
      <c r="N21" s="45" t="s">
        <v>22</v>
      </c>
    </row>
    <row r="22" spans="1:15" ht="30" x14ac:dyDescent="0.25">
      <c r="A22" s="28" t="s">
        <v>59</v>
      </c>
      <c r="B22" s="29" t="s">
        <v>292</v>
      </c>
      <c r="C22" s="29" t="s">
        <v>61</v>
      </c>
      <c r="D22" s="24">
        <v>6.0333333333333332</v>
      </c>
      <c r="E22" s="24">
        <v>46.574585635359114</v>
      </c>
      <c r="F22" s="24">
        <v>31.8232044198895</v>
      </c>
      <c r="G22" s="24">
        <v>173</v>
      </c>
      <c r="H22" s="24"/>
      <c r="I22" s="24">
        <v>44.088397790055247</v>
      </c>
      <c r="J22" s="24">
        <v>2.4861878453038675</v>
      </c>
      <c r="K22" s="24"/>
      <c r="L22" s="24">
        <v>30</v>
      </c>
      <c r="M22" s="24">
        <v>1.8232044198895028</v>
      </c>
      <c r="N22" s="45" t="s">
        <v>22</v>
      </c>
    </row>
    <row r="23" spans="1:15" ht="30" x14ac:dyDescent="0.25">
      <c r="A23" s="28" t="s">
        <v>59</v>
      </c>
      <c r="B23" s="29" t="s">
        <v>293</v>
      </c>
      <c r="C23" s="29" t="s">
        <v>62</v>
      </c>
      <c r="D23" s="24">
        <v>6.0333333333333332</v>
      </c>
      <c r="E23" s="24">
        <v>37.458563535911601</v>
      </c>
      <c r="F23" s="24">
        <v>28.342541436464089</v>
      </c>
      <c r="G23" s="24">
        <v>309</v>
      </c>
      <c r="H23" s="24">
        <v>0.33149171270718231</v>
      </c>
      <c r="I23" s="24">
        <v>34.972375690607734</v>
      </c>
      <c r="J23" s="24">
        <v>2.1546961325966851</v>
      </c>
      <c r="K23" s="24">
        <v>0.33149171270718231</v>
      </c>
      <c r="L23" s="24">
        <v>26.022099447513817</v>
      </c>
      <c r="M23" s="24">
        <v>1.988950276243094</v>
      </c>
      <c r="N23" s="45" t="s">
        <v>22</v>
      </c>
    </row>
    <row r="24" spans="1:15" ht="30" x14ac:dyDescent="0.25">
      <c r="A24" s="28" t="s">
        <v>59</v>
      </c>
      <c r="B24" s="29" t="s">
        <v>294</v>
      </c>
      <c r="C24" s="29" t="s">
        <v>63</v>
      </c>
      <c r="D24" s="24">
        <v>6.0333333333333332</v>
      </c>
      <c r="E24" s="24">
        <v>42.430939226519335</v>
      </c>
      <c r="F24" s="24">
        <v>24.53038674033149</v>
      </c>
      <c r="G24" s="24">
        <v>423</v>
      </c>
      <c r="H24" s="24"/>
      <c r="I24" s="24">
        <v>42.430939226519335</v>
      </c>
      <c r="J24" s="24"/>
      <c r="K24" s="24"/>
      <c r="L24" s="24">
        <v>24.53038674033149</v>
      </c>
      <c r="M24" s="24"/>
      <c r="N24" s="45" t="s">
        <v>22</v>
      </c>
    </row>
    <row r="25" spans="1:15" ht="30" x14ac:dyDescent="0.25">
      <c r="A25" s="28" t="s">
        <v>59</v>
      </c>
      <c r="B25" s="29" t="s">
        <v>295</v>
      </c>
      <c r="C25" s="29" t="s">
        <v>296</v>
      </c>
      <c r="D25" s="24">
        <v>6.0333333333333332</v>
      </c>
      <c r="E25" s="24">
        <v>41.104972375690608</v>
      </c>
      <c r="F25" s="24">
        <v>22.707182320441991</v>
      </c>
      <c r="G25" s="24">
        <v>203</v>
      </c>
      <c r="H25" s="24">
        <v>0.16574585635359115</v>
      </c>
      <c r="I25" s="24">
        <v>40.939226519337019</v>
      </c>
      <c r="J25" s="24">
        <v>0</v>
      </c>
      <c r="K25" s="24">
        <v>0</v>
      </c>
      <c r="L25" s="24">
        <v>22.541436464088399</v>
      </c>
      <c r="M25" s="24">
        <v>0.16574585635359115</v>
      </c>
      <c r="N25" s="45" t="s">
        <v>22</v>
      </c>
    </row>
    <row r="26" spans="1:15" ht="30" x14ac:dyDescent="0.25">
      <c r="A26" s="28" t="s">
        <v>59</v>
      </c>
      <c r="B26" s="29" t="s">
        <v>297</v>
      </c>
      <c r="C26" s="29" t="s">
        <v>64</v>
      </c>
      <c r="D26" s="24">
        <v>6.0333333333333332</v>
      </c>
      <c r="E26" s="24">
        <v>31.657458563535915</v>
      </c>
      <c r="F26" s="24">
        <v>22.209944751381215</v>
      </c>
      <c r="G26" s="24">
        <v>324</v>
      </c>
      <c r="H26" s="24">
        <v>0</v>
      </c>
      <c r="I26" s="24">
        <v>28.839779005524861</v>
      </c>
      <c r="J26" s="24">
        <v>2.8176795580110499</v>
      </c>
      <c r="K26" s="24">
        <v>0</v>
      </c>
      <c r="L26" s="24">
        <v>20.718232044198896</v>
      </c>
      <c r="M26" s="24">
        <v>1.4917127071823204</v>
      </c>
      <c r="N26" s="45" t="s">
        <v>22</v>
      </c>
    </row>
    <row r="27" spans="1:15" ht="30" x14ac:dyDescent="0.25">
      <c r="A27" s="28" t="s">
        <v>59</v>
      </c>
      <c r="B27" s="29" t="s">
        <v>298</v>
      </c>
      <c r="C27" s="29" t="s">
        <v>299</v>
      </c>
      <c r="D27" s="24">
        <v>6.0333333333333332</v>
      </c>
      <c r="E27" s="24">
        <v>74.254143646408821</v>
      </c>
      <c r="F27" s="24">
        <v>19.558011049723756</v>
      </c>
      <c r="G27" s="24">
        <v>421</v>
      </c>
      <c r="H27" s="24">
        <v>0.33149171270718231</v>
      </c>
      <c r="I27" s="24">
        <v>71.270718232044203</v>
      </c>
      <c r="J27" s="24">
        <v>2.6519337016574585</v>
      </c>
      <c r="K27" s="24">
        <v>0.33149171270718231</v>
      </c>
      <c r="L27" s="24">
        <v>17.569060773480661</v>
      </c>
      <c r="M27" s="24">
        <v>1.6574585635359116</v>
      </c>
      <c r="N27" s="45" t="s">
        <v>22</v>
      </c>
    </row>
    <row r="28" spans="1:15" ht="30" x14ac:dyDescent="0.25">
      <c r="A28" s="28" t="s">
        <v>59</v>
      </c>
      <c r="B28" s="29" t="s">
        <v>300</v>
      </c>
      <c r="C28" s="29" t="s">
        <v>65</v>
      </c>
      <c r="D28" s="24">
        <v>6.0333333333333332</v>
      </c>
      <c r="E28" s="24">
        <v>2.6519337016574585</v>
      </c>
      <c r="F28" s="24">
        <v>8.2872928176795568</v>
      </c>
      <c r="G28" s="24">
        <v>86</v>
      </c>
      <c r="H28" s="24"/>
      <c r="I28" s="24">
        <v>0</v>
      </c>
      <c r="J28" s="24">
        <v>2.6519337016574585</v>
      </c>
      <c r="K28" s="24"/>
      <c r="L28" s="24">
        <v>6.4640883977900554</v>
      </c>
      <c r="M28" s="24">
        <v>1.8232044198895028</v>
      </c>
      <c r="N28" s="45" t="s">
        <v>22</v>
      </c>
    </row>
    <row r="29" spans="1:15" ht="30" x14ac:dyDescent="0.25">
      <c r="A29" s="11" t="s">
        <v>731</v>
      </c>
      <c r="B29" s="11"/>
      <c r="C29" s="11"/>
      <c r="D29" s="47">
        <v>6.0333333333333332</v>
      </c>
      <c r="E29" s="47">
        <v>362.32044198895028</v>
      </c>
      <c r="F29" s="47">
        <v>235.35911602209961</v>
      </c>
      <c r="G29" s="47">
        <v>2641</v>
      </c>
      <c r="H29" s="47">
        <v>1.160220994475138</v>
      </c>
      <c r="I29" s="47">
        <v>343.42541436464103</v>
      </c>
      <c r="J29" s="47">
        <v>17.734806629834249</v>
      </c>
      <c r="K29" s="47">
        <v>0.99447513812154686</v>
      </c>
      <c r="L29" s="47">
        <v>222.92817679558016</v>
      </c>
      <c r="M29" s="47">
        <v>11.436464088397789</v>
      </c>
      <c r="N29" s="47"/>
    </row>
    <row r="30" spans="1:15" x14ac:dyDescent="0.25">
      <c r="A30" s="28" t="s">
        <v>20</v>
      </c>
      <c r="B30" s="29" t="s">
        <v>178</v>
      </c>
      <c r="C30" s="29" t="s">
        <v>66</v>
      </c>
      <c r="D30" s="24">
        <v>6.0333333333333332</v>
      </c>
      <c r="E30" s="24">
        <v>119.00552486187846</v>
      </c>
      <c r="F30" s="24">
        <v>96.961325966850836</v>
      </c>
      <c r="G30" s="24">
        <v>491</v>
      </c>
      <c r="H30" s="24"/>
      <c r="I30" s="24">
        <v>104.75138121546961</v>
      </c>
      <c r="J30" s="24">
        <v>14.25414364640884</v>
      </c>
      <c r="K30" s="24"/>
      <c r="L30" s="24">
        <v>91.325966850828735</v>
      </c>
      <c r="M30" s="24">
        <v>5.6353591160220997</v>
      </c>
      <c r="N30" s="45" t="s">
        <v>22</v>
      </c>
    </row>
    <row r="31" spans="1:15" ht="30" x14ac:dyDescent="0.25">
      <c r="A31" s="35" t="s">
        <v>20</v>
      </c>
      <c r="B31" s="35" t="s">
        <v>179</v>
      </c>
      <c r="C31" s="35" t="s">
        <v>87</v>
      </c>
      <c r="D31" s="37">
        <v>3</v>
      </c>
      <c r="E31" s="37">
        <v>111.33333333333333</v>
      </c>
      <c r="F31" s="37">
        <v>90.999999999999986</v>
      </c>
      <c r="G31" s="37">
        <v>735</v>
      </c>
      <c r="H31" s="37">
        <v>0.33333333333333331</v>
      </c>
      <c r="I31" s="37">
        <v>94.666666666666671</v>
      </c>
      <c r="J31" s="37">
        <v>16.333333333333332</v>
      </c>
      <c r="K31" s="37">
        <v>0.33333333333333331</v>
      </c>
      <c r="L31" s="37">
        <v>80</v>
      </c>
      <c r="M31" s="37">
        <v>10.666666666666666</v>
      </c>
      <c r="N31" s="46" t="s">
        <v>387</v>
      </c>
      <c r="O31" s="36"/>
    </row>
    <row r="32" spans="1:15" x14ac:dyDescent="0.25">
      <c r="A32" s="28" t="s">
        <v>20</v>
      </c>
      <c r="B32" s="29" t="s">
        <v>180</v>
      </c>
      <c r="C32" s="29" t="s">
        <v>181</v>
      </c>
      <c r="D32" s="24">
        <v>6.0333333333333332</v>
      </c>
      <c r="E32" s="24">
        <v>83.867403314917141</v>
      </c>
      <c r="F32" s="24">
        <v>80.220994475138127</v>
      </c>
      <c r="G32" s="24">
        <v>549</v>
      </c>
      <c r="H32" s="24">
        <v>0.16574585635359115</v>
      </c>
      <c r="I32" s="24">
        <v>70.607734806629836</v>
      </c>
      <c r="J32" s="24">
        <v>13.093922651933703</v>
      </c>
      <c r="K32" s="24">
        <v>0.16574585635359115</v>
      </c>
      <c r="L32" s="24">
        <v>67.790055248618785</v>
      </c>
      <c r="M32" s="24">
        <v>12.265193370165747</v>
      </c>
      <c r="N32" s="45" t="s">
        <v>22</v>
      </c>
    </row>
    <row r="33" spans="1:14" x14ac:dyDescent="0.25">
      <c r="A33" s="28" t="s">
        <v>20</v>
      </c>
      <c r="B33" s="29" t="s">
        <v>182</v>
      </c>
      <c r="C33" s="29" t="s">
        <v>67</v>
      </c>
      <c r="D33" s="24">
        <v>6.0333333333333332</v>
      </c>
      <c r="E33" s="24">
        <v>103.25966850828729</v>
      </c>
      <c r="F33" s="24">
        <v>78.397790055248635</v>
      </c>
      <c r="G33" s="24">
        <v>496</v>
      </c>
      <c r="H33" s="24">
        <v>0.16574585635359115</v>
      </c>
      <c r="I33" s="24">
        <v>90.165745856353595</v>
      </c>
      <c r="J33" s="24">
        <v>12.928176795580111</v>
      </c>
      <c r="K33" s="24">
        <v>0.16574585635359115</v>
      </c>
      <c r="L33" s="24">
        <v>66.132596685082859</v>
      </c>
      <c r="M33" s="24">
        <v>12.099447513812155</v>
      </c>
      <c r="N33" s="45" t="s">
        <v>22</v>
      </c>
    </row>
    <row r="34" spans="1:14" x14ac:dyDescent="0.25">
      <c r="A34" s="28" t="s">
        <v>20</v>
      </c>
      <c r="B34" s="29" t="s">
        <v>183</v>
      </c>
      <c r="C34" s="29" t="s">
        <v>78</v>
      </c>
      <c r="D34" s="24">
        <v>6.0333333333333332</v>
      </c>
      <c r="E34" s="24">
        <v>124.80662983425415</v>
      </c>
      <c r="F34" s="24">
        <v>77.734806629834267</v>
      </c>
      <c r="G34" s="24">
        <v>700</v>
      </c>
      <c r="H34" s="24">
        <v>0.16574585635359115</v>
      </c>
      <c r="I34" s="24">
        <v>112.54143646408841</v>
      </c>
      <c r="J34" s="24">
        <v>12.099447513812155</v>
      </c>
      <c r="K34" s="24">
        <v>0.16574585635359115</v>
      </c>
      <c r="L34" s="24">
        <v>65.966850828729292</v>
      </c>
      <c r="M34" s="24">
        <v>11.602209944751381</v>
      </c>
      <c r="N34" s="45" t="s">
        <v>22</v>
      </c>
    </row>
    <row r="35" spans="1:14" x14ac:dyDescent="0.25">
      <c r="A35" s="28" t="s">
        <v>20</v>
      </c>
      <c r="B35" s="29" t="s">
        <v>184</v>
      </c>
      <c r="C35" s="29" t="s">
        <v>70</v>
      </c>
      <c r="D35" s="24">
        <v>6.0333333333333332</v>
      </c>
      <c r="E35" s="24">
        <v>97.955801104972394</v>
      </c>
      <c r="F35" s="24">
        <v>77.734806629834225</v>
      </c>
      <c r="G35" s="24">
        <v>614</v>
      </c>
      <c r="H35" s="24">
        <v>0.16574585635359115</v>
      </c>
      <c r="I35" s="24">
        <v>85.856353591160229</v>
      </c>
      <c r="J35" s="24">
        <v>11.933701657458563</v>
      </c>
      <c r="K35" s="24">
        <v>0.16574585635359115</v>
      </c>
      <c r="L35" s="24">
        <v>65.966850828729264</v>
      </c>
      <c r="M35" s="24">
        <v>11.602209944751381</v>
      </c>
      <c r="N35" s="45" t="s">
        <v>22</v>
      </c>
    </row>
    <row r="36" spans="1:14" x14ac:dyDescent="0.25">
      <c r="A36" s="28" t="s">
        <v>20</v>
      </c>
      <c r="B36" s="29" t="s">
        <v>185</v>
      </c>
      <c r="C36" s="29" t="s">
        <v>69</v>
      </c>
      <c r="D36" s="24">
        <v>6.0333333333333332</v>
      </c>
      <c r="E36" s="24">
        <v>117.51381215469615</v>
      </c>
      <c r="F36" s="24">
        <v>76.574585635359128</v>
      </c>
      <c r="G36" s="24">
        <v>525</v>
      </c>
      <c r="H36" s="24">
        <v>0.16574585635359115</v>
      </c>
      <c r="I36" s="24">
        <v>104.41988950276246</v>
      </c>
      <c r="J36" s="24">
        <v>12.928176795580111</v>
      </c>
      <c r="K36" s="24">
        <v>0.16574585635359115</v>
      </c>
      <c r="L36" s="24">
        <v>63.314917127071823</v>
      </c>
      <c r="M36" s="24">
        <v>13.093922651933703</v>
      </c>
      <c r="N36" s="45" t="s">
        <v>22</v>
      </c>
    </row>
    <row r="37" spans="1:14" x14ac:dyDescent="0.25">
      <c r="A37" s="28" t="s">
        <v>20</v>
      </c>
      <c r="B37" s="29" t="s">
        <v>186</v>
      </c>
      <c r="C37" s="29" t="s">
        <v>68</v>
      </c>
      <c r="D37" s="24">
        <v>6.0333333333333332</v>
      </c>
      <c r="E37" s="24">
        <v>86.685082872928163</v>
      </c>
      <c r="F37" s="24">
        <v>76.077348066298342</v>
      </c>
      <c r="G37" s="24">
        <v>678</v>
      </c>
      <c r="H37" s="24">
        <v>0.16574585635359115</v>
      </c>
      <c r="I37" s="24">
        <v>73.922651933701658</v>
      </c>
      <c r="J37" s="24">
        <v>12.596685082872927</v>
      </c>
      <c r="K37" s="24">
        <v>0.16574585635359115</v>
      </c>
      <c r="L37" s="24">
        <v>64.640883977900558</v>
      </c>
      <c r="M37" s="24">
        <v>11.270718232044201</v>
      </c>
      <c r="N37" s="45" t="s">
        <v>22</v>
      </c>
    </row>
    <row r="38" spans="1:14" x14ac:dyDescent="0.25">
      <c r="A38" s="28" t="s">
        <v>20</v>
      </c>
      <c r="B38" s="29" t="s">
        <v>187</v>
      </c>
      <c r="C38" s="29" t="s">
        <v>188</v>
      </c>
      <c r="D38" s="24">
        <v>6.0333333333333332</v>
      </c>
      <c r="E38" s="24">
        <v>113.20441988950279</v>
      </c>
      <c r="F38" s="24">
        <v>74.917127071823217</v>
      </c>
      <c r="G38" s="24">
        <v>551</v>
      </c>
      <c r="H38" s="24">
        <v>0.16574585635359115</v>
      </c>
      <c r="I38" s="24">
        <v>99.281767955801115</v>
      </c>
      <c r="J38" s="24">
        <v>13.756906077348066</v>
      </c>
      <c r="K38" s="24">
        <v>0.16574585635359115</v>
      </c>
      <c r="L38" s="24">
        <v>61.160220994475132</v>
      </c>
      <c r="M38" s="24">
        <v>13.591160220994475</v>
      </c>
      <c r="N38" s="45" t="s">
        <v>22</v>
      </c>
    </row>
    <row r="39" spans="1:14" x14ac:dyDescent="0.25">
      <c r="A39" s="28" t="s">
        <v>20</v>
      </c>
      <c r="B39" s="29" t="s">
        <v>189</v>
      </c>
      <c r="C39" s="29" t="s">
        <v>71</v>
      </c>
      <c r="D39" s="24">
        <v>6.0333333333333332</v>
      </c>
      <c r="E39" s="24">
        <v>95.801104972375697</v>
      </c>
      <c r="F39" s="24">
        <v>70.939226519337026</v>
      </c>
      <c r="G39" s="24">
        <v>484</v>
      </c>
      <c r="H39" s="24">
        <v>0.49723756906077349</v>
      </c>
      <c r="I39" s="24">
        <v>82.375690607734811</v>
      </c>
      <c r="J39" s="24">
        <v>12.928176795580113</v>
      </c>
      <c r="K39" s="24">
        <v>0.49723756906077349</v>
      </c>
      <c r="L39" s="24">
        <v>59.171270718232044</v>
      </c>
      <c r="M39" s="24">
        <v>11.270718232044201</v>
      </c>
      <c r="N39" s="45" t="s">
        <v>22</v>
      </c>
    </row>
    <row r="40" spans="1:14" x14ac:dyDescent="0.25">
      <c r="A40" s="28" t="s">
        <v>20</v>
      </c>
      <c r="B40" s="29" t="s">
        <v>190</v>
      </c>
      <c r="C40" s="29" t="s">
        <v>191</v>
      </c>
      <c r="D40" s="24">
        <v>6.0333333333333332</v>
      </c>
      <c r="E40" s="24">
        <v>92.48618784530386</v>
      </c>
      <c r="F40" s="24">
        <v>70.110497237569064</v>
      </c>
      <c r="G40" s="24">
        <v>638</v>
      </c>
      <c r="H40" s="24">
        <v>0.16574585635359115</v>
      </c>
      <c r="I40" s="24">
        <v>79.55801104972376</v>
      </c>
      <c r="J40" s="24">
        <v>12.762430939226521</v>
      </c>
      <c r="K40" s="24">
        <v>0</v>
      </c>
      <c r="L40" s="24">
        <v>56.685082872928177</v>
      </c>
      <c r="M40" s="24">
        <v>13.425414364640885</v>
      </c>
      <c r="N40" s="45" t="s">
        <v>22</v>
      </c>
    </row>
    <row r="41" spans="1:14" x14ac:dyDescent="0.25">
      <c r="A41" s="28" t="s">
        <v>20</v>
      </c>
      <c r="B41" s="29" t="s">
        <v>192</v>
      </c>
      <c r="C41" s="29" t="s">
        <v>193</v>
      </c>
      <c r="D41" s="24">
        <v>6.0333333333333332</v>
      </c>
      <c r="E41" s="24">
        <v>115.85635359116021</v>
      </c>
      <c r="F41" s="24">
        <v>70.110497237569035</v>
      </c>
      <c r="G41" s="24">
        <v>598</v>
      </c>
      <c r="H41" s="24">
        <v>0.16574585635359115</v>
      </c>
      <c r="I41" s="24">
        <v>101.93370165745856</v>
      </c>
      <c r="J41" s="24">
        <v>13.756906077348066</v>
      </c>
      <c r="K41" s="24">
        <v>0.16574585635359115</v>
      </c>
      <c r="L41" s="24">
        <v>57.01657458563534</v>
      </c>
      <c r="M41" s="24">
        <v>12.928176795580111</v>
      </c>
      <c r="N41" s="45" t="s">
        <v>22</v>
      </c>
    </row>
    <row r="42" spans="1:14" x14ac:dyDescent="0.25">
      <c r="A42" s="28" t="s">
        <v>20</v>
      </c>
      <c r="B42" s="29" t="s">
        <v>194</v>
      </c>
      <c r="C42" s="29" t="s">
        <v>763</v>
      </c>
      <c r="D42" s="24">
        <v>6.0333333333333332</v>
      </c>
      <c r="E42" s="24">
        <v>88.674033149171265</v>
      </c>
      <c r="F42" s="24">
        <v>64.475138121546962</v>
      </c>
      <c r="G42" s="24">
        <v>651</v>
      </c>
      <c r="H42" s="24">
        <v>0.16574585635359115</v>
      </c>
      <c r="I42" s="24">
        <v>74.751381215469621</v>
      </c>
      <c r="J42" s="24">
        <v>13.756906077348066</v>
      </c>
      <c r="K42" s="24">
        <v>0.16574585635359115</v>
      </c>
      <c r="L42" s="24">
        <v>50.386740331491708</v>
      </c>
      <c r="M42" s="24">
        <v>13.922651933701658</v>
      </c>
      <c r="N42" s="45" t="s">
        <v>22</v>
      </c>
    </row>
    <row r="43" spans="1:14" x14ac:dyDescent="0.25">
      <c r="A43" s="28" t="s">
        <v>20</v>
      </c>
      <c r="B43" s="29" t="s">
        <v>195</v>
      </c>
      <c r="C43" s="29" t="s">
        <v>76</v>
      </c>
      <c r="D43" s="24">
        <v>6.0333333333333332</v>
      </c>
      <c r="E43" s="24">
        <v>110.55248618784533</v>
      </c>
      <c r="F43" s="24">
        <v>62.320441988950272</v>
      </c>
      <c r="G43" s="24">
        <v>345</v>
      </c>
      <c r="H43" s="24">
        <v>0.33149171270718231</v>
      </c>
      <c r="I43" s="24">
        <v>98.618784530386762</v>
      </c>
      <c r="J43" s="24">
        <v>11.602209944751383</v>
      </c>
      <c r="K43" s="24">
        <v>0.33149171270718231</v>
      </c>
      <c r="L43" s="24">
        <v>51.049723756906076</v>
      </c>
      <c r="M43" s="24">
        <v>10.939226519337018</v>
      </c>
      <c r="N43" s="45" t="s">
        <v>22</v>
      </c>
    </row>
    <row r="44" spans="1:14" x14ac:dyDescent="0.25">
      <c r="A44" s="28" t="s">
        <v>20</v>
      </c>
      <c r="B44" s="29" t="s">
        <v>196</v>
      </c>
      <c r="C44" s="29" t="s">
        <v>73</v>
      </c>
      <c r="D44" s="24">
        <v>6.0333333333333332</v>
      </c>
      <c r="E44" s="24">
        <v>111.71270718232044</v>
      </c>
      <c r="F44" s="24">
        <v>61.988950276243095</v>
      </c>
      <c r="G44" s="24">
        <v>1088</v>
      </c>
      <c r="H44" s="24">
        <v>0.33149171270718231</v>
      </c>
      <c r="I44" s="24">
        <v>97.955801104972366</v>
      </c>
      <c r="J44" s="24">
        <v>13.425414364640885</v>
      </c>
      <c r="K44" s="24">
        <v>0.33149171270718231</v>
      </c>
      <c r="L44" s="24">
        <v>50.055248618784525</v>
      </c>
      <c r="M44" s="24">
        <v>11.602209944751381</v>
      </c>
      <c r="N44" s="45" t="s">
        <v>22</v>
      </c>
    </row>
    <row r="45" spans="1:14" x14ac:dyDescent="0.25">
      <c r="A45" s="28" t="s">
        <v>20</v>
      </c>
      <c r="B45" s="29" t="s">
        <v>197</v>
      </c>
      <c r="C45" s="29" t="s">
        <v>72</v>
      </c>
      <c r="D45" s="24">
        <v>6.0333333333333332</v>
      </c>
      <c r="E45" s="24">
        <v>86.187845303867419</v>
      </c>
      <c r="F45" s="24">
        <v>61.657458563535911</v>
      </c>
      <c r="G45" s="24">
        <v>759</v>
      </c>
      <c r="H45" s="24"/>
      <c r="I45" s="24">
        <v>78.895027624309407</v>
      </c>
      <c r="J45" s="24">
        <v>7.2928176795580111</v>
      </c>
      <c r="K45" s="24"/>
      <c r="L45" s="24">
        <v>54.19889502762431</v>
      </c>
      <c r="M45" s="24">
        <v>7.4585635359116029</v>
      </c>
      <c r="N45" s="45" t="s">
        <v>22</v>
      </c>
    </row>
    <row r="46" spans="1:14" x14ac:dyDescent="0.25">
      <c r="A46" s="28" t="s">
        <v>20</v>
      </c>
      <c r="B46" s="29" t="s">
        <v>198</v>
      </c>
      <c r="C46" s="29" t="s">
        <v>199</v>
      </c>
      <c r="D46" s="24">
        <v>6.0333333333333332</v>
      </c>
      <c r="E46" s="24">
        <v>93.149171270718227</v>
      </c>
      <c r="F46" s="24">
        <v>60.165745856353595</v>
      </c>
      <c r="G46" s="24">
        <v>735</v>
      </c>
      <c r="H46" s="24">
        <v>0.16574585635359115</v>
      </c>
      <c r="I46" s="24">
        <v>78.729281767955811</v>
      </c>
      <c r="J46" s="24">
        <v>14.25414364640884</v>
      </c>
      <c r="K46" s="24">
        <v>0.16574585635359115</v>
      </c>
      <c r="L46" s="24">
        <v>46.574585635359114</v>
      </c>
      <c r="M46" s="24">
        <v>13.425414364640885</v>
      </c>
      <c r="N46" s="45" t="s">
        <v>22</v>
      </c>
    </row>
    <row r="47" spans="1:14" x14ac:dyDescent="0.25">
      <c r="A47" s="28" t="s">
        <v>20</v>
      </c>
      <c r="B47" s="29" t="s">
        <v>200</v>
      </c>
      <c r="C47" s="29" t="s">
        <v>82</v>
      </c>
      <c r="D47" s="24">
        <v>6.0333333333333332</v>
      </c>
      <c r="E47" s="24">
        <v>53.370165745856355</v>
      </c>
      <c r="F47" s="24">
        <v>59.17127071823203</v>
      </c>
      <c r="G47" s="24">
        <v>678</v>
      </c>
      <c r="H47" s="24"/>
      <c r="I47" s="24">
        <v>40.773480662983431</v>
      </c>
      <c r="J47" s="24">
        <v>12.596685082872929</v>
      </c>
      <c r="K47" s="24"/>
      <c r="L47" s="24">
        <v>46.077348066298349</v>
      </c>
      <c r="M47" s="24">
        <v>13.093922651933703</v>
      </c>
      <c r="N47" s="45" t="s">
        <v>22</v>
      </c>
    </row>
    <row r="48" spans="1:14" x14ac:dyDescent="0.25">
      <c r="A48" s="28" t="s">
        <v>20</v>
      </c>
      <c r="B48" s="29" t="s">
        <v>201</v>
      </c>
      <c r="C48" s="29" t="s">
        <v>74</v>
      </c>
      <c r="D48" s="24">
        <v>6.0333333333333332</v>
      </c>
      <c r="E48" s="24">
        <v>113.53591160220995</v>
      </c>
      <c r="F48" s="24">
        <v>57.84530386740331</v>
      </c>
      <c r="G48" s="24">
        <v>921</v>
      </c>
      <c r="H48" s="24">
        <v>0.16574585635359115</v>
      </c>
      <c r="I48" s="24">
        <v>99.779005524861873</v>
      </c>
      <c r="J48" s="24">
        <v>13.591160220994475</v>
      </c>
      <c r="K48" s="24">
        <v>0.16574585635359115</v>
      </c>
      <c r="L48" s="24">
        <v>45.248618784530386</v>
      </c>
      <c r="M48" s="24">
        <v>12.430939226519337</v>
      </c>
      <c r="N48" s="45" t="s">
        <v>22</v>
      </c>
    </row>
    <row r="49" spans="1:15" ht="30" x14ac:dyDescent="0.25">
      <c r="A49" s="28" t="s">
        <v>20</v>
      </c>
      <c r="B49" s="29" t="s">
        <v>202</v>
      </c>
      <c r="C49" s="29" t="s">
        <v>764</v>
      </c>
      <c r="D49" s="24">
        <v>6.0333333333333332</v>
      </c>
      <c r="E49" s="24">
        <v>95.303867403314911</v>
      </c>
      <c r="F49" s="24">
        <v>57.348066298342538</v>
      </c>
      <c r="G49" s="24">
        <v>562</v>
      </c>
      <c r="H49" s="24">
        <v>0.16574585635359115</v>
      </c>
      <c r="I49" s="24">
        <v>82.707182320442001</v>
      </c>
      <c r="J49" s="24">
        <v>12.430939226519337</v>
      </c>
      <c r="K49" s="24">
        <v>0.16574585635359115</v>
      </c>
      <c r="L49" s="24">
        <v>45.248618784530386</v>
      </c>
      <c r="M49" s="24">
        <v>11.933701657458563</v>
      </c>
      <c r="N49" s="45" t="s">
        <v>22</v>
      </c>
    </row>
    <row r="50" spans="1:15" ht="30" x14ac:dyDescent="0.25">
      <c r="A50" s="35" t="s">
        <v>20</v>
      </c>
      <c r="B50" s="35" t="s">
        <v>203</v>
      </c>
      <c r="C50" s="35" t="s">
        <v>75</v>
      </c>
      <c r="D50" s="37">
        <v>3</v>
      </c>
      <c r="E50" s="37">
        <v>88.999999999999972</v>
      </c>
      <c r="F50" s="37">
        <v>54.666666666666664</v>
      </c>
      <c r="G50" s="37">
        <v>552</v>
      </c>
      <c r="H50" s="37"/>
      <c r="I50" s="37">
        <v>74.333333333333314</v>
      </c>
      <c r="J50" s="37">
        <v>14.666666666666668</v>
      </c>
      <c r="K50" s="37"/>
      <c r="L50" s="37">
        <v>42</v>
      </c>
      <c r="M50" s="37">
        <v>12.666666666666666</v>
      </c>
      <c r="N50" s="46" t="s">
        <v>387</v>
      </c>
      <c r="O50" s="36"/>
    </row>
    <row r="51" spans="1:15" x14ac:dyDescent="0.25">
      <c r="A51" s="28" t="s">
        <v>20</v>
      </c>
      <c r="B51" s="29" t="s">
        <v>204</v>
      </c>
      <c r="C51" s="29" t="s">
        <v>86</v>
      </c>
      <c r="D51" s="24">
        <v>6.0333333333333332</v>
      </c>
      <c r="E51" s="24">
        <v>47.900552486187848</v>
      </c>
      <c r="F51" s="24">
        <v>54.19889502762431</v>
      </c>
      <c r="G51" s="24">
        <v>470</v>
      </c>
      <c r="H51" s="24">
        <v>0.16574585635359115</v>
      </c>
      <c r="I51" s="24">
        <v>34.475138121546976</v>
      </c>
      <c r="J51" s="24">
        <v>13.259668508287294</v>
      </c>
      <c r="K51" s="24">
        <v>0.16574585635359115</v>
      </c>
      <c r="L51" s="24">
        <v>41.104972375690608</v>
      </c>
      <c r="M51" s="24">
        <v>12.928176795580111</v>
      </c>
      <c r="N51" s="45" t="s">
        <v>22</v>
      </c>
    </row>
    <row r="52" spans="1:15" x14ac:dyDescent="0.25">
      <c r="A52" s="28" t="s">
        <v>20</v>
      </c>
      <c r="B52" s="29" t="s">
        <v>205</v>
      </c>
      <c r="C52" s="29" t="s">
        <v>81</v>
      </c>
      <c r="D52" s="24">
        <v>6.0333333333333332</v>
      </c>
      <c r="E52" s="24">
        <v>43.259668508287291</v>
      </c>
      <c r="F52" s="24">
        <v>53.038674033149171</v>
      </c>
      <c r="G52" s="24">
        <v>393</v>
      </c>
      <c r="H52" s="24">
        <v>0.16574585635359115</v>
      </c>
      <c r="I52" s="24">
        <v>29.502762430939224</v>
      </c>
      <c r="J52" s="24">
        <v>13.591160220994476</v>
      </c>
      <c r="K52" s="24">
        <v>0.16574585635359115</v>
      </c>
      <c r="L52" s="24">
        <v>40.44198895027624</v>
      </c>
      <c r="M52" s="24">
        <v>12.430939226519337</v>
      </c>
      <c r="N52" s="45" t="s">
        <v>22</v>
      </c>
    </row>
    <row r="53" spans="1:15" x14ac:dyDescent="0.25">
      <c r="A53" s="28" t="s">
        <v>20</v>
      </c>
      <c r="B53" s="29" t="s">
        <v>206</v>
      </c>
      <c r="C53" s="29" t="s">
        <v>207</v>
      </c>
      <c r="D53" s="24">
        <v>6.0333333333333332</v>
      </c>
      <c r="E53" s="24">
        <v>92.154696132596683</v>
      </c>
      <c r="F53" s="24">
        <v>53.038674033149164</v>
      </c>
      <c r="G53" s="24">
        <v>763</v>
      </c>
      <c r="H53" s="24">
        <v>0.16574585635359115</v>
      </c>
      <c r="I53" s="24">
        <v>79.392265193370164</v>
      </c>
      <c r="J53" s="24">
        <v>12.596685082872929</v>
      </c>
      <c r="K53" s="24">
        <v>0.16574585635359115</v>
      </c>
      <c r="L53" s="24">
        <v>41.1049723756906</v>
      </c>
      <c r="M53" s="24">
        <v>11.767955801104973</v>
      </c>
      <c r="N53" s="45" t="s">
        <v>22</v>
      </c>
    </row>
    <row r="54" spans="1:15" x14ac:dyDescent="0.25">
      <c r="A54" s="28" t="s">
        <v>20</v>
      </c>
      <c r="B54" s="29" t="s">
        <v>208</v>
      </c>
      <c r="C54" s="29" t="s">
        <v>765</v>
      </c>
      <c r="D54" s="24">
        <v>6</v>
      </c>
      <c r="E54" s="24">
        <v>50.166666666666671</v>
      </c>
      <c r="F54" s="24">
        <v>49.666666666666657</v>
      </c>
      <c r="G54" s="24">
        <v>598</v>
      </c>
      <c r="H54" s="24">
        <v>0.16666666666666666</v>
      </c>
      <c r="I54" s="24">
        <v>37.499999999999993</v>
      </c>
      <c r="J54" s="24">
        <v>12.5</v>
      </c>
      <c r="K54" s="24">
        <v>0.16666666666666666</v>
      </c>
      <c r="L54" s="24">
        <v>38.999999999999993</v>
      </c>
      <c r="M54" s="24">
        <v>10.5</v>
      </c>
      <c r="N54" s="45" t="s">
        <v>22</v>
      </c>
    </row>
    <row r="55" spans="1:15" x14ac:dyDescent="0.25">
      <c r="A55" s="28" t="s">
        <v>20</v>
      </c>
      <c r="B55" s="29" t="s">
        <v>209</v>
      </c>
      <c r="C55" s="29" t="s">
        <v>79</v>
      </c>
      <c r="D55" s="24">
        <v>6.0333333333333332</v>
      </c>
      <c r="E55" s="24">
        <v>56.850828729281758</v>
      </c>
      <c r="F55" s="24">
        <v>49.558011049723738</v>
      </c>
      <c r="G55" s="24">
        <v>603</v>
      </c>
      <c r="H55" s="24">
        <v>0.16574585635359115</v>
      </c>
      <c r="I55" s="24">
        <v>43.591160220994468</v>
      </c>
      <c r="J55" s="24">
        <v>13.093922651933704</v>
      </c>
      <c r="K55" s="24">
        <v>0.49723756906077349</v>
      </c>
      <c r="L55" s="24">
        <v>36.298342541436455</v>
      </c>
      <c r="M55" s="24">
        <v>12.762430939226522</v>
      </c>
      <c r="N55" s="45" t="s">
        <v>22</v>
      </c>
    </row>
    <row r="56" spans="1:15" x14ac:dyDescent="0.25">
      <c r="A56" s="28" t="s">
        <v>20</v>
      </c>
      <c r="B56" s="29" t="s">
        <v>210</v>
      </c>
      <c r="C56" s="29" t="s">
        <v>80</v>
      </c>
      <c r="D56" s="24">
        <v>6.0333333333333332</v>
      </c>
      <c r="E56" s="24">
        <v>81.878453038674039</v>
      </c>
      <c r="F56" s="24">
        <v>48.729281767955804</v>
      </c>
      <c r="G56" s="24">
        <v>990</v>
      </c>
      <c r="H56" s="24"/>
      <c r="I56" s="24">
        <v>69.944751381215468</v>
      </c>
      <c r="J56" s="24">
        <v>11.933701657458563</v>
      </c>
      <c r="K56" s="24"/>
      <c r="L56" s="24">
        <v>36.795580110497241</v>
      </c>
      <c r="M56" s="24">
        <v>11.933701657458563</v>
      </c>
      <c r="N56" s="45" t="s">
        <v>22</v>
      </c>
    </row>
    <row r="57" spans="1:15" x14ac:dyDescent="0.25">
      <c r="A57" s="28" t="s">
        <v>20</v>
      </c>
      <c r="B57" s="29" t="s">
        <v>211</v>
      </c>
      <c r="C57" s="29" t="s">
        <v>83</v>
      </c>
      <c r="D57" s="24">
        <v>6.0333333333333332</v>
      </c>
      <c r="E57" s="24">
        <v>85.524861878453038</v>
      </c>
      <c r="F57" s="24">
        <v>48.06629834254143</v>
      </c>
      <c r="G57" s="24">
        <v>932</v>
      </c>
      <c r="H57" s="24">
        <v>0.16574585635359115</v>
      </c>
      <c r="I57" s="24">
        <v>77.900552486187848</v>
      </c>
      <c r="J57" s="24">
        <v>7.458563535911602</v>
      </c>
      <c r="K57" s="24">
        <v>0.16574585635359115</v>
      </c>
      <c r="L57" s="24">
        <v>43.259668508287291</v>
      </c>
      <c r="M57" s="24">
        <v>4.6408839779005531</v>
      </c>
      <c r="N57" s="45" t="s">
        <v>22</v>
      </c>
    </row>
    <row r="58" spans="1:15" x14ac:dyDescent="0.25">
      <c r="A58" s="28" t="s">
        <v>20</v>
      </c>
      <c r="B58" s="29" t="s">
        <v>212</v>
      </c>
      <c r="C58" s="29" t="s">
        <v>213</v>
      </c>
      <c r="D58" s="24">
        <v>6.0333333333333332</v>
      </c>
      <c r="E58" s="24">
        <v>40.441988950276247</v>
      </c>
      <c r="F58" s="24">
        <v>45.745856353591165</v>
      </c>
      <c r="G58" s="24">
        <v>529</v>
      </c>
      <c r="H58" s="24">
        <v>0.16574585635359115</v>
      </c>
      <c r="I58" s="24">
        <v>28.176795580110497</v>
      </c>
      <c r="J58" s="24">
        <v>12.099447513812153</v>
      </c>
      <c r="K58" s="24">
        <v>0.16574585635359115</v>
      </c>
      <c r="L58" s="24">
        <v>35.138121546961337</v>
      </c>
      <c r="M58" s="24">
        <v>10.441988950276244</v>
      </c>
      <c r="N58" s="45" t="s">
        <v>22</v>
      </c>
    </row>
    <row r="59" spans="1:15" x14ac:dyDescent="0.25">
      <c r="A59" s="28" t="s">
        <v>20</v>
      </c>
      <c r="B59" s="29" t="s">
        <v>214</v>
      </c>
      <c r="C59" s="29" t="s">
        <v>85</v>
      </c>
      <c r="D59" s="24">
        <v>6.0333333333333332</v>
      </c>
      <c r="E59" s="24">
        <v>56.850828729281773</v>
      </c>
      <c r="F59" s="24">
        <v>45.58011049723757</v>
      </c>
      <c r="G59" s="24">
        <v>481</v>
      </c>
      <c r="H59" s="24">
        <v>0.16574585635359115</v>
      </c>
      <c r="I59" s="24">
        <v>42.762430939226519</v>
      </c>
      <c r="J59" s="24">
        <v>13.922651933701658</v>
      </c>
      <c r="K59" s="24">
        <v>0.16574585635359115</v>
      </c>
      <c r="L59" s="24">
        <v>33.314917127071823</v>
      </c>
      <c r="M59" s="24">
        <v>12.099447513812157</v>
      </c>
      <c r="N59" s="45" t="s">
        <v>22</v>
      </c>
    </row>
    <row r="60" spans="1:15" x14ac:dyDescent="0.25">
      <c r="A60" s="28" t="s">
        <v>20</v>
      </c>
      <c r="B60" s="29" t="s">
        <v>215</v>
      </c>
      <c r="C60" s="29" t="s">
        <v>84</v>
      </c>
      <c r="D60" s="24">
        <v>6.0333333333333332</v>
      </c>
      <c r="E60" s="24">
        <v>57.016574585635347</v>
      </c>
      <c r="F60" s="24">
        <v>38.950276243093924</v>
      </c>
      <c r="G60" s="24">
        <v>377</v>
      </c>
      <c r="H60" s="24">
        <v>0.16574585635359115</v>
      </c>
      <c r="I60" s="24">
        <v>42.265193370165747</v>
      </c>
      <c r="J60" s="24">
        <v>14.585635359116024</v>
      </c>
      <c r="K60" s="24">
        <v>0.16574585635359115</v>
      </c>
      <c r="L60" s="24">
        <v>27.182320441988949</v>
      </c>
      <c r="M60" s="24">
        <v>11.602209944751381</v>
      </c>
      <c r="N60" s="45" t="s">
        <v>22</v>
      </c>
    </row>
    <row r="61" spans="1:15" x14ac:dyDescent="0.25">
      <c r="A61" s="28" t="s">
        <v>20</v>
      </c>
      <c r="B61" s="29" t="s">
        <v>216</v>
      </c>
      <c r="C61" s="29" t="s">
        <v>77</v>
      </c>
      <c r="D61" s="24">
        <v>6.0333333333333332</v>
      </c>
      <c r="E61" s="24">
        <v>57.513812154696126</v>
      </c>
      <c r="F61" s="24">
        <v>30.497237569060772</v>
      </c>
      <c r="G61" s="24">
        <v>820</v>
      </c>
      <c r="H61" s="24">
        <v>0.16574585635359115</v>
      </c>
      <c r="I61" s="24">
        <v>44.419889502762423</v>
      </c>
      <c r="J61" s="24">
        <v>12.928176795580111</v>
      </c>
      <c r="K61" s="24">
        <v>0.16574585635359115</v>
      </c>
      <c r="L61" s="24">
        <v>18.39779005524862</v>
      </c>
      <c r="M61" s="24">
        <v>11.933701657458563</v>
      </c>
      <c r="N61" s="45" t="s">
        <v>22</v>
      </c>
    </row>
    <row r="62" spans="1:15" ht="30" x14ac:dyDescent="0.25">
      <c r="A62" s="11" t="s">
        <v>783</v>
      </c>
      <c r="B62" s="11"/>
      <c r="C62" s="11"/>
      <c r="D62" s="47">
        <v>6.0333333333333332</v>
      </c>
      <c r="E62" s="47">
        <v>2772.8204419889548</v>
      </c>
      <c r="F62" s="47">
        <v>1997.4880294659345</v>
      </c>
      <c r="G62" s="47">
        <v>20306</v>
      </c>
      <c r="H62" s="47">
        <v>5.3066298342541405</v>
      </c>
      <c r="I62" s="47">
        <v>2356.5552486187848</v>
      </c>
      <c r="J62" s="47">
        <v>410.95856353591154</v>
      </c>
      <c r="K62" s="47">
        <v>5.4723756906077323</v>
      </c>
      <c r="L62" s="47">
        <v>1622.0497237569077</v>
      </c>
      <c r="M62" s="47">
        <v>369.9659300184162</v>
      </c>
      <c r="N62" s="47"/>
    </row>
    <row r="63" spans="1:15" ht="30" x14ac:dyDescent="0.25">
      <c r="A63" s="28" t="s">
        <v>88</v>
      </c>
      <c r="B63" s="29" t="s">
        <v>270</v>
      </c>
      <c r="C63" s="29" t="s">
        <v>89</v>
      </c>
      <c r="D63" s="24">
        <v>6.0333333333333332</v>
      </c>
      <c r="E63" s="24">
        <v>46.906077348066297</v>
      </c>
      <c r="F63" s="24">
        <v>35.635359116022101</v>
      </c>
      <c r="G63" s="24">
        <v>233</v>
      </c>
      <c r="H63" s="24">
        <v>0.33149171270718231</v>
      </c>
      <c r="I63" s="24">
        <v>39.944751381215468</v>
      </c>
      <c r="J63" s="24">
        <v>6.6298342541436464</v>
      </c>
      <c r="K63" s="24">
        <v>0.33149171270718231</v>
      </c>
      <c r="L63" s="24">
        <v>29.502762430939228</v>
      </c>
      <c r="M63" s="24">
        <v>5.8011049723756898</v>
      </c>
      <c r="N63" s="45" t="s">
        <v>22</v>
      </c>
    </row>
    <row r="64" spans="1:15" ht="30" x14ac:dyDescent="0.25">
      <c r="A64" s="28" t="s">
        <v>88</v>
      </c>
      <c r="B64" s="29" t="s">
        <v>271</v>
      </c>
      <c r="C64" s="29" t="s">
        <v>91</v>
      </c>
      <c r="D64" s="24">
        <v>6.0333333333333332</v>
      </c>
      <c r="E64" s="24">
        <v>52.541436464088392</v>
      </c>
      <c r="F64" s="24">
        <v>33.314917127071823</v>
      </c>
      <c r="G64" s="24">
        <v>326</v>
      </c>
      <c r="H64" s="24"/>
      <c r="I64" s="24">
        <v>45.745856353591158</v>
      </c>
      <c r="J64" s="24">
        <v>6.7955801104972373</v>
      </c>
      <c r="K64" s="24"/>
      <c r="L64" s="24">
        <v>26.850828729281769</v>
      </c>
      <c r="M64" s="24">
        <v>6.4640883977900545</v>
      </c>
      <c r="N64" s="45" t="s">
        <v>22</v>
      </c>
    </row>
    <row r="65" spans="1:14" ht="30" x14ac:dyDescent="0.25">
      <c r="A65" s="28" t="s">
        <v>88</v>
      </c>
      <c r="B65" s="29" t="s">
        <v>272</v>
      </c>
      <c r="C65" s="29" t="s">
        <v>766</v>
      </c>
      <c r="D65" s="24">
        <v>6.0333333333333332</v>
      </c>
      <c r="E65" s="24">
        <v>76.574585635359099</v>
      </c>
      <c r="F65" s="24">
        <v>33.314917127071823</v>
      </c>
      <c r="G65" s="24">
        <v>201</v>
      </c>
      <c r="H65" s="24"/>
      <c r="I65" s="24">
        <v>69.944751381215468</v>
      </c>
      <c r="J65" s="24">
        <v>6.6298342541436455</v>
      </c>
      <c r="K65" s="24"/>
      <c r="L65" s="24">
        <v>26.850828729281766</v>
      </c>
      <c r="M65" s="24">
        <v>6.4640883977900545</v>
      </c>
      <c r="N65" s="45" t="s">
        <v>22</v>
      </c>
    </row>
    <row r="66" spans="1:14" ht="30" x14ac:dyDescent="0.25">
      <c r="A66" s="28" t="s">
        <v>88</v>
      </c>
      <c r="B66" s="29" t="s">
        <v>273</v>
      </c>
      <c r="C66" s="29" t="s">
        <v>274</v>
      </c>
      <c r="D66" s="24">
        <v>6.0333333333333332</v>
      </c>
      <c r="E66" s="24">
        <v>45.082872928176798</v>
      </c>
      <c r="F66" s="24">
        <v>31.49171270718233</v>
      </c>
      <c r="G66" s="24">
        <v>386</v>
      </c>
      <c r="H66" s="24"/>
      <c r="I66" s="24">
        <v>38.287292817679557</v>
      </c>
      <c r="J66" s="24">
        <v>6.7955801104972373</v>
      </c>
      <c r="K66" s="24"/>
      <c r="L66" s="24">
        <v>25.193370165745858</v>
      </c>
      <c r="M66" s="24">
        <v>6.2983425414364635</v>
      </c>
      <c r="N66" s="45" t="s">
        <v>22</v>
      </c>
    </row>
    <row r="67" spans="1:14" ht="30" x14ac:dyDescent="0.25">
      <c r="A67" s="28" t="s">
        <v>88</v>
      </c>
      <c r="B67" s="29" t="s">
        <v>275</v>
      </c>
      <c r="C67" s="29" t="s">
        <v>767</v>
      </c>
      <c r="D67" s="24">
        <v>6.0333333333333332</v>
      </c>
      <c r="E67" s="24">
        <v>42.26519337016574</v>
      </c>
      <c r="F67" s="24">
        <v>31.325966850828728</v>
      </c>
      <c r="G67" s="24">
        <v>246</v>
      </c>
      <c r="H67" s="24"/>
      <c r="I67" s="24">
        <v>35.469613259668506</v>
      </c>
      <c r="J67" s="24">
        <v>6.7955801104972373</v>
      </c>
      <c r="K67" s="24"/>
      <c r="L67" s="24">
        <v>24.861878453038674</v>
      </c>
      <c r="M67" s="24">
        <v>6.4640883977900554</v>
      </c>
      <c r="N67" s="45" t="s">
        <v>22</v>
      </c>
    </row>
    <row r="68" spans="1:14" ht="30" x14ac:dyDescent="0.25">
      <c r="A68" s="28" t="s">
        <v>88</v>
      </c>
      <c r="B68" s="29" t="s">
        <v>276</v>
      </c>
      <c r="C68" s="29" t="s">
        <v>277</v>
      </c>
      <c r="D68" s="24">
        <v>6.0333333333333332</v>
      </c>
      <c r="E68" s="24">
        <v>42.762430939226512</v>
      </c>
      <c r="F68" s="24">
        <v>30.994475138121548</v>
      </c>
      <c r="G68" s="24">
        <v>228</v>
      </c>
      <c r="H68" s="24"/>
      <c r="I68" s="24">
        <v>35.80110497237569</v>
      </c>
      <c r="J68" s="24">
        <v>6.9613259668508292</v>
      </c>
      <c r="K68" s="24"/>
      <c r="L68" s="24">
        <v>24.861878453038678</v>
      </c>
      <c r="M68" s="24">
        <v>6.1325966850828735</v>
      </c>
      <c r="N68" s="45" t="s">
        <v>22</v>
      </c>
    </row>
    <row r="69" spans="1:14" ht="30" x14ac:dyDescent="0.25">
      <c r="A69" s="28" t="s">
        <v>88</v>
      </c>
      <c r="B69" s="29" t="s">
        <v>278</v>
      </c>
      <c r="C69" s="29" t="s">
        <v>92</v>
      </c>
      <c r="D69" s="24">
        <v>6.0333333333333332</v>
      </c>
      <c r="E69" s="24">
        <v>49.226519337016576</v>
      </c>
      <c r="F69" s="24">
        <v>30.497237569060772</v>
      </c>
      <c r="G69" s="24">
        <v>227</v>
      </c>
      <c r="H69" s="24"/>
      <c r="I69" s="24">
        <v>41.104972375690608</v>
      </c>
      <c r="J69" s="24">
        <v>8.1215469613259668</v>
      </c>
      <c r="K69" s="24"/>
      <c r="L69" s="24">
        <v>23.701657458563535</v>
      </c>
      <c r="M69" s="24">
        <v>6.7955801104972364</v>
      </c>
      <c r="N69" s="45" t="s">
        <v>22</v>
      </c>
    </row>
    <row r="70" spans="1:14" ht="30" x14ac:dyDescent="0.25">
      <c r="A70" s="28" t="s">
        <v>88</v>
      </c>
      <c r="B70" s="29" t="s">
        <v>279</v>
      </c>
      <c r="C70" s="29" t="s">
        <v>90</v>
      </c>
      <c r="D70" s="24">
        <v>6.0333333333333332</v>
      </c>
      <c r="E70" s="24">
        <v>46.408839779005518</v>
      </c>
      <c r="F70" s="24">
        <v>28.508287292817677</v>
      </c>
      <c r="G70" s="24">
        <v>402</v>
      </c>
      <c r="H70" s="24"/>
      <c r="I70" s="24">
        <v>42.430939226519335</v>
      </c>
      <c r="J70" s="24">
        <v>3.9779005524861875</v>
      </c>
      <c r="K70" s="24"/>
      <c r="L70" s="24">
        <v>24.861878453038674</v>
      </c>
      <c r="M70" s="24">
        <v>3.6464088397790055</v>
      </c>
      <c r="N70" s="45" t="s">
        <v>22</v>
      </c>
    </row>
    <row r="71" spans="1:14" ht="30" x14ac:dyDescent="0.25">
      <c r="A71" s="11" t="s">
        <v>732</v>
      </c>
      <c r="B71" s="11"/>
      <c r="C71" s="11"/>
      <c r="D71" s="47">
        <v>6.0333333333333332</v>
      </c>
      <c r="E71" s="47">
        <v>401.7679558011049</v>
      </c>
      <c r="F71" s="47">
        <v>255.0828729281769</v>
      </c>
      <c r="G71" s="47">
        <v>2249</v>
      </c>
      <c r="H71" s="47">
        <v>0.33149171270718231</v>
      </c>
      <c r="I71" s="47">
        <v>348.72928176795585</v>
      </c>
      <c r="J71" s="47">
        <v>52.707182320442001</v>
      </c>
      <c r="K71" s="47">
        <v>0.33149171270718231</v>
      </c>
      <c r="L71" s="47">
        <v>206.68508287292826</v>
      </c>
      <c r="M71" s="47">
        <v>48.066298342541437</v>
      </c>
      <c r="N71" s="47"/>
    </row>
    <row r="72" spans="1:14" x14ac:dyDescent="0.25">
      <c r="A72" s="28" t="s">
        <v>23</v>
      </c>
      <c r="B72" s="29" t="s">
        <v>242</v>
      </c>
      <c r="C72" s="29" t="s">
        <v>99</v>
      </c>
      <c r="D72" s="24">
        <v>6.0333333333333332</v>
      </c>
      <c r="E72" s="24">
        <v>50.055248618784532</v>
      </c>
      <c r="F72" s="24">
        <v>40.607734806629843</v>
      </c>
      <c r="G72" s="24">
        <v>228</v>
      </c>
      <c r="H72" s="24"/>
      <c r="I72" s="24">
        <v>42.762430939226526</v>
      </c>
      <c r="J72" s="24">
        <v>7.2928176795580102</v>
      </c>
      <c r="K72" s="24"/>
      <c r="L72" s="24">
        <v>34.143646408839778</v>
      </c>
      <c r="M72" s="24">
        <v>6.4640883977900545</v>
      </c>
      <c r="N72" s="45" t="s">
        <v>22</v>
      </c>
    </row>
    <row r="73" spans="1:14" x14ac:dyDescent="0.25">
      <c r="A73" s="28" t="s">
        <v>23</v>
      </c>
      <c r="B73" s="29" t="s">
        <v>243</v>
      </c>
      <c r="C73" s="29" t="s">
        <v>93</v>
      </c>
      <c r="D73" s="24">
        <v>6.0333333333333332</v>
      </c>
      <c r="E73" s="24">
        <v>44.254143646408835</v>
      </c>
      <c r="F73" s="24">
        <v>36.464088397790057</v>
      </c>
      <c r="G73" s="24">
        <v>302</v>
      </c>
      <c r="H73" s="24">
        <v>0.16574585635359115</v>
      </c>
      <c r="I73" s="24">
        <v>36.961325966850829</v>
      </c>
      <c r="J73" s="24">
        <v>7.1270718232044201</v>
      </c>
      <c r="K73" s="24">
        <v>0.16574585635359115</v>
      </c>
      <c r="L73" s="24">
        <v>29.171270718232044</v>
      </c>
      <c r="M73" s="24">
        <v>7.1270718232044201</v>
      </c>
      <c r="N73" s="45" t="s">
        <v>22</v>
      </c>
    </row>
    <row r="74" spans="1:14" x14ac:dyDescent="0.25">
      <c r="A74" s="28" t="s">
        <v>23</v>
      </c>
      <c r="B74" s="29" t="s">
        <v>244</v>
      </c>
      <c r="C74" s="29" t="s">
        <v>768</v>
      </c>
      <c r="D74" s="24">
        <v>6.0333333333333332</v>
      </c>
      <c r="E74" s="24">
        <v>51.546961325966855</v>
      </c>
      <c r="F74" s="24">
        <v>35.303867403314918</v>
      </c>
      <c r="G74" s="24">
        <v>462</v>
      </c>
      <c r="H74" s="24"/>
      <c r="I74" s="24">
        <v>45.248618784530386</v>
      </c>
      <c r="J74" s="24">
        <v>6.2983425414364644</v>
      </c>
      <c r="K74" s="24"/>
      <c r="L74" s="24">
        <v>28.674033149171272</v>
      </c>
      <c r="M74" s="24">
        <v>6.6298342541436464</v>
      </c>
      <c r="N74" s="45" t="s">
        <v>22</v>
      </c>
    </row>
    <row r="75" spans="1:14" x14ac:dyDescent="0.25">
      <c r="A75" s="28" t="s">
        <v>23</v>
      </c>
      <c r="B75" s="29" t="s">
        <v>245</v>
      </c>
      <c r="C75" s="29" t="s">
        <v>98</v>
      </c>
      <c r="D75" s="24">
        <v>6.0333333333333332</v>
      </c>
      <c r="E75" s="24">
        <v>49.392265193370157</v>
      </c>
      <c r="F75" s="24">
        <v>34.475138121546962</v>
      </c>
      <c r="G75" s="24">
        <v>411</v>
      </c>
      <c r="H75" s="24">
        <v>0.16574585635359115</v>
      </c>
      <c r="I75" s="24">
        <v>42.596685082872931</v>
      </c>
      <c r="J75" s="24">
        <v>6.6298342541436455</v>
      </c>
      <c r="K75" s="24">
        <v>0.16574585635359115</v>
      </c>
      <c r="L75" s="24">
        <v>28.011049723756908</v>
      </c>
      <c r="M75" s="24">
        <v>6.2983425414364635</v>
      </c>
      <c r="N75" s="45" t="s">
        <v>22</v>
      </c>
    </row>
    <row r="76" spans="1:14" x14ac:dyDescent="0.25">
      <c r="A76" s="28" t="s">
        <v>23</v>
      </c>
      <c r="B76" s="29" t="s">
        <v>246</v>
      </c>
      <c r="C76" s="29" t="s">
        <v>97</v>
      </c>
      <c r="D76" s="24">
        <v>6.0333333333333332</v>
      </c>
      <c r="E76" s="24">
        <v>46.740331491712709</v>
      </c>
      <c r="F76" s="24">
        <v>33.97790055248619</v>
      </c>
      <c r="G76" s="24">
        <v>306</v>
      </c>
      <c r="H76" s="24"/>
      <c r="I76" s="24">
        <v>39.77900552486188</v>
      </c>
      <c r="J76" s="24">
        <v>6.9613259668508283</v>
      </c>
      <c r="K76" s="24"/>
      <c r="L76" s="24">
        <v>27.182320441988953</v>
      </c>
      <c r="M76" s="24">
        <v>6.7955801104972373</v>
      </c>
      <c r="N76" s="45" t="s">
        <v>22</v>
      </c>
    </row>
    <row r="77" spans="1:14" x14ac:dyDescent="0.25">
      <c r="A77" s="28" t="s">
        <v>23</v>
      </c>
      <c r="B77" s="29" t="s">
        <v>247</v>
      </c>
      <c r="C77" s="29" t="s">
        <v>95</v>
      </c>
      <c r="D77" s="24">
        <v>6.0333333333333332</v>
      </c>
      <c r="E77" s="24">
        <v>46.740331491712709</v>
      </c>
      <c r="F77" s="24">
        <v>33.646408839779006</v>
      </c>
      <c r="G77" s="24">
        <v>206</v>
      </c>
      <c r="H77" s="24">
        <v>0.16574585635359115</v>
      </c>
      <c r="I77" s="24">
        <v>39.77900552486188</v>
      </c>
      <c r="J77" s="24">
        <v>6.7955801104972373</v>
      </c>
      <c r="K77" s="24">
        <v>0.16574585635359115</v>
      </c>
      <c r="L77" s="24">
        <v>26.685082872928181</v>
      </c>
      <c r="M77" s="24">
        <v>6.7955801104972373</v>
      </c>
      <c r="N77" s="45" t="s">
        <v>22</v>
      </c>
    </row>
    <row r="78" spans="1:14" x14ac:dyDescent="0.25">
      <c r="A78" s="28" t="s">
        <v>23</v>
      </c>
      <c r="B78" s="29" t="s">
        <v>248</v>
      </c>
      <c r="C78" s="29" t="s">
        <v>249</v>
      </c>
      <c r="D78" s="24">
        <v>6.0333333333333332</v>
      </c>
      <c r="E78" s="24">
        <v>48.72928176795579</v>
      </c>
      <c r="F78" s="24">
        <v>33.646408839779006</v>
      </c>
      <c r="G78" s="24">
        <v>512</v>
      </c>
      <c r="H78" s="24"/>
      <c r="I78" s="24">
        <v>41.436464088397784</v>
      </c>
      <c r="J78" s="24">
        <v>7.2928176795580102</v>
      </c>
      <c r="K78" s="24"/>
      <c r="L78" s="24">
        <v>26.519337016574585</v>
      </c>
      <c r="M78" s="24">
        <v>7.1270718232044201</v>
      </c>
      <c r="N78" s="45" t="s">
        <v>22</v>
      </c>
    </row>
    <row r="79" spans="1:14" x14ac:dyDescent="0.25">
      <c r="A79" s="28" t="s">
        <v>23</v>
      </c>
      <c r="B79" s="29" t="s">
        <v>250</v>
      </c>
      <c r="C79" s="29" t="s">
        <v>94</v>
      </c>
      <c r="D79" s="24">
        <v>6.0333333333333332</v>
      </c>
      <c r="E79" s="24">
        <v>54.861878453038678</v>
      </c>
      <c r="F79" s="24">
        <v>33.314917127071816</v>
      </c>
      <c r="G79" s="24">
        <v>685</v>
      </c>
      <c r="H79" s="24">
        <v>0.16574585635359115</v>
      </c>
      <c r="I79" s="24">
        <v>47.734806629834253</v>
      </c>
      <c r="J79" s="24">
        <v>6.9613259668508283</v>
      </c>
      <c r="K79" s="24">
        <v>0.16574585635359115</v>
      </c>
      <c r="L79" s="24">
        <v>26.353591160220997</v>
      </c>
      <c r="M79" s="24">
        <v>6.7955801104972373</v>
      </c>
      <c r="N79" s="45" t="s">
        <v>22</v>
      </c>
    </row>
    <row r="80" spans="1:14" x14ac:dyDescent="0.25">
      <c r="A80" s="28" t="s">
        <v>23</v>
      </c>
      <c r="B80" s="29" t="s">
        <v>251</v>
      </c>
      <c r="C80" s="29" t="s">
        <v>96</v>
      </c>
      <c r="D80" s="24">
        <v>6.0333333333333332</v>
      </c>
      <c r="E80" s="24">
        <v>49.889502762430944</v>
      </c>
      <c r="F80" s="24">
        <v>32.486187845303867</v>
      </c>
      <c r="G80" s="24">
        <v>380</v>
      </c>
      <c r="H80" s="24"/>
      <c r="I80" s="24">
        <v>42.430939226519335</v>
      </c>
      <c r="J80" s="24">
        <v>7.458563535911602</v>
      </c>
      <c r="K80" s="24"/>
      <c r="L80" s="24">
        <v>25.35911602209945</v>
      </c>
      <c r="M80" s="24">
        <v>7.1270718232044192</v>
      </c>
      <c r="N80" s="45" t="s">
        <v>22</v>
      </c>
    </row>
    <row r="81" spans="1:15" x14ac:dyDescent="0.25">
      <c r="A81" s="28" t="s">
        <v>23</v>
      </c>
      <c r="B81" s="29" t="s">
        <v>252</v>
      </c>
      <c r="C81" s="29" t="s">
        <v>253</v>
      </c>
      <c r="D81" s="24">
        <v>6.0333333333333332</v>
      </c>
      <c r="E81" s="24">
        <v>47.569060773480658</v>
      </c>
      <c r="F81" s="24">
        <v>31.8232044198895</v>
      </c>
      <c r="G81" s="24">
        <v>295</v>
      </c>
      <c r="H81" s="24">
        <v>0.16574585635359115</v>
      </c>
      <c r="I81" s="24">
        <v>40.44198895027624</v>
      </c>
      <c r="J81" s="24">
        <v>6.9613259668508283</v>
      </c>
      <c r="K81" s="24">
        <v>0.16574585635359115</v>
      </c>
      <c r="L81" s="24">
        <v>24.696132596685082</v>
      </c>
      <c r="M81" s="24">
        <v>6.9613259668508283</v>
      </c>
      <c r="N81" s="45" t="s">
        <v>22</v>
      </c>
    </row>
    <row r="82" spans="1:15" x14ac:dyDescent="0.25">
      <c r="A82" s="28" t="s">
        <v>23</v>
      </c>
      <c r="B82" s="29" t="s">
        <v>254</v>
      </c>
      <c r="C82" s="29" t="s">
        <v>255</v>
      </c>
      <c r="D82" s="24">
        <v>6.0333333333333332</v>
      </c>
      <c r="E82" s="24">
        <v>48.563535911602209</v>
      </c>
      <c r="F82" s="24">
        <v>29.337016574585636</v>
      </c>
      <c r="G82" s="24">
        <v>382</v>
      </c>
      <c r="H82" s="24"/>
      <c r="I82" s="24">
        <v>41.270718232044196</v>
      </c>
      <c r="J82" s="24">
        <v>7.2928176795580111</v>
      </c>
      <c r="K82" s="24"/>
      <c r="L82" s="24">
        <v>22.541436464088402</v>
      </c>
      <c r="M82" s="24">
        <v>6.7955801104972373</v>
      </c>
      <c r="N82" s="45" t="s">
        <v>22</v>
      </c>
    </row>
    <row r="83" spans="1:15" x14ac:dyDescent="0.25">
      <c r="A83" s="28" t="s">
        <v>23</v>
      </c>
      <c r="B83" s="29" t="s">
        <v>256</v>
      </c>
      <c r="C83" s="29" t="s">
        <v>257</v>
      </c>
      <c r="D83" s="24">
        <v>6.0333333333333332</v>
      </c>
      <c r="E83" s="24">
        <v>50.718232044198899</v>
      </c>
      <c r="F83" s="24">
        <v>28.674033149171269</v>
      </c>
      <c r="G83" s="24">
        <v>329</v>
      </c>
      <c r="H83" s="24"/>
      <c r="I83" s="24">
        <v>44.088397790055254</v>
      </c>
      <c r="J83" s="24">
        <v>6.6298342541436464</v>
      </c>
      <c r="K83" s="24"/>
      <c r="L83" s="24">
        <v>22.707182320441991</v>
      </c>
      <c r="M83" s="24">
        <v>5.9668508287292816</v>
      </c>
      <c r="N83" s="45" t="s">
        <v>22</v>
      </c>
    </row>
    <row r="84" spans="1:15" x14ac:dyDescent="0.25">
      <c r="A84" s="28" t="s">
        <v>23</v>
      </c>
      <c r="B84" s="29" t="s">
        <v>258</v>
      </c>
      <c r="C84" s="29" t="s">
        <v>259</v>
      </c>
      <c r="D84" s="24">
        <v>6.0333333333333332</v>
      </c>
      <c r="E84" s="24">
        <v>47.569060773480658</v>
      </c>
      <c r="F84" s="24">
        <v>24.530386740331494</v>
      </c>
      <c r="G84" s="24">
        <v>378</v>
      </c>
      <c r="H84" s="24">
        <v>0</v>
      </c>
      <c r="I84" s="24">
        <v>40.110497237569056</v>
      </c>
      <c r="J84" s="24">
        <v>7.458563535911602</v>
      </c>
      <c r="K84" s="24">
        <v>0</v>
      </c>
      <c r="L84" s="24">
        <v>17.237569060773481</v>
      </c>
      <c r="M84" s="24">
        <v>7.2928176795580111</v>
      </c>
      <c r="N84" s="45" t="s">
        <v>22</v>
      </c>
    </row>
    <row r="85" spans="1:15" x14ac:dyDescent="0.25">
      <c r="A85" s="28" t="s">
        <v>23</v>
      </c>
      <c r="B85" s="29" t="s">
        <v>260</v>
      </c>
      <c r="C85" s="29" t="s">
        <v>100</v>
      </c>
      <c r="D85" s="24">
        <v>6.0333333333333332</v>
      </c>
      <c r="E85" s="24">
        <v>50.386740331491708</v>
      </c>
      <c r="F85" s="24">
        <v>20.883977900552487</v>
      </c>
      <c r="G85" s="24">
        <v>440</v>
      </c>
      <c r="H85" s="24"/>
      <c r="I85" s="24">
        <v>44.585635359116012</v>
      </c>
      <c r="J85" s="24">
        <v>5.8011049723756907</v>
      </c>
      <c r="K85" s="24"/>
      <c r="L85" s="24">
        <v>15.745856353591162</v>
      </c>
      <c r="M85" s="24">
        <v>5.1381215469613259</v>
      </c>
      <c r="N85" s="45" t="s">
        <v>22</v>
      </c>
    </row>
    <row r="86" spans="1:15" ht="30" x14ac:dyDescent="0.25">
      <c r="A86" s="11" t="s">
        <v>784</v>
      </c>
      <c r="B86" s="11"/>
      <c r="C86" s="11"/>
      <c r="D86" s="47">
        <v>6.0333333333333332</v>
      </c>
      <c r="E86" s="47">
        <v>687.01657458563579</v>
      </c>
      <c r="F86" s="47">
        <v>449.17127071823171</v>
      </c>
      <c r="G86" s="47">
        <v>5316</v>
      </c>
      <c r="H86" s="47">
        <v>0.82872928176795579</v>
      </c>
      <c r="I86" s="47">
        <v>589.22651933701661</v>
      </c>
      <c r="J86" s="47">
        <v>96.961325966850879</v>
      </c>
      <c r="K86" s="47">
        <v>0.82872928176795579</v>
      </c>
      <c r="L86" s="47">
        <v>355.02762430939208</v>
      </c>
      <c r="M86" s="47">
        <v>93.314917127071894</v>
      </c>
      <c r="N86" s="47"/>
    </row>
    <row r="87" spans="1:15" ht="30" x14ac:dyDescent="0.25">
      <c r="A87" s="35" t="s">
        <v>101</v>
      </c>
      <c r="B87" s="35" t="s">
        <v>261</v>
      </c>
      <c r="C87" s="35" t="s">
        <v>102</v>
      </c>
      <c r="D87" s="37">
        <v>3</v>
      </c>
      <c r="E87" s="37">
        <v>85.666666666666657</v>
      </c>
      <c r="F87" s="37">
        <v>98.333333333333329</v>
      </c>
      <c r="G87" s="37">
        <v>1625</v>
      </c>
      <c r="H87" s="37">
        <v>0.66666666666666663</v>
      </c>
      <c r="I87" s="37">
        <v>80.666666666666657</v>
      </c>
      <c r="J87" s="37">
        <v>4.333333333333333</v>
      </c>
      <c r="K87" s="37">
        <v>0.66666666666666663</v>
      </c>
      <c r="L87" s="37">
        <v>93.333333333333329</v>
      </c>
      <c r="M87" s="37">
        <v>4.333333333333333</v>
      </c>
      <c r="N87" s="46" t="s">
        <v>387</v>
      </c>
      <c r="O87" s="36"/>
    </row>
    <row r="88" spans="1:15" ht="30" x14ac:dyDescent="0.25">
      <c r="A88" s="35" t="s">
        <v>101</v>
      </c>
      <c r="B88" s="35" t="s">
        <v>262</v>
      </c>
      <c r="C88" s="35" t="s">
        <v>263</v>
      </c>
      <c r="D88" s="37">
        <v>3</v>
      </c>
      <c r="E88" s="37">
        <v>37.999999999999993</v>
      </c>
      <c r="F88" s="37">
        <v>45.666666666666671</v>
      </c>
      <c r="G88" s="37">
        <v>388</v>
      </c>
      <c r="H88" s="37"/>
      <c r="I88" s="37">
        <v>37.999999999999993</v>
      </c>
      <c r="J88" s="37"/>
      <c r="K88" s="37"/>
      <c r="L88" s="37">
        <v>45.666666666666671</v>
      </c>
      <c r="M88" s="37"/>
      <c r="N88" s="46" t="s">
        <v>387</v>
      </c>
      <c r="O88" s="36"/>
    </row>
    <row r="89" spans="1:15" x14ac:dyDescent="0.25">
      <c r="A89" s="28" t="s">
        <v>101</v>
      </c>
      <c r="B89" s="29" t="s">
        <v>264</v>
      </c>
      <c r="C89" s="29" t="s">
        <v>103</v>
      </c>
      <c r="D89" s="24">
        <v>5.8666666666666663</v>
      </c>
      <c r="E89" s="24">
        <v>48.238636363636367</v>
      </c>
      <c r="F89" s="24">
        <v>40.397727272727273</v>
      </c>
      <c r="G89" s="24">
        <v>592</v>
      </c>
      <c r="H89" s="24">
        <v>0.17045454545454547</v>
      </c>
      <c r="I89" s="24">
        <v>41.931818181818187</v>
      </c>
      <c r="J89" s="24">
        <v>6.1363636363636367</v>
      </c>
      <c r="K89" s="24">
        <v>0.17045454545454547</v>
      </c>
      <c r="L89" s="24">
        <v>34.43181818181818</v>
      </c>
      <c r="M89" s="24">
        <v>5.7954545454545459</v>
      </c>
      <c r="N89" s="45" t="s">
        <v>22</v>
      </c>
    </row>
    <row r="90" spans="1:15" x14ac:dyDescent="0.25">
      <c r="A90" s="28" t="s">
        <v>101</v>
      </c>
      <c r="B90" s="29" t="s">
        <v>265</v>
      </c>
      <c r="C90" s="29" t="s">
        <v>266</v>
      </c>
      <c r="D90" s="24">
        <v>6.0333333333333332</v>
      </c>
      <c r="E90" s="24">
        <v>44.41988950276243</v>
      </c>
      <c r="F90" s="24">
        <v>32.154696132596683</v>
      </c>
      <c r="G90" s="24">
        <v>302</v>
      </c>
      <c r="H90" s="24"/>
      <c r="I90" s="24">
        <v>38.121546961325961</v>
      </c>
      <c r="J90" s="24">
        <v>6.2983425414364644</v>
      </c>
      <c r="K90" s="24"/>
      <c r="L90" s="24">
        <v>25.856353591160218</v>
      </c>
      <c r="M90" s="24">
        <v>6.2983425414364644</v>
      </c>
      <c r="N90" s="45" t="s">
        <v>22</v>
      </c>
    </row>
    <row r="91" spans="1:15" x14ac:dyDescent="0.25">
      <c r="A91" s="28" t="s">
        <v>101</v>
      </c>
      <c r="B91" s="29" t="s">
        <v>267</v>
      </c>
      <c r="C91" s="29" t="s">
        <v>104</v>
      </c>
      <c r="D91" s="24">
        <v>6.0333333333333332</v>
      </c>
      <c r="E91" s="24">
        <v>48.895027624309392</v>
      </c>
      <c r="F91" s="24">
        <v>31.988950276243095</v>
      </c>
      <c r="G91" s="24">
        <v>648</v>
      </c>
      <c r="H91" s="24"/>
      <c r="I91" s="24">
        <v>43.093922651933696</v>
      </c>
      <c r="J91" s="24">
        <v>5.8011049723756907</v>
      </c>
      <c r="K91" s="24"/>
      <c r="L91" s="24">
        <v>26.353591160220994</v>
      </c>
      <c r="M91" s="24">
        <v>5.6353591160220997</v>
      </c>
      <c r="N91" s="45" t="s">
        <v>22</v>
      </c>
    </row>
    <row r="92" spans="1:15" x14ac:dyDescent="0.25">
      <c r="A92" s="28" t="s">
        <v>101</v>
      </c>
      <c r="B92" s="29" t="s">
        <v>268</v>
      </c>
      <c r="C92" s="29" t="s">
        <v>769</v>
      </c>
      <c r="D92" s="24">
        <v>5.7</v>
      </c>
      <c r="E92" s="24">
        <v>49.298245614035082</v>
      </c>
      <c r="F92" s="24">
        <v>26.315789473684212</v>
      </c>
      <c r="G92" s="24">
        <v>1022</v>
      </c>
      <c r="H92" s="24"/>
      <c r="I92" s="24">
        <v>42.982456140350877</v>
      </c>
      <c r="J92" s="24">
        <v>6.3157894736842106</v>
      </c>
      <c r="K92" s="24"/>
      <c r="L92" s="24">
        <v>20.526315789473689</v>
      </c>
      <c r="M92" s="24">
        <v>5.7894736842105257</v>
      </c>
      <c r="N92" s="45" t="s">
        <v>22</v>
      </c>
    </row>
    <row r="93" spans="1:15" x14ac:dyDescent="0.25">
      <c r="A93" s="28" t="s">
        <v>101</v>
      </c>
      <c r="B93" s="29" t="s">
        <v>269</v>
      </c>
      <c r="C93" s="29" t="s">
        <v>105</v>
      </c>
      <c r="D93" s="24">
        <v>6.0333333333333332</v>
      </c>
      <c r="E93" s="24">
        <v>56.850828729281766</v>
      </c>
      <c r="F93" s="24">
        <v>23.204419889502766</v>
      </c>
      <c r="G93" s="24">
        <v>521</v>
      </c>
      <c r="H93" s="24">
        <v>0.16574585635359115</v>
      </c>
      <c r="I93" s="24">
        <v>50.055248618784532</v>
      </c>
      <c r="J93" s="24">
        <v>6.6298342541436464</v>
      </c>
      <c r="K93" s="24">
        <v>0.16574585635359115</v>
      </c>
      <c r="L93" s="24">
        <v>17.403314917127073</v>
      </c>
      <c r="M93" s="24">
        <v>5.6353591160220997</v>
      </c>
      <c r="N93" s="45" t="s">
        <v>22</v>
      </c>
    </row>
    <row r="94" spans="1:15" ht="30" x14ac:dyDescent="0.25">
      <c r="A94" s="11" t="s">
        <v>734</v>
      </c>
      <c r="B94" s="11"/>
      <c r="C94" s="11"/>
      <c r="D94" s="47">
        <v>6.0333333333333332</v>
      </c>
      <c r="E94" s="47">
        <v>371.36929450069164</v>
      </c>
      <c r="F94" s="47">
        <v>298.06158304475417</v>
      </c>
      <c r="G94" s="47">
        <v>5098</v>
      </c>
      <c r="H94" s="47">
        <v>1.0028670684748033</v>
      </c>
      <c r="I94" s="47">
        <v>334.85165922087987</v>
      </c>
      <c r="J94" s="47">
        <v>35.514768211336985</v>
      </c>
      <c r="K94" s="47">
        <v>1.0028670684748033</v>
      </c>
      <c r="L94" s="47">
        <v>263.57139363980031</v>
      </c>
      <c r="M94" s="47">
        <v>33.487322336479068</v>
      </c>
      <c r="N94" s="47"/>
    </row>
    <row r="95" spans="1:15" x14ac:dyDescent="0.25">
      <c r="A95" s="28" t="s">
        <v>106</v>
      </c>
      <c r="B95" s="29" t="s">
        <v>308</v>
      </c>
      <c r="C95" s="29" t="s">
        <v>309</v>
      </c>
      <c r="D95" s="24">
        <v>6.0333333333333332</v>
      </c>
      <c r="E95" s="24">
        <v>48.066298342541437</v>
      </c>
      <c r="F95" s="24">
        <v>39.944751381215461</v>
      </c>
      <c r="G95" s="24">
        <v>158</v>
      </c>
      <c r="H95" s="24"/>
      <c r="I95" s="24">
        <v>35.966850828729285</v>
      </c>
      <c r="J95" s="24">
        <v>12.099447513812155</v>
      </c>
      <c r="K95" s="24"/>
      <c r="L95" s="24">
        <v>28.508287292817677</v>
      </c>
      <c r="M95" s="24">
        <v>11.436464088397789</v>
      </c>
      <c r="N95" s="45" t="s">
        <v>22</v>
      </c>
    </row>
    <row r="96" spans="1:15" x14ac:dyDescent="0.25">
      <c r="A96" s="28" t="s">
        <v>106</v>
      </c>
      <c r="B96" s="29" t="s">
        <v>310</v>
      </c>
      <c r="C96" s="29" t="s">
        <v>107</v>
      </c>
      <c r="D96" s="24">
        <v>6.0333333333333332</v>
      </c>
      <c r="E96" s="24">
        <v>50.552486187845304</v>
      </c>
      <c r="F96" s="24">
        <v>38.453038674033152</v>
      </c>
      <c r="G96" s="24">
        <v>269</v>
      </c>
      <c r="H96" s="24">
        <v>0.16574585635359115</v>
      </c>
      <c r="I96" s="24">
        <v>36.961325966850829</v>
      </c>
      <c r="J96" s="24">
        <v>13.425414364640886</v>
      </c>
      <c r="K96" s="24">
        <v>0.16574585635359115</v>
      </c>
      <c r="L96" s="24">
        <v>26.353591160220997</v>
      </c>
      <c r="M96" s="24">
        <v>11.933701657458563</v>
      </c>
      <c r="N96" s="45" t="s">
        <v>22</v>
      </c>
    </row>
    <row r="97" spans="1:15" x14ac:dyDescent="0.25">
      <c r="A97" s="28" t="s">
        <v>106</v>
      </c>
      <c r="B97" s="29" t="s">
        <v>110</v>
      </c>
      <c r="C97" s="29" t="s">
        <v>111</v>
      </c>
      <c r="D97" s="24">
        <v>6.0333333333333332</v>
      </c>
      <c r="E97" s="24">
        <v>51.049723756906083</v>
      </c>
      <c r="F97" s="24">
        <v>37.624309392265197</v>
      </c>
      <c r="G97" s="24">
        <v>257</v>
      </c>
      <c r="H97" s="24">
        <v>0.16574585635359115</v>
      </c>
      <c r="I97" s="24">
        <v>37.95580110497238</v>
      </c>
      <c r="J97" s="24">
        <v>12.928176795580109</v>
      </c>
      <c r="K97" s="24">
        <v>0.16574585635359115</v>
      </c>
      <c r="L97" s="24">
        <v>25.193370165745858</v>
      </c>
      <c r="M97" s="24">
        <v>12.265193370165745</v>
      </c>
      <c r="N97" s="45" t="s">
        <v>22</v>
      </c>
    </row>
    <row r="98" spans="1:15" x14ac:dyDescent="0.25">
      <c r="A98" s="28" t="s">
        <v>106</v>
      </c>
      <c r="B98" s="29" t="s">
        <v>311</v>
      </c>
      <c r="C98" s="29" t="s">
        <v>312</v>
      </c>
      <c r="D98" s="24">
        <v>6.0333333333333332</v>
      </c>
      <c r="E98" s="24">
        <v>51.546961325966848</v>
      </c>
      <c r="F98" s="24">
        <v>35.303867403314911</v>
      </c>
      <c r="G98" s="24">
        <v>190</v>
      </c>
      <c r="H98" s="24">
        <v>0.33149171270718231</v>
      </c>
      <c r="I98" s="24">
        <v>37.127071823204425</v>
      </c>
      <c r="J98" s="24">
        <v>14.08839779005525</v>
      </c>
      <c r="K98" s="24">
        <v>0.33149171270718231</v>
      </c>
      <c r="L98" s="24">
        <v>22.044198895027623</v>
      </c>
      <c r="M98" s="24">
        <v>12.928176795580111</v>
      </c>
      <c r="N98" s="45" t="s">
        <v>22</v>
      </c>
    </row>
    <row r="99" spans="1:15" x14ac:dyDescent="0.25">
      <c r="A99" s="28" t="s">
        <v>106</v>
      </c>
      <c r="B99" s="29" t="s">
        <v>108</v>
      </c>
      <c r="C99" s="29" t="s">
        <v>109</v>
      </c>
      <c r="D99" s="24">
        <v>6.0333333333333332</v>
      </c>
      <c r="E99" s="24">
        <v>49.392265193370164</v>
      </c>
      <c r="F99" s="24">
        <v>33.31491712707183</v>
      </c>
      <c r="G99" s="24">
        <v>294</v>
      </c>
      <c r="H99" s="24"/>
      <c r="I99" s="24">
        <v>35.80110497237569</v>
      </c>
      <c r="J99" s="24">
        <v>13.591160220994475</v>
      </c>
      <c r="K99" s="24"/>
      <c r="L99" s="24">
        <v>20.883977900552487</v>
      </c>
      <c r="M99" s="24">
        <v>12.430939226519335</v>
      </c>
      <c r="N99" s="45" t="s">
        <v>22</v>
      </c>
    </row>
    <row r="100" spans="1:15" ht="30" x14ac:dyDescent="0.25">
      <c r="A100" s="11" t="s">
        <v>735</v>
      </c>
      <c r="B100" s="11"/>
      <c r="C100" s="11"/>
      <c r="D100" s="47">
        <v>6.0333333333333332</v>
      </c>
      <c r="E100" s="47">
        <v>250.60773480662999</v>
      </c>
      <c r="F100" s="47">
        <v>184.64088397790064</v>
      </c>
      <c r="G100" s="47">
        <v>1168</v>
      </c>
      <c r="H100" s="47">
        <v>0.66298342541436461</v>
      </c>
      <c r="I100" s="47">
        <v>183.81215469613267</v>
      </c>
      <c r="J100" s="47">
        <v>66.132596685082845</v>
      </c>
      <c r="K100" s="47">
        <v>0.66298342541436461</v>
      </c>
      <c r="L100" s="47">
        <v>122.98342541436466</v>
      </c>
      <c r="M100" s="47">
        <v>60.994475138121544</v>
      </c>
      <c r="N100" s="47"/>
    </row>
    <row r="101" spans="1:15" x14ac:dyDescent="0.25">
      <c r="A101" s="28" t="s">
        <v>112</v>
      </c>
      <c r="B101" s="29" t="s">
        <v>301</v>
      </c>
      <c r="C101" s="29" t="s">
        <v>113</v>
      </c>
      <c r="D101" s="24">
        <v>6.0333333333333332</v>
      </c>
      <c r="E101" s="24">
        <v>69.447513812154696</v>
      </c>
      <c r="F101" s="24">
        <v>53.204419889502745</v>
      </c>
      <c r="G101" s="24">
        <v>851</v>
      </c>
      <c r="H101" s="24"/>
      <c r="I101" s="24">
        <v>66.629834254143645</v>
      </c>
      <c r="J101" s="24">
        <v>2.8176795580110499</v>
      </c>
      <c r="K101" s="24"/>
      <c r="L101" s="24">
        <v>51.381215469613252</v>
      </c>
      <c r="M101" s="24">
        <v>1.8232044198895028</v>
      </c>
      <c r="N101" s="45" t="s">
        <v>22</v>
      </c>
    </row>
    <row r="102" spans="1:15" x14ac:dyDescent="0.25">
      <c r="A102" s="28" t="s">
        <v>112</v>
      </c>
      <c r="B102" s="29" t="s">
        <v>302</v>
      </c>
      <c r="C102" s="29" t="s">
        <v>303</v>
      </c>
      <c r="D102" s="24">
        <v>6.0333333333333332</v>
      </c>
      <c r="E102" s="24">
        <v>71.93370165745857</v>
      </c>
      <c r="F102" s="24">
        <v>51.712707182320443</v>
      </c>
      <c r="G102" s="24">
        <v>653</v>
      </c>
      <c r="H102" s="24"/>
      <c r="I102" s="24">
        <v>67.127071823204432</v>
      </c>
      <c r="J102" s="24">
        <v>4.806629834254144</v>
      </c>
      <c r="K102" s="24"/>
      <c r="L102" s="24">
        <v>48.39779005524862</v>
      </c>
      <c r="M102" s="24">
        <v>3.3149171270718227</v>
      </c>
      <c r="N102" s="45" t="s">
        <v>22</v>
      </c>
    </row>
    <row r="103" spans="1:15" ht="30" x14ac:dyDescent="0.25">
      <c r="A103" s="28" t="s">
        <v>112</v>
      </c>
      <c r="B103" s="29" t="s">
        <v>304</v>
      </c>
      <c r="C103" s="29" t="s">
        <v>114</v>
      </c>
      <c r="D103" s="24">
        <v>6.0333333333333332</v>
      </c>
      <c r="E103" s="24">
        <v>33.480662983425411</v>
      </c>
      <c r="F103" s="24">
        <v>30.331491712707177</v>
      </c>
      <c r="G103" s="24">
        <v>311</v>
      </c>
      <c r="H103" s="24"/>
      <c r="I103" s="24">
        <v>32.154696132596683</v>
      </c>
      <c r="J103" s="24">
        <v>1.3259668508287292</v>
      </c>
      <c r="K103" s="24"/>
      <c r="L103" s="24">
        <v>29.171270718232041</v>
      </c>
      <c r="M103" s="24">
        <v>1.160220994475138</v>
      </c>
      <c r="N103" s="45" t="s">
        <v>22</v>
      </c>
    </row>
    <row r="104" spans="1:15" x14ac:dyDescent="0.25">
      <c r="A104" s="28" t="s">
        <v>112</v>
      </c>
      <c r="B104" s="29" t="s">
        <v>305</v>
      </c>
      <c r="C104" s="29" t="s">
        <v>306</v>
      </c>
      <c r="D104" s="24">
        <v>6.0333333333333332</v>
      </c>
      <c r="E104" s="24">
        <v>47.569060773480658</v>
      </c>
      <c r="F104" s="24">
        <v>29.33701657458564</v>
      </c>
      <c r="G104" s="24">
        <v>586</v>
      </c>
      <c r="H104" s="24">
        <v>0.16574585635359115</v>
      </c>
      <c r="I104" s="24">
        <v>46.077348066298349</v>
      </c>
      <c r="J104" s="24">
        <v>1.3259668508287292</v>
      </c>
      <c r="K104" s="24">
        <v>0.16574585635359115</v>
      </c>
      <c r="L104" s="24">
        <v>27.845303867403317</v>
      </c>
      <c r="M104" s="24">
        <v>1.3259668508287292</v>
      </c>
      <c r="N104" s="45" t="s">
        <v>22</v>
      </c>
    </row>
    <row r="105" spans="1:15" ht="30" x14ac:dyDescent="0.25">
      <c r="A105" s="68" t="s">
        <v>112</v>
      </c>
      <c r="B105" s="68" t="s">
        <v>307</v>
      </c>
      <c r="C105" s="68" t="s">
        <v>770</v>
      </c>
      <c r="D105" s="69">
        <v>3.0333333333333332</v>
      </c>
      <c r="E105" s="69">
        <v>65.274725274725284</v>
      </c>
      <c r="F105" s="69">
        <v>28.021978021978022</v>
      </c>
      <c r="G105" s="69">
        <v>1015</v>
      </c>
      <c r="H105" s="69"/>
      <c r="I105" s="69">
        <v>58.681318681318679</v>
      </c>
      <c r="J105" s="69">
        <v>6.5934065934065931</v>
      </c>
      <c r="K105" s="69"/>
      <c r="L105" s="69">
        <v>21.098901098901102</v>
      </c>
      <c r="M105" s="69">
        <v>6.9230769230769234</v>
      </c>
      <c r="N105" s="70" t="s">
        <v>758</v>
      </c>
      <c r="O105" s="36"/>
    </row>
    <row r="106" spans="1:15" ht="30" x14ac:dyDescent="0.25">
      <c r="A106" s="11" t="s">
        <v>736</v>
      </c>
      <c r="B106" s="11"/>
      <c r="C106" s="11"/>
      <c r="D106" s="47">
        <v>6.0333333333333332</v>
      </c>
      <c r="E106" s="47">
        <v>287.7056645012446</v>
      </c>
      <c r="F106" s="47">
        <v>192.60761338109418</v>
      </c>
      <c r="G106" s="47">
        <v>3416</v>
      </c>
      <c r="H106" s="47">
        <v>0.16574585635359115</v>
      </c>
      <c r="I106" s="47">
        <v>270.67026895756175</v>
      </c>
      <c r="J106" s="47">
        <v>16.86964968732925</v>
      </c>
      <c r="K106" s="47">
        <v>0.16574585635359115</v>
      </c>
      <c r="L106" s="47">
        <v>177.89448120939844</v>
      </c>
      <c r="M106" s="47">
        <v>14.547386315342118</v>
      </c>
      <c r="N106" s="47"/>
    </row>
    <row r="107" spans="1:15" ht="30" x14ac:dyDescent="0.25">
      <c r="A107" s="68" t="s">
        <v>332</v>
      </c>
      <c r="B107" s="68" t="s">
        <v>333</v>
      </c>
      <c r="C107" s="68" t="s">
        <v>334</v>
      </c>
      <c r="D107" s="69">
        <v>3.0333333333333332</v>
      </c>
      <c r="E107" s="69">
        <v>89.010989010989007</v>
      </c>
      <c r="F107" s="69">
        <v>81.758241758241766</v>
      </c>
      <c r="G107" s="69">
        <v>449</v>
      </c>
      <c r="H107" s="69">
        <v>0.65934065934065933</v>
      </c>
      <c r="I107" s="69">
        <v>46.153846153846153</v>
      </c>
      <c r="J107" s="69">
        <v>42.197802197802197</v>
      </c>
      <c r="K107" s="69">
        <v>0.65934065934065933</v>
      </c>
      <c r="L107" s="69">
        <v>37.912087912087912</v>
      </c>
      <c r="M107" s="69">
        <v>43.18681318681319</v>
      </c>
      <c r="N107" s="70" t="s">
        <v>758</v>
      </c>
    </row>
    <row r="108" spans="1:15" ht="30" x14ac:dyDescent="0.25">
      <c r="A108" s="68" t="s">
        <v>332</v>
      </c>
      <c r="B108" s="68" t="s">
        <v>335</v>
      </c>
      <c r="C108" s="68" t="s">
        <v>336</v>
      </c>
      <c r="D108" s="69">
        <v>3.0333333333333332</v>
      </c>
      <c r="E108" s="69">
        <v>73.84615384615384</v>
      </c>
      <c r="F108" s="69">
        <v>66.92307692307692</v>
      </c>
      <c r="G108" s="69">
        <v>242</v>
      </c>
      <c r="H108" s="69">
        <v>0.65934065934065933</v>
      </c>
      <c r="I108" s="69">
        <v>30.659340659340661</v>
      </c>
      <c r="J108" s="69">
        <v>42.527472527472518</v>
      </c>
      <c r="K108" s="69">
        <v>0.65934065934065933</v>
      </c>
      <c r="L108" s="69">
        <v>24.395604395604398</v>
      </c>
      <c r="M108" s="69">
        <v>41.868131868131861</v>
      </c>
      <c r="N108" s="70" t="s">
        <v>758</v>
      </c>
    </row>
    <row r="109" spans="1:15" ht="30" x14ac:dyDescent="0.25">
      <c r="A109" s="11" t="s">
        <v>737</v>
      </c>
      <c r="B109" s="11"/>
      <c r="C109" s="11"/>
      <c r="D109" s="47">
        <v>3.0333333333333332</v>
      </c>
      <c r="E109" s="47">
        <v>162.85714285714289</v>
      </c>
      <c r="F109" s="47">
        <v>148.68131868131874</v>
      </c>
      <c r="G109" s="47">
        <v>691</v>
      </c>
      <c r="H109" s="47">
        <v>1.3186813186813187</v>
      </c>
      <c r="I109" s="47">
        <v>76.813186813186832</v>
      </c>
      <c r="J109" s="47">
        <v>84.72527472527473</v>
      </c>
      <c r="K109" s="47">
        <v>1.3186813186813187</v>
      </c>
      <c r="L109" s="47">
        <v>62.307692307692314</v>
      </c>
      <c r="M109" s="47">
        <v>85.054945054945065</v>
      </c>
      <c r="N109" s="47"/>
    </row>
    <row r="110" spans="1:15" x14ac:dyDescent="0.25">
      <c r="A110" s="28" t="s">
        <v>115</v>
      </c>
      <c r="B110" s="29" t="s">
        <v>319</v>
      </c>
      <c r="C110" s="29" t="s">
        <v>320</v>
      </c>
      <c r="D110" s="24">
        <v>6.0333333333333332</v>
      </c>
      <c r="E110" s="24">
        <v>52.209944751381222</v>
      </c>
      <c r="F110" s="24">
        <v>42.430939226519335</v>
      </c>
      <c r="G110" s="24">
        <v>418</v>
      </c>
      <c r="H110" s="24">
        <v>0.33149171270718231</v>
      </c>
      <c r="I110" s="24">
        <v>45.580110497237577</v>
      </c>
      <c r="J110" s="24">
        <v>6.2983425414364644</v>
      </c>
      <c r="K110" s="24">
        <v>0.33149171270718231</v>
      </c>
      <c r="L110" s="24">
        <v>32.983425414364639</v>
      </c>
      <c r="M110" s="24">
        <v>9.1160220994475161</v>
      </c>
      <c r="N110" s="45" t="s">
        <v>22</v>
      </c>
    </row>
    <row r="111" spans="1:15" x14ac:dyDescent="0.25">
      <c r="A111" s="28" t="s">
        <v>115</v>
      </c>
      <c r="B111" s="29" t="s">
        <v>321</v>
      </c>
      <c r="C111" s="29" t="s">
        <v>116</v>
      </c>
      <c r="D111" s="24">
        <v>6.0333333333333332</v>
      </c>
      <c r="E111" s="24">
        <v>44.254143646408835</v>
      </c>
      <c r="F111" s="24">
        <v>33.314917127071823</v>
      </c>
      <c r="G111" s="24">
        <v>485</v>
      </c>
      <c r="H111" s="24">
        <v>0.33149171270718231</v>
      </c>
      <c r="I111" s="24">
        <v>37.127071823204417</v>
      </c>
      <c r="J111" s="24">
        <v>6.7955801104972373</v>
      </c>
      <c r="K111" s="24">
        <v>0.33149171270718231</v>
      </c>
      <c r="L111" s="24">
        <v>27.513812154696133</v>
      </c>
      <c r="M111" s="24">
        <v>5.4696132596685079</v>
      </c>
      <c r="N111" s="45" t="s">
        <v>22</v>
      </c>
    </row>
    <row r="112" spans="1:15" x14ac:dyDescent="0.25">
      <c r="A112" s="28" t="s">
        <v>115</v>
      </c>
      <c r="B112" s="29" t="s">
        <v>322</v>
      </c>
      <c r="C112" s="29" t="s">
        <v>118</v>
      </c>
      <c r="D112" s="24">
        <v>6.0333333333333332</v>
      </c>
      <c r="E112" s="24">
        <v>44.254143646408835</v>
      </c>
      <c r="F112" s="24">
        <v>30.828729281767956</v>
      </c>
      <c r="G112" s="24">
        <v>364</v>
      </c>
      <c r="H112" s="24">
        <v>0.66298342541436461</v>
      </c>
      <c r="I112" s="24">
        <v>37.127071823204417</v>
      </c>
      <c r="J112" s="24">
        <v>6.4640883977900554</v>
      </c>
      <c r="K112" s="24">
        <v>0.66298342541436461</v>
      </c>
      <c r="L112" s="24">
        <v>24.364640883977902</v>
      </c>
      <c r="M112" s="24">
        <v>5.8011049723756907</v>
      </c>
      <c r="N112" s="45" t="s">
        <v>22</v>
      </c>
    </row>
    <row r="113" spans="1:14" x14ac:dyDescent="0.25">
      <c r="A113" s="28" t="s">
        <v>115</v>
      </c>
      <c r="B113" s="29" t="s">
        <v>323</v>
      </c>
      <c r="C113" s="29" t="s">
        <v>117</v>
      </c>
      <c r="D113" s="24">
        <v>6.0333333333333332</v>
      </c>
      <c r="E113" s="24">
        <v>44.917127071823202</v>
      </c>
      <c r="F113" s="24">
        <v>23.867403314917127</v>
      </c>
      <c r="G113" s="24">
        <v>384</v>
      </c>
      <c r="H113" s="24">
        <v>0.33149171270718231</v>
      </c>
      <c r="I113" s="24">
        <v>38.453038674033145</v>
      </c>
      <c r="J113" s="24">
        <v>6.1325966850828735</v>
      </c>
      <c r="K113" s="24">
        <v>0.33149171270718231</v>
      </c>
      <c r="L113" s="24">
        <v>17.734806629834253</v>
      </c>
      <c r="M113" s="24">
        <v>5.8011049723756907</v>
      </c>
      <c r="N113" s="45" t="s">
        <v>22</v>
      </c>
    </row>
    <row r="114" spans="1:14" x14ac:dyDescent="0.25">
      <c r="A114" s="28" t="s">
        <v>115</v>
      </c>
      <c r="B114" s="29" t="s">
        <v>324</v>
      </c>
      <c r="C114" s="29" t="s">
        <v>119</v>
      </c>
      <c r="D114" s="24">
        <v>6.0333333333333332</v>
      </c>
      <c r="E114" s="24">
        <v>40.773480662983424</v>
      </c>
      <c r="F114" s="24">
        <v>21.712707182320447</v>
      </c>
      <c r="G114" s="24">
        <v>428</v>
      </c>
      <c r="H114" s="24">
        <v>0.33149171270718231</v>
      </c>
      <c r="I114" s="24">
        <v>34.972375690607734</v>
      </c>
      <c r="J114" s="24">
        <v>5.4696132596685079</v>
      </c>
      <c r="K114" s="24">
        <v>0.33149171270718231</v>
      </c>
      <c r="L114" s="24">
        <v>17.569060773480661</v>
      </c>
      <c r="M114" s="24">
        <v>3.8121546961325965</v>
      </c>
      <c r="N114" s="45" t="s">
        <v>22</v>
      </c>
    </row>
    <row r="115" spans="1:14" x14ac:dyDescent="0.25">
      <c r="A115" s="28" t="s">
        <v>115</v>
      </c>
      <c r="B115" s="29" t="s">
        <v>325</v>
      </c>
      <c r="C115" s="29" t="s">
        <v>120</v>
      </c>
      <c r="D115" s="24">
        <v>6.0333333333333332</v>
      </c>
      <c r="E115" s="24">
        <v>42.430939226519342</v>
      </c>
      <c r="F115" s="24">
        <v>21.049723756906079</v>
      </c>
      <c r="G115" s="24">
        <v>294</v>
      </c>
      <c r="H115" s="24">
        <v>0.33149171270718231</v>
      </c>
      <c r="I115" s="24">
        <v>35.635359116022101</v>
      </c>
      <c r="J115" s="24">
        <v>6.4640883977900554</v>
      </c>
      <c r="K115" s="24">
        <v>0.33149171270718231</v>
      </c>
      <c r="L115" s="24">
        <v>14.917127071823204</v>
      </c>
      <c r="M115" s="24">
        <v>5.8011049723756898</v>
      </c>
      <c r="N115" s="45" t="s">
        <v>22</v>
      </c>
    </row>
    <row r="116" spans="1:14" s="31" customFormat="1" ht="30" x14ac:dyDescent="0.25">
      <c r="A116" s="11" t="s">
        <v>738</v>
      </c>
      <c r="B116" s="11"/>
      <c r="C116" s="11"/>
      <c r="D116" s="47">
        <v>6.0333333333333332</v>
      </c>
      <c r="E116" s="47">
        <v>268.83977900552509</v>
      </c>
      <c r="F116" s="47">
        <v>173.20441988950293</v>
      </c>
      <c r="G116" s="47">
        <v>2373</v>
      </c>
      <c r="H116" s="47">
        <v>2.3204419889502761</v>
      </c>
      <c r="I116" s="47">
        <v>228.89502762430953</v>
      </c>
      <c r="J116" s="47">
        <v>37.624309392265182</v>
      </c>
      <c r="K116" s="47">
        <v>2.3204419889502761</v>
      </c>
      <c r="L116" s="47">
        <v>135.0828729281769</v>
      </c>
      <c r="M116" s="47">
        <v>35.80110497237569</v>
      </c>
      <c r="N116" s="47"/>
    </row>
    <row r="117" spans="1:14" x14ac:dyDescent="0.25">
      <c r="A117" s="28" t="s">
        <v>121</v>
      </c>
      <c r="B117" s="29" t="s">
        <v>280</v>
      </c>
      <c r="C117" s="29" t="s">
        <v>281</v>
      </c>
      <c r="D117" s="24">
        <v>6.0333333333333332</v>
      </c>
      <c r="E117" s="24">
        <v>49.889502762430944</v>
      </c>
      <c r="F117" s="24">
        <v>41.767955801104968</v>
      </c>
      <c r="G117" s="24">
        <v>164</v>
      </c>
      <c r="H117" s="24"/>
      <c r="I117" s="24">
        <v>39.613259668508292</v>
      </c>
      <c r="J117" s="24">
        <v>10.27624309392265</v>
      </c>
      <c r="K117" s="24"/>
      <c r="L117" s="24">
        <v>32.817679558011051</v>
      </c>
      <c r="M117" s="24">
        <v>8.9502762430939224</v>
      </c>
      <c r="N117" s="45" t="s">
        <v>22</v>
      </c>
    </row>
    <row r="118" spans="1:14" x14ac:dyDescent="0.25">
      <c r="A118" s="28" t="s">
        <v>121</v>
      </c>
      <c r="B118" s="29" t="s">
        <v>282</v>
      </c>
      <c r="C118" s="29" t="s">
        <v>125</v>
      </c>
      <c r="D118" s="24">
        <v>6.0333333333333332</v>
      </c>
      <c r="E118" s="24">
        <v>44.254143646408842</v>
      </c>
      <c r="F118" s="24">
        <v>35.138121546961322</v>
      </c>
      <c r="G118" s="24">
        <v>136</v>
      </c>
      <c r="H118" s="24"/>
      <c r="I118" s="24">
        <v>34.143646408839778</v>
      </c>
      <c r="J118" s="24">
        <v>10.11049723756906</v>
      </c>
      <c r="K118" s="24"/>
      <c r="L118" s="24">
        <v>26.519337016574578</v>
      </c>
      <c r="M118" s="24">
        <v>8.6187845303867405</v>
      </c>
      <c r="N118" s="45" t="s">
        <v>22</v>
      </c>
    </row>
    <row r="119" spans="1:14" x14ac:dyDescent="0.25">
      <c r="A119" s="28" t="s">
        <v>121</v>
      </c>
      <c r="B119" s="29" t="s">
        <v>283</v>
      </c>
      <c r="C119" s="29" t="s">
        <v>123</v>
      </c>
      <c r="D119" s="24">
        <v>6.0333333333333332</v>
      </c>
      <c r="E119" s="24">
        <v>34.475138121546955</v>
      </c>
      <c r="F119" s="24">
        <v>34.475138121546948</v>
      </c>
      <c r="G119" s="24">
        <v>163</v>
      </c>
      <c r="H119" s="24">
        <v>0.16574585635359115</v>
      </c>
      <c r="I119" s="24">
        <v>24.364640883977899</v>
      </c>
      <c r="J119" s="24">
        <v>9.94475138121547</v>
      </c>
      <c r="K119" s="24">
        <v>0.16574585635359115</v>
      </c>
      <c r="L119" s="24">
        <v>25.027624309392266</v>
      </c>
      <c r="M119" s="24">
        <v>9.2817679558011061</v>
      </c>
      <c r="N119" s="45" t="s">
        <v>22</v>
      </c>
    </row>
    <row r="120" spans="1:14" x14ac:dyDescent="0.25">
      <c r="A120" s="28" t="s">
        <v>121</v>
      </c>
      <c r="B120" s="29" t="s">
        <v>284</v>
      </c>
      <c r="C120" s="29" t="s">
        <v>124</v>
      </c>
      <c r="D120" s="24">
        <v>6.0333333333333332</v>
      </c>
      <c r="E120" s="24">
        <v>41.436464088397798</v>
      </c>
      <c r="F120" s="24">
        <v>33.812154696132595</v>
      </c>
      <c r="G120" s="24">
        <v>103</v>
      </c>
      <c r="H120" s="24"/>
      <c r="I120" s="24">
        <v>30.994475138121544</v>
      </c>
      <c r="J120" s="24">
        <v>10.441988950276242</v>
      </c>
      <c r="K120" s="24"/>
      <c r="L120" s="24">
        <v>24.530386740331494</v>
      </c>
      <c r="M120" s="24">
        <v>9.2817679558011061</v>
      </c>
      <c r="N120" s="45" t="s">
        <v>22</v>
      </c>
    </row>
    <row r="121" spans="1:14" x14ac:dyDescent="0.25">
      <c r="A121" s="28" t="s">
        <v>121</v>
      </c>
      <c r="B121" s="29" t="s">
        <v>285</v>
      </c>
      <c r="C121" s="29" t="s">
        <v>286</v>
      </c>
      <c r="D121" s="24">
        <v>6.0333333333333332</v>
      </c>
      <c r="E121" s="24">
        <v>40.773480662983424</v>
      </c>
      <c r="F121" s="24">
        <v>32.48618784530386</v>
      </c>
      <c r="G121" s="24">
        <v>186</v>
      </c>
      <c r="H121" s="24">
        <v>0.33149171270718231</v>
      </c>
      <c r="I121" s="24">
        <v>29.999999999999996</v>
      </c>
      <c r="J121" s="24">
        <v>10.441988950276242</v>
      </c>
      <c r="K121" s="24">
        <v>0.33149171270718231</v>
      </c>
      <c r="L121" s="24">
        <v>23.204419889502759</v>
      </c>
      <c r="M121" s="24">
        <v>8.9502762430939224</v>
      </c>
      <c r="N121" s="45" t="s">
        <v>22</v>
      </c>
    </row>
    <row r="122" spans="1:14" x14ac:dyDescent="0.25">
      <c r="A122" s="28" t="s">
        <v>121</v>
      </c>
      <c r="B122" s="29" t="s">
        <v>287</v>
      </c>
      <c r="C122" s="29" t="s">
        <v>122</v>
      </c>
      <c r="D122" s="24">
        <v>6.0333333333333332</v>
      </c>
      <c r="E122" s="24">
        <v>42.762430939226519</v>
      </c>
      <c r="F122" s="24">
        <v>31.160220994475143</v>
      </c>
      <c r="G122" s="24">
        <v>148</v>
      </c>
      <c r="H122" s="24"/>
      <c r="I122" s="24">
        <v>32.48618784530386</v>
      </c>
      <c r="J122" s="24">
        <v>10.276243093922652</v>
      </c>
      <c r="K122" s="24"/>
      <c r="L122" s="24">
        <v>22.209944751381215</v>
      </c>
      <c r="M122" s="24">
        <v>8.9502762430939224</v>
      </c>
      <c r="N122" s="45" t="s">
        <v>22</v>
      </c>
    </row>
    <row r="123" spans="1:14" x14ac:dyDescent="0.25">
      <c r="A123" s="28" t="s">
        <v>121</v>
      </c>
      <c r="B123" s="29" t="s">
        <v>288</v>
      </c>
      <c r="C123" s="29" t="s">
        <v>771</v>
      </c>
      <c r="D123" s="24">
        <v>6.0333333333333332</v>
      </c>
      <c r="E123" s="24">
        <v>40.939226519337019</v>
      </c>
      <c r="F123" s="24">
        <v>30.994475138121551</v>
      </c>
      <c r="G123" s="24">
        <v>133</v>
      </c>
      <c r="H123" s="24">
        <v>0.33149171270718231</v>
      </c>
      <c r="I123" s="24">
        <v>38.287292817679557</v>
      </c>
      <c r="J123" s="24">
        <v>2.3204419889502761</v>
      </c>
      <c r="K123" s="24">
        <v>0.33149171270718231</v>
      </c>
      <c r="L123" s="24">
        <v>27.513812154696137</v>
      </c>
      <c r="M123" s="24">
        <v>3.1491712707182322</v>
      </c>
      <c r="N123" s="45" t="s">
        <v>22</v>
      </c>
    </row>
    <row r="124" spans="1:14" ht="30" x14ac:dyDescent="0.25">
      <c r="A124" s="11" t="s">
        <v>739</v>
      </c>
      <c r="B124" s="11"/>
      <c r="C124" s="11"/>
      <c r="D124" s="47">
        <v>6.0333333333333332</v>
      </c>
      <c r="E124" s="47">
        <v>294.53038674033155</v>
      </c>
      <c r="F124" s="47">
        <v>239.8342541436466</v>
      </c>
      <c r="G124" s="47">
        <v>1033</v>
      </c>
      <c r="H124" s="47">
        <v>0.82872928176795568</v>
      </c>
      <c r="I124" s="47">
        <v>229.88950276243096</v>
      </c>
      <c r="J124" s="47">
        <v>63.812154696132609</v>
      </c>
      <c r="K124" s="47">
        <v>0.82872928176795568</v>
      </c>
      <c r="L124" s="47">
        <v>181.82320441988952</v>
      </c>
      <c r="M124" s="47">
        <v>57.182320441988956</v>
      </c>
      <c r="N124" s="47"/>
    </row>
    <row r="125" spans="1:14" x14ac:dyDescent="0.25">
      <c r="A125" s="28" t="s">
        <v>26</v>
      </c>
      <c r="B125" s="29" t="s">
        <v>217</v>
      </c>
      <c r="C125" s="29" t="s">
        <v>772</v>
      </c>
      <c r="D125" s="24">
        <v>6.0333333333333332</v>
      </c>
      <c r="E125" s="24">
        <v>81.712707182320443</v>
      </c>
      <c r="F125" s="24">
        <v>65.303867403314911</v>
      </c>
      <c r="G125" s="24">
        <v>526</v>
      </c>
      <c r="H125" s="24"/>
      <c r="I125" s="24">
        <v>58.839779005524861</v>
      </c>
      <c r="J125" s="24">
        <v>22.872928176795583</v>
      </c>
      <c r="K125" s="24"/>
      <c r="L125" s="24">
        <v>43.591160220994468</v>
      </c>
      <c r="M125" s="24">
        <v>21.712707182320443</v>
      </c>
      <c r="N125" s="45" t="s">
        <v>22</v>
      </c>
    </row>
    <row r="126" spans="1:14" x14ac:dyDescent="0.25">
      <c r="A126" s="28" t="s">
        <v>26</v>
      </c>
      <c r="B126" s="29" t="s">
        <v>218</v>
      </c>
      <c r="C126" s="29" t="s">
        <v>127</v>
      </c>
      <c r="D126" s="24">
        <v>6.0333333333333332</v>
      </c>
      <c r="E126" s="24">
        <v>82.872928176795583</v>
      </c>
      <c r="F126" s="24">
        <v>63.149171270718227</v>
      </c>
      <c r="G126" s="24">
        <v>537</v>
      </c>
      <c r="H126" s="24"/>
      <c r="I126" s="24">
        <v>60.828729281767956</v>
      </c>
      <c r="J126" s="24">
        <v>22.044198895027627</v>
      </c>
      <c r="K126" s="24"/>
      <c r="L126" s="24">
        <v>43.425414364640879</v>
      </c>
      <c r="M126" s="24">
        <v>19.723756906077352</v>
      </c>
      <c r="N126" s="45" t="s">
        <v>22</v>
      </c>
    </row>
    <row r="127" spans="1:14" x14ac:dyDescent="0.25">
      <c r="A127" s="28" t="s">
        <v>26</v>
      </c>
      <c r="B127" s="29" t="s">
        <v>219</v>
      </c>
      <c r="C127" s="29" t="s">
        <v>131</v>
      </c>
      <c r="D127" s="24">
        <v>6.0333333333333332</v>
      </c>
      <c r="E127" s="24">
        <v>74.585635359116026</v>
      </c>
      <c r="F127" s="24">
        <v>62.983425414364639</v>
      </c>
      <c r="G127" s="24">
        <v>584</v>
      </c>
      <c r="H127" s="24"/>
      <c r="I127" s="24">
        <v>53.038674033149171</v>
      </c>
      <c r="J127" s="24">
        <v>21.546961325966851</v>
      </c>
      <c r="K127" s="24"/>
      <c r="L127" s="24">
        <v>42.099447513812152</v>
      </c>
      <c r="M127" s="24">
        <v>20.883977900552484</v>
      </c>
      <c r="N127" s="45" t="s">
        <v>22</v>
      </c>
    </row>
    <row r="128" spans="1:14" x14ac:dyDescent="0.25">
      <c r="A128" s="28" t="s">
        <v>26</v>
      </c>
      <c r="B128" s="29" t="s">
        <v>220</v>
      </c>
      <c r="C128" s="29" t="s">
        <v>773</v>
      </c>
      <c r="D128" s="24">
        <v>6.0333333333333332</v>
      </c>
      <c r="E128" s="24">
        <v>82.541436464088406</v>
      </c>
      <c r="F128" s="24">
        <v>61.657458563535904</v>
      </c>
      <c r="G128" s="24">
        <v>361</v>
      </c>
      <c r="H128" s="24"/>
      <c r="I128" s="24">
        <v>59.005524861878442</v>
      </c>
      <c r="J128" s="24">
        <v>23.535911602209943</v>
      </c>
      <c r="K128" s="24"/>
      <c r="L128" s="24">
        <v>38.784530386740336</v>
      </c>
      <c r="M128" s="24">
        <v>22.872928176795579</v>
      </c>
      <c r="N128" s="45" t="s">
        <v>22</v>
      </c>
    </row>
    <row r="129" spans="1:14" x14ac:dyDescent="0.25">
      <c r="A129" s="28" t="s">
        <v>26</v>
      </c>
      <c r="B129" s="29" t="s">
        <v>221</v>
      </c>
      <c r="C129" s="29" t="s">
        <v>128</v>
      </c>
      <c r="D129" s="24">
        <v>6.0333333333333332</v>
      </c>
      <c r="E129" s="24">
        <v>79.226519337016583</v>
      </c>
      <c r="F129" s="24">
        <v>61.657458563535904</v>
      </c>
      <c r="G129" s="24">
        <v>387</v>
      </c>
      <c r="H129" s="24"/>
      <c r="I129" s="24">
        <v>58.011049723756905</v>
      </c>
      <c r="J129" s="24">
        <v>21.215469613259668</v>
      </c>
      <c r="K129" s="24"/>
      <c r="L129" s="24">
        <v>40.441988950276247</v>
      </c>
      <c r="M129" s="24">
        <v>21.215469613259671</v>
      </c>
      <c r="N129" s="45" t="s">
        <v>22</v>
      </c>
    </row>
    <row r="130" spans="1:14" x14ac:dyDescent="0.25">
      <c r="A130" s="28" t="s">
        <v>26</v>
      </c>
      <c r="B130" s="29" t="s">
        <v>222</v>
      </c>
      <c r="C130" s="29" t="s">
        <v>129</v>
      </c>
      <c r="D130" s="24">
        <v>6.0333333333333332</v>
      </c>
      <c r="E130" s="24">
        <v>88.176795580110507</v>
      </c>
      <c r="F130" s="24">
        <v>60.662983425414367</v>
      </c>
      <c r="G130" s="24">
        <v>379</v>
      </c>
      <c r="H130" s="24"/>
      <c r="I130" s="24">
        <v>54.364640883977899</v>
      </c>
      <c r="J130" s="24">
        <v>33.812154696132602</v>
      </c>
      <c r="K130" s="24"/>
      <c r="L130" s="24">
        <v>43.922651933701658</v>
      </c>
      <c r="M130" s="24">
        <v>16.740331491712706</v>
      </c>
      <c r="N130" s="45" t="s">
        <v>22</v>
      </c>
    </row>
    <row r="131" spans="1:14" x14ac:dyDescent="0.25">
      <c r="A131" s="28" t="s">
        <v>26</v>
      </c>
      <c r="B131" s="29" t="s">
        <v>223</v>
      </c>
      <c r="C131" s="29" t="s">
        <v>224</v>
      </c>
      <c r="D131" s="24">
        <v>6.0333333333333332</v>
      </c>
      <c r="E131" s="24">
        <v>71.436464088397784</v>
      </c>
      <c r="F131" s="24">
        <v>58.674033149171265</v>
      </c>
      <c r="G131" s="24">
        <v>393</v>
      </c>
      <c r="H131" s="24"/>
      <c r="I131" s="24">
        <v>50.386740331491715</v>
      </c>
      <c r="J131" s="24">
        <v>21.049723756906079</v>
      </c>
      <c r="K131" s="24"/>
      <c r="L131" s="24">
        <v>36.795580110497234</v>
      </c>
      <c r="M131" s="24">
        <v>21.878453038674035</v>
      </c>
      <c r="N131" s="45" t="s">
        <v>22</v>
      </c>
    </row>
    <row r="132" spans="1:14" x14ac:dyDescent="0.25">
      <c r="A132" s="28" t="s">
        <v>26</v>
      </c>
      <c r="B132" s="29" t="s">
        <v>225</v>
      </c>
      <c r="C132" s="29" t="s">
        <v>226</v>
      </c>
      <c r="D132" s="24">
        <v>6.0333333333333332</v>
      </c>
      <c r="E132" s="24">
        <v>70.607734806629836</v>
      </c>
      <c r="F132" s="24">
        <v>57.348066298342538</v>
      </c>
      <c r="G132" s="24">
        <v>816</v>
      </c>
      <c r="H132" s="24"/>
      <c r="I132" s="24">
        <v>48.563535911602216</v>
      </c>
      <c r="J132" s="24">
        <v>22.04419889502763</v>
      </c>
      <c r="K132" s="24"/>
      <c r="L132" s="24">
        <v>28.839779005524864</v>
      </c>
      <c r="M132" s="24">
        <v>28.50828729281768</v>
      </c>
      <c r="N132" s="45" t="s">
        <v>22</v>
      </c>
    </row>
    <row r="133" spans="1:14" x14ac:dyDescent="0.25">
      <c r="A133" s="28" t="s">
        <v>26</v>
      </c>
      <c r="B133" s="29" t="s">
        <v>227</v>
      </c>
      <c r="C133" s="29" t="s">
        <v>130</v>
      </c>
      <c r="D133" s="24">
        <v>6.0333333333333332</v>
      </c>
      <c r="E133" s="24">
        <v>83.53591160220995</v>
      </c>
      <c r="F133" s="24">
        <v>54.198895027624317</v>
      </c>
      <c r="G133" s="24">
        <v>586</v>
      </c>
      <c r="H133" s="24"/>
      <c r="I133" s="24">
        <v>63.812154696132588</v>
      </c>
      <c r="J133" s="24">
        <v>19.723756906077348</v>
      </c>
      <c r="K133" s="24"/>
      <c r="L133" s="24">
        <v>33.314917127071816</v>
      </c>
      <c r="M133" s="24">
        <v>20.883977900552487</v>
      </c>
      <c r="N133" s="45" t="s">
        <v>22</v>
      </c>
    </row>
    <row r="134" spans="1:14" x14ac:dyDescent="0.25">
      <c r="A134" s="28" t="s">
        <v>26</v>
      </c>
      <c r="B134" s="29" t="s">
        <v>228</v>
      </c>
      <c r="C134" s="29" t="s">
        <v>132</v>
      </c>
      <c r="D134" s="24">
        <v>6.0333333333333332</v>
      </c>
      <c r="E134" s="24">
        <v>70.939226519337012</v>
      </c>
      <c r="F134" s="24">
        <v>54.033149171270722</v>
      </c>
      <c r="G134" s="24">
        <v>313</v>
      </c>
      <c r="H134" s="24"/>
      <c r="I134" s="24">
        <v>49.889502762430936</v>
      </c>
      <c r="J134" s="24">
        <v>21.049723756906076</v>
      </c>
      <c r="K134" s="24"/>
      <c r="L134" s="24">
        <v>33.480662983425418</v>
      </c>
      <c r="M134" s="24">
        <v>20.552486187845304</v>
      </c>
      <c r="N134" s="45" t="s">
        <v>22</v>
      </c>
    </row>
    <row r="135" spans="1:14" x14ac:dyDescent="0.25">
      <c r="A135" s="28" t="s">
        <v>26</v>
      </c>
      <c r="B135" s="29" t="s">
        <v>229</v>
      </c>
      <c r="C135" s="29" t="s">
        <v>134</v>
      </c>
      <c r="D135" s="24">
        <v>6.0333333333333332</v>
      </c>
      <c r="E135" s="24">
        <v>79.060773480662974</v>
      </c>
      <c r="F135" s="24">
        <v>53.535911602209943</v>
      </c>
      <c r="G135" s="24">
        <v>341</v>
      </c>
      <c r="H135" s="24"/>
      <c r="I135" s="24">
        <v>57.182320441988949</v>
      </c>
      <c r="J135" s="24">
        <v>21.878453038674035</v>
      </c>
      <c r="K135" s="24"/>
      <c r="L135" s="24">
        <v>32.817679558011058</v>
      </c>
      <c r="M135" s="24">
        <v>20.718232044198896</v>
      </c>
      <c r="N135" s="45" t="s">
        <v>22</v>
      </c>
    </row>
    <row r="136" spans="1:14" x14ac:dyDescent="0.25">
      <c r="A136" s="28" t="s">
        <v>26</v>
      </c>
      <c r="B136" s="29" t="s">
        <v>230</v>
      </c>
      <c r="C136" s="29" t="s">
        <v>135</v>
      </c>
      <c r="D136" s="24">
        <v>6.0333333333333332</v>
      </c>
      <c r="E136" s="24">
        <v>87.182320441988963</v>
      </c>
      <c r="F136" s="24">
        <v>50.220994475138113</v>
      </c>
      <c r="G136" s="24">
        <v>552</v>
      </c>
      <c r="H136" s="24">
        <v>0.16574585635359115</v>
      </c>
      <c r="I136" s="24">
        <v>65.635359116022101</v>
      </c>
      <c r="J136" s="24">
        <v>21.381215469613259</v>
      </c>
      <c r="K136" s="24">
        <v>0.16574585635359115</v>
      </c>
      <c r="L136" s="24">
        <v>34.143646408839778</v>
      </c>
      <c r="M136" s="24">
        <v>15.911602209944752</v>
      </c>
      <c r="N136" s="45" t="s">
        <v>22</v>
      </c>
    </row>
    <row r="137" spans="1:14" x14ac:dyDescent="0.25">
      <c r="A137" s="28" t="s">
        <v>26</v>
      </c>
      <c r="B137" s="29" t="s">
        <v>231</v>
      </c>
      <c r="C137" s="29" t="s">
        <v>133</v>
      </c>
      <c r="D137" s="24">
        <v>6.0333333333333332</v>
      </c>
      <c r="E137" s="24">
        <v>79.39226519337015</v>
      </c>
      <c r="F137" s="24">
        <v>47.569060773480658</v>
      </c>
      <c r="G137" s="24">
        <v>318</v>
      </c>
      <c r="H137" s="24">
        <v>0.16574585635359115</v>
      </c>
      <c r="I137" s="24">
        <v>57.84530386740331</v>
      </c>
      <c r="J137" s="24">
        <v>21.381215469613259</v>
      </c>
      <c r="K137" s="24">
        <v>0.16574585635359115</v>
      </c>
      <c r="L137" s="24">
        <v>29.66850828729282</v>
      </c>
      <c r="M137" s="24">
        <v>17.734806629834253</v>
      </c>
      <c r="N137" s="45" t="s">
        <v>22</v>
      </c>
    </row>
    <row r="138" spans="1:14" x14ac:dyDescent="0.25">
      <c r="A138" s="28" t="s">
        <v>26</v>
      </c>
      <c r="B138" s="29" t="s">
        <v>232</v>
      </c>
      <c r="C138" s="29" t="s">
        <v>138</v>
      </c>
      <c r="D138" s="24">
        <v>6.0333333333333332</v>
      </c>
      <c r="E138" s="24">
        <v>76.243093922651937</v>
      </c>
      <c r="F138" s="24">
        <v>45.911602209944746</v>
      </c>
      <c r="G138" s="24">
        <v>419</v>
      </c>
      <c r="H138" s="24"/>
      <c r="I138" s="24">
        <v>55.856353591160222</v>
      </c>
      <c r="J138" s="24">
        <v>20.386740331491712</v>
      </c>
      <c r="K138" s="24"/>
      <c r="L138" s="24">
        <v>24.19889502762431</v>
      </c>
      <c r="M138" s="24">
        <v>21.71270718232044</v>
      </c>
      <c r="N138" s="45" t="s">
        <v>22</v>
      </c>
    </row>
    <row r="139" spans="1:14" x14ac:dyDescent="0.25">
      <c r="A139" s="28" t="s">
        <v>26</v>
      </c>
      <c r="B139" s="29" t="s">
        <v>233</v>
      </c>
      <c r="C139" s="29" t="s">
        <v>126</v>
      </c>
      <c r="D139" s="24">
        <v>6.0333333333333332</v>
      </c>
      <c r="E139" s="24">
        <v>79.060773480662974</v>
      </c>
      <c r="F139" s="24">
        <v>42.9281767955801</v>
      </c>
      <c r="G139" s="24">
        <v>481</v>
      </c>
      <c r="H139" s="24"/>
      <c r="I139" s="24">
        <v>58.508287292817684</v>
      </c>
      <c r="J139" s="24">
        <v>20.552486187845304</v>
      </c>
      <c r="K139" s="24"/>
      <c r="L139" s="24">
        <v>29.171270718232044</v>
      </c>
      <c r="M139" s="24">
        <v>13.756906077348066</v>
      </c>
      <c r="N139" s="45" t="s">
        <v>22</v>
      </c>
    </row>
    <row r="140" spans="1:14" x14ac:dyDescent="0.25">
      <c r="A140" s="28" t="s">
        <v>26</v>
      </c>
      <c r="B140" s="29" t="s">
        <v>234</v>
      </c>
      <c r="C140" s="29" t="s">
        <v>137</v>
      </c>
      <c r="D140" s="24">
        <v>6.0333333333333332</v>
      </c>
      <c r="E140" s="24">
        <v>64.640883977900543</v>
      </c>
      <c r="F140" s="24">
        <v>42.099447513812159</v>
      </c>
      <c r="G140" s="24">
        <v>287</v>
      </c>
      <c r="H140" s="24"/>
      <c r="I140" s="24">
        <v>43.922651933701658</v>
      </c>
      <c r="J140" s="24">
        <v>20.718232044198896</v>
      </c>
      <c r="K140" s="24"/>
      <c r="L140" s="24">
        <v>27.679558011049725</v>
      </c>
      <c r="M140" s="24">
        <v>14.419889502762432</v>
      </c>
      <c r="N140" s="45" t="s">
        <v>22</v>
      </c>
    </row>
    <row r="141" spans="1:14" x14ac:dyDescent="0.25">
      <c r="A141" s="28" t="s">
        <v>26</v>
      </c>
      <c r="B141" s="29" t="s">
        <v>235</v>
      </c>
      <c r="C141" s="29" t="s">
        <v>136</v>
      </c>
      <c r="D141" s="24">
        <v>6.0333333333333332</v>
      </c>
      <c r="E141" s="24">
        <v>51.215469613259664</v>
      </c>
      <c r="F141" s="24">
        <v>40.276243093922659</v>
      </c>
      <c r="G141" s="24">
        <v>238</v>
      </c>
      <c r="H141" s="24"/>
      <c r="I141" s="24">
        <v>41.104972375690615</v>
      </c>
      <c r="J141" s="24">
        <v>10.110497237569062</v>
      </c>
      <c r="K141" s="24"/>
      <c r="L141" s="24">
        <v>30.33149171270718</v>
      </c>
      <c r="M141" s="24">
        <v>9.9447513812154682</v>
      </c>
      <c r="N141" s="45" t="s">
        <v>22</v>
      </c>
    </row>
    <row r="142" spans="1:14" x14ac:dyDescent="0.25">
      <c r="A142" s="28" t="s">
        <v>26</v>
      </c>
      <c r="B142" s="29" t="s">
        <v>236</v>
      </c>
      <c r="C142" s="29" t="s">
        <v>139</v>
      </c>
      <c r="D142" s="24">
        <v>6.0333333333333332</v>
      </c>
      <c r="E142" s="24">
        <v>51.712707182320436</v>
      </c>
      <c r="F142" s="24">
        <v>36.629834254143645</v>
      </c>
      <c r="G142" s="24">
        <v>275</v>
      </c>
      <c r="H142" s="24"/>
      <c r="I142" s="24">
        <v>39.944751381215468</v>
      </c>
      <c r="J142" s="24">
        <v>11.767955801104973</v>
      </c>
      <c r="K142" s="24"/>
      <c r="L142" s="24">
        <v>25.35911602209945</v>
      </c>
      <c r="M142" s="24">
        <v>11.270718232044198</v>
      </c>
      <c r="N142" s="45" t="s">
        <v>22</v>
      </c>
    </row>
    <row r="143" spans="1:14" x14ac:dyDescent="0.25">
      <c r="A143" s="28" t="s">
        <v>26</v>
      </c>
      <c r="B143" s="29" t="s">
        <v>237</v>
      </c>
      <c r="C143" s="29" t="s">
        <v>141</v>
      </c>
      <c r="D143" s="24">
        <v>6.0333333333333332</v>
      </c>
      <c r="E143" s="24">
        <v>51.381215469613252</v>
      </c>
      <c r="F143" s="24">
        <v>30.331491712707184</v>
      </c>
      <c r="G143" s="24">
        <v>312</v>
      </c>
      <c r="H143" s="24"/>
      <c r="I143" s="24">
        <v>44.917127071823202</v>
      </c>
      <c r="J143" s="24">
        <v>6.4640883977900554</v>
      </c>
      <c r="K143" s="24"/>
      <c r="L143" s="24">
        <v>23.86740331491713</v>
      </c>
      <c r="M143" s="24">
        <v>6.4640883977900554</v>
      </c>
      <c r="N143" s="45" t="s">
        <v>22</v>
      </c>
    </row>
    <row r="144" spans="1:14" x14ac:dyDescent="0.25">
      <c r="A144" s="28" t="s">
        <v>26</v>
      </c>
      <c r="B144" s="29" t="s">
        <v>238</v>
      </c>
      <c r="C144" s="29" t="s">
        <v>140</v>
      </c>
      <c r="D144" s="24">
        <v>6.0333333333333332</v>
      </c>
      <c r="E144" s="24">
        <v>78.066298342541444</v>
      </c>
      <c r="F144" s="24">
        <v>30.33149171270718</v>
      </c>
      <c r="G144" s="24">
        <v>276</v>
      </c>
      <c r="H144" s="24">
        <v>0.16574585635359115</v>
      </c>
      <c r="I144" s="24">
        <v>56.519337016574589</v>
      </c>
      <c r="J144" s="24">
        <v>21.381215469613259</v>
      </c>
      <c r="K144" s="24">
        <v>0</v>
      </c>
      <c r="L144" s="24">
        <v>22.375690607734803</v>
      </c>
      <c r="M144" s="24">
        <v>7.9558011049723758</v>
      </c>
      <c r="N144" s="45" t="s">
        <v>22</v>
      </c>
    </row>
    <row r="145" spans="1:14" x14ac:dyDescent="0.25">
      <c r="A145" s="28" t="s">
        <v>26</v>
      </c>
      <c r="B145" s="29" t="s">
        <v>239</v>
      </c>
      <c r="C145" s="29" t="s">
        <v>240</v>
      </c>
      <c r="D145" s="24">
        <v>6.0333333333333332</v>
      </c>
      <c r="E145" s="24">
        <v>47.900552486187848</v>
      </c>
      <c r="F145" s="24">
        <v>24.861878453038674</v>
      </c>
      <c r="G145" s="24">
        <v>308</v>
      </c>
      <c r="H145" s="24"/>
      <c r="I145" s="24">
        <v>41.60220994475138</v>
      </c>
      <c r="J145" s="24">
        <v>6.2983425414364644</v>
      </c>
      <c r="K145" s="24"/>
      <c r="L145" s="24">
        <v>19.226519337016576</v>
      </c>
      <c r="M145" s="24">
        <v>5.6353591160220997</v>
      </c>
      <c r="N145" s="45" t="s">
        <v>22</v>
      </c>
    </row>
    <row r="146" spans="1:14" x14ac:dyDescent="0.25">
      <c r="A146" s="28" t="s">
        <v>26</v>
      </c>
      <c r="B146" s="29" t="s">
        <v>241</v>
      </c>
      <c r="C146" s="29" t="s">
        <v>142</v>
      </c>
      <c r="D146" s="24">
        <v>6.0333333333333332</v>
      </c>
      <c r="E146" s="24">
        <v>27.845303867403317</v>
      </c>
      <c r="F146" s="24">
        <v>17.569060773480668</v>
      </c>
      <c r="G146" s="24">
        <v>636</v>
      </c>
      <c r="H146" s="24"/>
      <c r="I146" s="24">
        <v>21.878453038674031</v>
      </c>
      <c r="J146" s="24">
        <v>5.9668508287292816</v>
      </c>
      <c r="K146" s="24"/>
      <c r="L146" s="24">
        <v>10.773480662983426</v>
      </c>
      <c r="M146" s="24">
        <v>6.7955801104972373</v>
      </c>
      <c r="N146" s="45" t="s">
        <v>22</v>
      </c>
    </row>
    <row r="147" spans="1:14" ht="30" x14ac:dyDescent="0.25">
      <c r="A147" s="11" t="s">
        <v>785</v>
      </c>
      <c r="B147" s="11"/>
      <c r="C147" s="11"/>
      <c r="D147" s="47">
        <v>6.0333333333333332</v>
      </c>
      <c r="E147" s="47">
        <v>1559.3370165745889</v>
      </c>
      <c r="F147" s="47">
        <v>1061.9337016574596</v>
      </c>
      <c r="G147" s="47">
        <v>9325</v>
      </c>
      <c r="H147" s="47">
        <v>0.49723756906077343</v>
      </c>
      <c r="I147" s="47">
        <v>1141.6574585635367</v>
      </c>
      <c r="J147" s="47">
        <v>417.18232044198902</v>
      </c>
      <c r="K147" s="47">
        <v>0.33149171270718231</v>
      </c>
      <c r="L147" s="47">
        <v>694.30939226519388</v>
      </c>
      <c r="M147" s="47">
        <v>367.2928176795578</v>
      </c>
      <c r="N147" s="47"/>
    </row>
    <row r="148" spans="1:14" ht="30" x14ac:dyDescent="0.25">
      <c r="A148" s="68" t="s">
        <v>380</v>
      </c>
      <c r="B148" s="68" t="s">
        <v>381</v>
      </c>
      <c r="C148" s="68" t="s">
        <v>382</v>
      </c>
      <c r="D148" s="69">
        <v>3.0333333333333332</v>
      </c>
      <c r="E148" s="69">
        <v>88.681318681318686</v>
      </c>
      <c r="F148" s="69">
        <v>48.791208791208788</v>
      </c>
      <c r="G148" s="69">
        <v>136</v>
      </c>
      <c r="H148" s="69"/>
      <c r="I148" s="69">
        <v>55.714285714285715</v>
      </c>
      <c r="J148" s="69">
        <v>32.967032967032964</v>
      </c>
      <c r="K148" s="69"/>
      <c r="L148" s="69">
        <v>17.802197802197803</v>
      </c>
      <c r="M148" s="69">
        <v>30.989010989010993</v>
      </c>
      <c r="N148" s="70" t="s">
        <v>758</v>
      </c>
    </row>
    <row r="149" spans="1:14" ht="30" x14ac:dyDescent="0.25">
      <c r="A149" s="11" t="s">
        <v>740</v>
      </c>
      <c r="B149" s="11"/>
      <c r="C149" s="11"/>
      <c r="D149" s="47">
        <v>3.0333333333333332</v>
      </c>
      <c r="E149" s="47">
        <v>88.681318681318686</v>
      </c>
      <c r="F149" s="47">
        <v>48.791208791208788</v>
      </c>
      <c r="G149" s="47">
        <v>136</v>
      </c>
      <c r="H149" s="47"/>
      <c r="I149" s="47">
        <v>55.714285714285715</v>
      </c>
      <c r="J149" s="47">
        <v>32.967032967032964</v>
      </c>
      <c r="K149" s="47"/>
      <c r="L149" s="47">
        <v>17.802197802197803</v>
      </c>
      <c r="M149" s="47">
        <v>30.989010989010993</v>
      </c>
      <c r="N149" s="47"/>
    </row>
    <row r="150" spans="1:14" x14ac:dyDescent="0.25">
      <c r="A150" s="28" t="s">
        <v>143</v>
      </c>
      <c r="B150" s="29" t="s">
        <v>359</v>
      </c>
      <c r="C150" s="29" t="s">
        <v>774</v>
      </c>
      <c r="D150" s="24">
        <v>6.0333333333333332</v>
      </c>
      <c r="E150" s="24">
        <v>42.9281767955801</v>
      </c>
      <c r="F150" s="24">
        <v>35.138121546961329</v>
      </c>
      <c r="G150" s="24">
        <v>318</v>
      </c>
      <c r="H150" s="24"/>
      <c r="I150" s="24">
        <v>34.972375690607727</v>
      </c>
      <c r="J150" s="24">
        <v>7.9558011049723758</v>
      </c>
      <c r="K150" s="24"/>
      <c r="L150" s="24">
        <v>26.685082872928177</v>
      </c>
      <c r="M150" s="24">
        <v>8.4530386740331487</v>
      </c>
      <c r="N150" s="45" t="s">
        <v>22</v>
      </c>
    </row>
    <row r="151" spans="1:14" x14ac:dyDescent="0.25">
      <c r="A151" s="28" t="s">
        <v>143</v>
      </c>
      <c r="B151" s="29" t="s">
        <v>360</v>
      </c>
      <c r="C151" s="29" t="s">
        <v>144</v>
      </c>
      <c r="D151" s="24">
        <v>6.0333333333333332</v>
      </c>
      <c r="E151" s="24">
        <v>43.922651933701644</v>
      </c>
      <c r="F151" s="24">
        <v>34.640883977900543</v>
      </c>
      <c r="G151" s="24">
        <v>360</v>
      </c>
      <c r="H151" s="24">
        <v>0.16574585635359115</v>
      </c>
      <c r="I151" s="24">
        <v>36.132596685082873</v>
      </c>
      <c r="J151" s="24">
        <v>7.624309392265193</v>
      </c>
      <c r="K151" s="24">
        <v>0.16574585635359115</v>
      </c>
      <c r="L151" s="24">
        <v>26.850828729281769</v>
      </c>
      <c r="M151" s="24">
        <v>7.624309392265193</v>
      </c>
      <c r="N151" s="45" t="s">
        <v>22</v>
      </c>
    </row>
    <row r="152" spans="1:14" x14ac:dyDescent="0.25">
      <c r="A152" s="28" t="s">
        <v>143</v>
      </c>
      <c r="B152" s="29" t="s">
        <v>361</v>
      </c>
      <c r="C152" s="29" t="s">
        <v>145</v>
      </c>
      <c r="D152" s="24">
        <v>2.2333333333333334</v>
      </c>
      <c r="E152" s="24">
        <v>35.373134328358205</v>
      </c>
      <c r="F152" s="24">
        <v>26.417910447761194</v>
      </c>
      <c r="G152" s="24">
        <v>233</v>
      </c>
      <c r="H152" s="24"/>
      <c r="I152" s="24">
        <v>31.343283582089548</v>
      </c>
      <c r="J152" s="24">
        <v>4.0298507462686564</v>
      </c>
      <c r="K152" s="24"/>
      <c r="L152" s="24">
        <v>22.388059701492537</v>
      </c>
      <c r="M152" s="24">
        <v>4.0298507462686572</v>
      </c>
      <c r="N152" s="45" t="s">
        <v>22</v>
      </c>
    </row>
    <row r="153" spans="1:14" ht="30" x14ac:dyDescent="0.25">
      <c r="A153" s="11" t="s">
        <v>741</v>
      </c>
      <c r="B153" s="11"/>
      <c r="C153" s="11"/>
      <c r="D153" s="47">
        <v>6.0333333333333332</v>
      </c>
      <c r="E153" s="47">
        <v>122.22396305764003</v>
      </c>
      <c r="F153" s="47">
        <v>96.196915972623103</v>
      </c>
      <c r="G153" s="47">
        <v>911</v>
      </c>
      <c r="H153" s="47">
        <v>0.16574585635359115</v>
      </c>
      <c r="I153" s="47">
        <v>102.44825595778019</v>
      </c>
      <c r="J153" s="47">
        <v>19.609961243506227</v>
      </c>
      <c r="K153" s="47">
        <v>0.16574585635359115</v>
      </c>
      <c r="L153" s="47">
        <v>75.923971303702501</v>
      </c>
      <c r="M153" s="47">
        <v>20.107198812567002</v>
      </c>
      <c r="N153" s="47"/>
    </row>
    <row r="154" spans="1:14" x14ac:dyDescent="0.25">
      <c r="A154" s="28" t="s">
        <v>146</v>
      </c>
      <c r="B154" s="29" t="s">
        <v>326</v>
      </c>
      <c r="C154" s="29" t="s">
        <v>148</v>
      </c>
      <c r="D154" s="24">
        <v>6.0333333333333332</v>
      </c>
      <c r="E154" s="24">
        <v>42.099447513812152</v>
      </c>
      <c r="F154" s="24">
        <v>33.812154696132595</v>
      </c>
      <c r="G154" s="24">
        <v>401</v>
      </c>
      <c r="H154" s="24">
        <v>0.16574585635359115</v>
      </c>
      <c r="I154" s="24">
        <v>31.823204419889503</v>
      </c>
      <c r="J154" s="24">
        <v>10.11049723756906</v>
      </c>
      <c r="K154" s="24">
        <v>0.16574585635359115</v>
      </c>
      <c r="L154" s="24">
        <v>24.53038674033149</v>
      </c>
      <c r="M154" s="24">
        <v>9.1160220994475143</v>
      </c>
      <c r="N154" s="45" t="s">
        <v>22</v>
      </c>
    </row>
    <row r="155" spans="1:14" x14ac:dyDescent="0.25">
      <c r="A155" s="28" t="s">
        <v>146</v>
      </c>
      <c r="B155" s="29" t="s">
        <v>327</v>
      </c>
      <c r="C155" s="29" t="s">
        <v>147</v>
      </c>
      <c r="D155" s="24">
        <v>6.0333333333333332</v>
      </c>
      <c r="E155" s="24">
        <v>43.09392265193371</v>
      </c>
      <c r="F155" s="24">
        <v>33.149171270718234</v>
      </c>
      <c r="G155" s="24">
        <v>226</v>
      </c>
      <c r="H155" s="24"/>
      <c r="I155" s="24">
        <v>34.143646408839778</v>
      </c>
      <c r="J155" s="24">
        <v>9.6132596685082863</v>
      </c>
      <c r="K155" s="24"/>
      <c r="L155" s="24">
        <v>24.53038674033149</v>
      </c>
      <c r="M155" s="24">
        <v>8.6187845303867405</v>
      </c>
      <c r="N155" s="45" t="s">
        <v>22</v>
      </c>
    </row>
    <row r="156" spans="1:14" x14ac:dyDescent="0.25">
      <c r="A156" s="28" t="s">
        <v>146</v>
      </c>
      <c r="B156" s="29" t="s">
        <v>328</v>
      </c>
      <c r="C156" s="29" t="s">
        <v>329</v>
      </c>
      <c r="D156" s="24">
        <v>6.0333333333333332</v>
      </c>
      <c r="E156" s="24">
        <v>43.75690607734807</v>
      </c>
      <c r="F156" s="24">
        <v>33.149171270718227</v>
      </c>
      <c r="G156" s="24">
        <v>535</v>
      </c>
      <c r="H156" s="24">
        <v>0.16574585635359115</v>
      </c>
      <c r="I156" s="24">
        <v>32.983425414364639</v>
      </c>
      <c r="J156" s="24">
        <v>9.94475138121547</v>
      </c>
      <c r="K156" s="24">
        <v>0.16574585635359115</v>
      </c>
      <c r="L156" s="24">
        <v>23.370165745856351</v>
      </c>
      <c r="M156" s="24">
        <v>9.6132596685082881</v>
      </c>
      <c r="N156" s="45" t="s">
        <v>22</v>
      </c>
    </row>
    <row r="157" spans="1:14" x14ac:dyDescent="0.25">
      <c r="A157" s="28" t="s">
        <v>146</v>
      </c>
      <c r="B157" s="29" t="s">
        <v>330</v>
      </c>
      <c r="C157" s="29" t="s">
        <v>775</v>
      </c>
      <c r="D157" s="24">
        <v>6.0333333333333332</v>
      </c>
      <c r="E157" s="24">
        <v>45.911602209944768</v>
      </c>
      <c r="F157" s="24">
        <v>26.685082872928177</v>
      </c>
      <c r="G157" s="24">
        <v>552</v>
      </c>
      <c r="H157" s="24">
        <v>0.16574585635359115</v>
      </c>
      <c r="I157" s="24">
        <v>35.469613259668513</v>
      </c>
      <c r="J157" s="24">
        <v>10.27624309392265</v>
      </c>
      <c r="K157" s="24">
        <v>0.16574585635359115</v>
      </c>
      <c r="L157" s="24">
        <v>16.408839779005522</v>
      </c>
      <c r="M157" s="24">
        <v>10.11049723756906</v>
      </c>
      <c r="N157" s="45" t="s">
        <v>22</v>
      </c>
    </row>
    <row r="158" spans="1:14" x14ac:dyDescent="0.25">
      <c r="A158" s="28" t="s">
        <v>146</v>
      </c>
      <c r="B158" s="29" t="s">
        <v>331</v>
      </c>
      <c r="C158" s="29" t="s">
        <v>776</v>
      </c>
      <c r="D158" s="24">
        <v>6.0333333333333332</v>
      </c>
      <c r="E158" s="24">
        <v>48.563535911602216</v>
      </c>
      <c r="F158" s="24">
        <v>26.187845303867409</v>
      </c>
      <c r="G158" s="24">
        <v>320</v>
      </c>
      <c r="H158" s="24"/>
      <c r="I158" s="24">
        <v>38.287292817679557</v>
      </c>
      <c r="J158" s="24">
        <v>10.276243093922652</v>
      </c>
      <c r="K158" s="24"/>
      <c r="L158" s="24">
        <v>18.06629834254144</v>
      </c>
      <c r="M158" s="24">
        <v>8.1215469613259668</v>
      </c>
      <c r="N158" s="45" t="s">
        <v>22</v>
      </c>
    </row>
    <row r="159" spans="1:14" ht="30" x14ac:dyDescent="0.25">
      <c r="A159" s="11" t="s">
        <v>742</v>
      </c>
      <c r="B159" s="11"/>
      <c r="C159" s="11"/>
      <c r="D159" s="47">
        <v>6.0333333333333332</v>
      </c>
      <c r="E159" s="47">
        <v>223.42541436464091</v>
      </c>
      <c r="F159" s="47">
        <v>152.98342541436469</v>
      </c>
      <c r="G159" s="47">
        <v>2034</v>
      </c>
      <c r="H159" s="47">
        <v>0.49723756906077343</v>
      </c>
      <c r="I159" s="47">
        <v>172.70718232044197</v>
      </c>
      <c r="J159" s="47">
        <v>50.220994475138113</v>
      </c>
      <c r="K159" s="47">
        <v>0.49723756906077343</v>
      </c>
      <c r="L159" s="47">
        <v>106.9060773480663</v>
      </c>
      <c r="M159" s="47">
        <v>45.580110497237577</v>
      </c>
      <c r="N159" s="47"/>
    </row>
    <row r="160" spans="1:14" x14ac:dyDescent="0.25">
      <c r="A160" s="28" t="s">
        <v>149</v>
      </c>
      <c r="B160" s="29" t="s">
        <v>343</v>
      </c>
      <c r="C160" s="29" t="s">
        <v>777</v>
      </c>
      <c r="D160" s="24">
        <v>6.0333333333333332</v>
      </c>
      <c r="E160" s="24">
        <v>36.298342541436469</v>
      </c>
      <c r="F160" s="24">
        <v>29.834254143646412</v>
      </c>
      <c r="G160" s="24">
        <v>116</v>
      </c>
      <c r="H160" s="24">
        <v>0.16574585635359115</v>
      </c>
      <c r="I160" s="24">
        <v>30.000000000000004</v>
      </c>
      <c r="J160" s="24">
        <v>6.1325966850828717</v>
      </c>
      <c r="K160" s="24">
        <v>0.16574585635359115</v>
      </c>
      <c r="L160" s="24">
        <v>24.033149171270718</v>
      </c>
      <c r="M160" s="24">
        <v>5.6353591160220997</v>
      </c>
      <c r="N160" s="45" t="s">
        <v>22</v>
      </c>
    </row>
    <row r="161" spans="1:15" x14ac:dyDescent="0.25">
      <c r="A161" s="28" t="s">
        <v>149</v>
      </c>
      <c r="B161" s="29" t="s">
        <v>344</v>
      </c>
      <c r="C161" s="29" t="s">
        <v>150</v>
      </c>
      <c r="D161" s="24">
        <v>6.0333333333333332</v>
      </c>
      <c r="E161" s="24">
        <v>30</v>
      </c>
      <c r="F161" s="24">
        <v>23.701657458563535</v>
      </c>
      <c r="G161" s="24">
        <v>144</v>
      </c>
      <c r="H161" s="24">
        <v>0.16574585635359115</v>
      </c>
      <c r="I161" s="24">
        <v>23.701657458563542</v>
      </c>
      <c r="J161" s="24">
        <v>6.1325966850828726</v>
      </c>
      <c r="K161" s="24">
        <v>0.16574585635359115</v>
      </c>
      <c r="L161" s="24">
        <v>18.563535911602209</v>
      </c>
      <c r="M161" s="24">
        <v>4.9723756906077341</v>
      </c>
      <c r="N161" s="45" t="s">
        <v>22</v>
      </c>
    </row>
    <row r="162" spans="1:15" x14ac:dyDescent="0.25">
      <c r="A162" s="28" t="s">
        <v>149</v>
      </c>
      <c r="B162" s="29" t="s">
        <v>345</v>
      </c>
      <c r="C162" s="29" t="s">
        <v>151</v>
      </c>
      <c r="D162" s="24">
        <v>6.0333333333333332</v>
      </c>
      <c r="E162" s="24">
        <v>28.839779005524864</v>
      </c>
      <c r="F162" s="24">
        <v>21.215469613259668</v>
      </c>
      <c r="G162" s="24">
        <v>240</v>
      </c>
      <c r="H162" s="24">
        <v>0.16574585635359115</v>
      </c>
      <c r="I162" s="24">
        <v>22.872928176795579</v>
      </c>
      <c r="J162" s="24">
        <v>5.8011049723756898</v>
      </c>
      <c r="K162" s="24">
        <v>0.16574585635359115</v>
      </c>
      <c r="L162" s="24">
        <v>16.077348066298342</v>
      </c>
      <c r="M162" s="24">
        <v>4.972375690607735</v>
      </c>
      <c r="N162" s="45" t="s">
        <v>22</v>
      </c>
    </row>
    <row r="163" spans="1:15" x14ac:dyDescent="0.25">
      <c r="A163" s="28" t="s">
        <v>149</v>
      </c>
      <c r="B163" s="29" t="s">
        <v>346</v>
      </c>
      <c r="C163" s="29" t="s">
        <v>152</v>
      </c>
      <c r="D163" s="24">
        <v>6.0333333333333332</v>
      </c>
      <c r="E163" s="24">
        <v>26.353591160220994</v>
      </c>
      <c r="F163" s="24">
        <v>18.895027624309392</v>
      </c>
      <c r="G163" s="24">
        <v>185</v>
      </c>
      <c r="H163" s="24">
        <v>0.33149171270718231</v>
      </c>
      <c r="I163" s="24">
        <v>20.22099447513812</v>
      </c>
      <c r="J163" s="24">
        <v>5.8011049723756907</v>
      </c>
      <c r="K163" s="24">
        <v>0.33149171270718231</v>
      </c>
      <c r="L163" s="24">
        <v>13.425414364640885</v>
      </c>
      <c r="M163" s="24">
        <v>5.1381215469613259</v>
      </c>
      <c r="N163" s="45" t="s">
        <v>22</v>
      </c>
    </row>
    <row r="164" spans="1:15" x14ac:dyDescent="0.25">
      <c r="A164" s="28" t="s">
        <v>149</v>
      </c>
      <c r="B164" s="29" t="s">
        <v>347</v>
      </c>
      <c r="C164" s="29" t="s">
        <v>348</v>
      </c>
      <c r="D164" s="24">
        <v>6.0333333333333332</v>
      </c>
      <c r="E164" s="24">
        <v>27.182320441988949</v>
      </c>
      <c r="F164" s="24">
        <v>15.745856353591158</v>
      </c>
      <c r="G164" s="24">
        <v>200</v>
      </c>
      <c r="H164" s="24"/>
      <c r="I164" s="24">
        <v>21.215469613259668</v>
      </c>
      <c r="J164" s="24">
        <v>5.9668508287292816</v>
      </c>
      <c r="K164" s="24"/>
      <c r="L164" s="24">
        <v>10.773480662983426</v>
      </c>
      <c r="M164" s="24">
        <v>4.9723756906077332</v>
      </c>
      <c r="N164" s="45" t="s">
        <v>22</v>
      </c>
    </row>
    <row r="165" spans="1:15" ht="30" x14ac:dyDescent="0.25">
      <c r="A165" s="35" t="s">
        <v>149</v>
      </c>
      <c r="B165" s="35" t="s">
        <v>349</v>
      </c>
      <c r="C165" s="35" t="s">
        <v>153</v>
      </c>
      <c r="D165" s="37">
        <v>3</v>
      </c>
      <c r="E165" s="37">
        <v>19.666666666666668</v>
      </c>
      <c r="F165" s="37">
        <v>12.333333333333334</v>
      </c>
      <c r="G165" s="37">
        <v>174</v>
      </c>
      <c r="H165" s="37"/>
      <c r="I165" s="37">
        <v>17.666666666666664</v>
      </c>
      <c r="J165" s="37">
        <v>1.9999999999999998</v>
      </c>
      <c r="K165" s="37"/>
      <c r="L165" s="37">
        <v>11.333333333333332</v>
      </c>
      <c r="M165" s="37">
        <v>1</v>
      </c>
      <c r="N165" s="46" t="s">
        <v>387</v>
      </c>
      <c r="O165" s="36"/>
    </row>
    <row r="166" spans="1:15" ht="30" x14ac:dyDescent="0.25">
      <c r="A166" s="11" t="s">
        <v>744</v>
      </c>
      <c r="B166" s="11"/>
      <c r="C166" s="11"/>
      <c r="D166" s="47">
        <v>6.0333333333333332</v>
      </c>
      <c r="E166" s="47">
        <v>168.34069981583795</v>
      </c>
      <c r="F166" s="47">
        <v>121.72559852670354</v>
      </c>
      <c r="G166" s="47">
        <v>1059</v>
      </c>
      <c r="H166" s="47">
        <v>0.82872928176795579</v>
      </c>
      <c r="I166" s="47">
        <v>135.6777163904236</v>
      </c>
      <c r="J166" s="47">
        <v>31.834254143646412</v>
      </c>
      <c r="K166" s="47">
        <v>0.82872928176795579</v>
      </c>
      <c r="L166" s="47">
        <v>94.20626151012894</v>
      </c>
      <c r="M166" s="47">
        <v>26.690607734806637</v>
      </c>
      <c r="N166" s="47"/>
    </row>
    <row r="167" spans="1:15" x14ac:dyDescent="0.25">
      <c r="A167" s="28" t="s">
        <v>154</v>
      </c>
      <c r="B167" s="29" t="s">
        <v>313</v>
      </c>
      <c r="C167" s="29" t="s">
        <v>155</v>
      </c>
      <c r="D167" s="24">
        <v>6.0333333333333332</v>
      </c>
      <c r="E167" s="24">
        <v>62.154696132596683</v>
      </c>
      <c r="F167" s="24">
        <v>52.209944751381208</v>
      </c>
      <c r="G167" s="24">
        <v>280</v>
      </c>
      <c r="H167" s="24"/>
      <c r="I167" s="24">
        <v>52.209944751381215</v>
      </c>
      <c r="J167" s="24">
        <v>9.94475138121547</v>
      </c>
      <c r="K167" s="24"/>
      <c r="L167" s="24">
        <v>43.591160220994475</v>
      </c>
      <c r="M167" s="24">
        <v>8.6187845303867405</v>
      </c>
      <c r="N167" s="45" t="s">
        <v>22</v>
      </c>
    </row>
    <row r="168" spans="1:15" ht="30" x14ac:dyDescent="0.25">
      <c r="A168" s="28" t="s">
        <v>154</v>
      </c>
      <c r="B168" s="29" t="s">
        <v>314</v>
      </c>
      <c r="C168" s="29" t="s">
        <v>156</v>
      </c>
      <c r="D168" s="24">
        <v>6.0333333333333332</v>
      </c>
      <c r="E168" s="24">
        <v>60.828729281767956</v>
      </c>
      <c r="F168" s="24">
        <v>43.922651933701644</v>
      </c>
      <c r="G168" s="24">
        <v>421</v>
      </c>
      <c r="H168" s="24">
        <v>0.16574585635359115</v>
      </c>
      <c r="I168" s="24">
        <v>55.524861878453038</v>
      </c>
      <c r="J168" s="24">
        <v>5.1381215469613259</v>
      </c>
      <c r="K168" s="24">
        <v>0.16574585635359115</v>
      </c>
      <c r="L168" s="24">
        <v>39.779005524861873</v>
      </c>
      <c r="M168" s="24">
        <v>3.9779005524861875</v>
      </c>
      <c r="N168" s="45" t="s">
        <v>22</v>
      </c>
    </row>
    <row r="169" spans="1:15" x14ac:dyDescent="0.25">
      <c r="A169" s="28" t="s">
        <v>154</v>
      </c>
      <c r="B169" s="29" t="s">
        <v>315</v>
      </c>
      <c r="C169" s="29" t="s">
        <v>316</v>
      </c>
      <c r="D169" s="24">
        <v>6.0333333333333332</v>
      </c>
      <c r="E169" s="24">
        <v>52.375690607734803</v>
      </c>
      <c r="F169" s="24">
        <v>39.613259668508285</v>
      </c>
      <c r="G169" s="24">
        <v>442</v>
      </c>
      <c r="H169" s="24"/>
      <c r="I169" s="24">
        <v>42.430939226519342</v>
      </c>
      <c r="J169" s="24">
        <v>9.94475138121547</v>
      </c>
      <c r="K169" s="24"/>
      <c r="L169" s="24">
        <v>36.961325966850836</v>
      </c>
      <c r="M169" s="24">
        <v>2.6519337016574585</v>
      </c>
      <c r="N169" s="45" t="s">
        <v>22</v>
      </c>
    </row>
    <row r="170" spans="1:15" x14ac:dyDescent="0.25">
      <c r="A170" s="28" t="s">
        <v>154</v>
      </c>
      <c r="B170" s="29" t="s">
        <v>317</v>
      </c>
      <c r="C170" s="29" t="s">
        <v>157</v>
      </c>
      <c r="D170" s="24">
        <v>6.0333333333333332</v>
      </c>
      <c r="E170" s="24">
        <v>57.845303867403317</v>
      </c>
      <c r="F170" s="24">
        <v>29.834254143646412</v>
      </c>
      <c r="G170" s="24">
        <v>436</v>
      </c>
      <c r="H170" s="24">
        <v>0.16574585635359115</v>
      </c>
      <c r="I170" s="24">
        <v>49.060773480662981</v>
      </c>
      <c r="J170" s="24">
        <v>8.6187845303867405</v>
      </c>
      <c r="K170" s="24">
        <v>0.16574585635359115</v>
      </c>
      <c r="L170" s="24">
        <v>23.204419889502763</v>
      </c>
      <c r="M170" s="24">
        <v>6.4640883977900545</v>
      </c>
      <c r="N170" s="45" t="s">
        <v>22</v>
      </c>
    </row>
    <row r="171" spans="1:15" x14ac:dyDescent="0.25">
      <c r="A171" s="28" t="s">
        <v>154</v>
      </c>
      <c r="B171" s="29" t="s">
        <v>318</v>
      </c>
      <c r="C171" s="29" t="s">
        <v>158</v>
      </c>
      <c r="D171" s="24">
        <v>6.0333333333333332</v>
      </c>
      <c r="E171" s="24">
        <v>19.226519337016576</v>
      </c>
      <c r="F171" s="24">
        <v>18.729281767955801</v>
      </c>
      <c r="G171" s="24">
        <v>74</v>
      </c>
      <c r="H171" s="24">
        <v>0.16574585635359115</v>
      </c>
      <c r="I171" s="24">
        <v>19.060773480662984</v>
      </c>
      <c r="J171" s="24"/>
      <c r="K171" s="24">
        <v>0.16574585635359115</v>
      </c>
      <c r="L171" s="24">
        <v>18.563535911602209</v>
      </c>
      <c r="M171" s="24"/>
      <c r="N171" s="45" t="s">
        <v>22</v>
      </c>
    </row>
    <row r="172" spans="1:15" ht="30" x14ac:dyDescent="0.25">
      <c r="A172" s="11" t="s">
        <v>786</v>
      </c>
      <c r="B172" s="11"/>
      <c r="C172" s="11"/>
      <c r="D172" s="47">
        <v>6.0333333333333332</v>
      </c>
      <c r="E172" s="47">
        <v>252.4309392265194</v>
      </c>
      <c r="F172" s="47">
        <v>184.30939226519348</v>
      </c>
      <c r="G172" s="47">
        <v>1653</v>
      </c>
      <c r="H172" s="47">
        <v>0.49723756906077343</v>
      </c>
      <c r="I172" s="47">
        <v>218.2872928176796</v>
      </c>
      <c r="J172" s="47">
        <v>33.646408839779006</v>
      </c>
      <c r="K172" s="47">
        <v>0.49723756906077343</v>
      </c>
      <c r="L172" s="47">
        <v>162.09944751381221</v>
      </c>
      <c r="M172" s="47">
        <v>21.71270718232044</v>
      </c>
      <c r="N172" s="47"/>
    </row>
    <row r="173" spans="1:15" x14ac:dyDescent="0.25">
      <c r="A173" s="28" t="s">
        <v>159</v>
      </c>
      <c r="B173" s="29" t="s">
        <v>377</v>
      </c>
      <c r="C173" s="29" t="s">
        <v>160</v>
      </c>
      <c r="D173" s="24">
        <v>6.0333333333333332</v>
      </c>
      <c r="E173" s="24">
        <v>39.116022099447513</v>
      </c>
      <c r="F173" s="24">
        <v>25.856353591160222</v>
      </c>
      <c r="G173" s="24">
        <v>210</v>
      </c>
      <c r="H173" s="24">
        <v>0.33149171270718231</v>
      </c>
      <c r="I173" s="24">
        <v>30.994475138121548</v>
      </c>
      <c r="J173" s="24">
        <v>7.7900552486187848</v>
      </c>
      <c r="K173" s="24">
        <v>0.33149171270718231</v>
      </c>
      <c r="L173" s="24">
        <v>19.060773480662981</v>
      </c>
      <c r="M173" s="24">
        <v>6.4640883977900554</v>
      </c>
      <c r="N173" s="45" t="s">
        <v>22</v>
      </c>
    </row>
    <row r="174" spans="1:15" x14ac:dyDescent="0.25">
      <c r="A174" s="28" t="s">
        <v>159</v>
      </c>
      <c r="B174" s="29" t="s">
        <v>378</v>
      </c>
      <c r="C174" s="29" t="s">
        <v>161</v>
      </c>
      <c r="D174" s="24">
        <v>6.0333333333333332</v>
      </c>
      <c r="E174" s="24">
        <v>39.116022099447513</v>
      </c>
      <c r="F174" s="24">
        <v>24.530386740331494</v>
      </c>
      <c r="G174" s="24">
        <v>251</v>
      </c>
      <c r="H174" s="24">
        <v>0.33149171270718231</v>
      </c>
      <c r="I174" s="24">
        <v>31.160220994475139</v>
      </c>
      <c r="J174" s="24">
        <v>7.624309392265193</v>
      </c>
      <c r="K174" s="24">
        <v>0.33149171270718231</v>
      </c>
      <c r="L174" s="24">
        <v>16.574585635359117</v>
      </c>
      <c r="M174" s="24">
        <v>7.6243093922651939</v>
      </c>
      <c r="N174" s="45" t="s">
        <v>22</v>
      </c>
    </row>
    <row r="175" spans="1:15" x14ac:dyDescent="0.25">
      <c r="A175" s="28" t="s">
        <v>159</v>
      </c>
      <c r="B175" s="29" t="s">
        <v>379</v>
      </c>
      <c r="C175" s="29" t="s">
        <v>162</v>
      </c>
      <c r="D175" s="24">
        <v>6.0333333333333332</v>
      </c>
      <c r="E175" s="24">
        <v>36.132596685082873</v>
      </c>
      <c r="F175" s="24">
        <v>21.215469613259668</v>
      </c>
      <c r="G175" s="24">
        <v>187</v>
      </c>
      <c r="H175" s="24">
        <v>0.16574585635359115</v>
      </c>
      <c r="I175" s="24">
        <v>28.342541436464092</v>
      </c>
      <c r="J175" s="24">
        <v>7.624309392265193</v>
      </c>
      <c r="K175" s="24">
        <v>0.16574585635359115</v>
      </c>
      <c r="L175" s="24">
        <v>13.922651933701658</v>
      </c>
      <c r="M175" s="24">
        <v>7.1270718232044192</v>
      </c>
      <c r="N175" s="45" t="s">
        <v>22</v>
      </c>
    </row>
    <row r="176" spans="1:15" ht="30" x14ac:dyDescent="0.25">
      <c r="A176" s="11" t="s">
        <v>745</v>
      </c>
      <c r="B176" s="11"/>
      <c r="C176" s="11"/>
      <c r="D176" s="47">
        <v>6.0333333333333332</v>
      </c>
      <c r="E176" s="47">
        <v>114.36464088397793</v>
      </c>
      <c r="F176" s="47">
        <v>71.602209944751351</v>
      </c>
      <c r="G176" s="47">
        <v>648</v>
      </c>
      <c r="H176" s="47">
        <v>0.82872928176795579</v>
      </c>
      <c r="I176" s="47">
        <v>90.497237569060786</v>
      </c>
      <c r="J176" s="47">
        <v>23.038674033149178</v>
      </c>
      <c r="K176" s="47">
        <v>0.82872928176795579</v>
      </c>
      <c r="L176" s="47">
        <v>49.558011049723731</v>
      </c>
      <c r="M176" s="47">
        <v>21.215469613259668</v>
      </c>
      <c r="N176" s="47"/>
    </row>
    <row r="177" spans="1:15" ht="30" x14ac:dyDescent="0.25">
      <c r="A177" s="68" t="s">
        <v>383</v>
      </c>
      <c r="B177" s="68" t="s">
        <v>384</v>
      </c>
      <c r="C177" s="68" t="s">
        <v>385</v>
      </c>
      <c r="D177" s="69">
        <v>3.0333333333333332</v>
      </c>
      <c r="E177" s="69">
        <v>102.52747252747254</v>
      </c>
      <c r="F177" s="69">
        <v>15.494505494505496</v>
      </c>
      <c r="G177" s="69">
        <v>245</v>
      </c>
      <c r="H177" s="69"/>
      <c r="I177" s="69">
        <v>97.912087912087927</v>
      </c>
      <c r="J177" s="69">
        <v>4.6153846153846159</v>
      </c>
      <c r="K177" s="69"/>
      <c r="L177" s="69">
        <v>13.186813186813188</v>
      </c>
      <c r="M177" s="69">
        <v>2.3076923076923079</v>
      </c>
      <c r="N177" s="70" t="s">
        <v>758</v>
      </c>
      <c r="O177" s="36"/>
    </row>
    <row r="178" spans="1:15" ht="30" x14ac:dyDescent="0.25">
      <c r="A178" s="11" t="s">
        <v>746</v>
      </c>
      <c r="B178" s="11"/>
      <c r="C178" s="11"/>
      <c r="D178" s="47">
        <v>3.0333333333333332</v>
      </c>
      <c r="E178" s="47">
        <v>102.52747252747254</v>
      </c>
      <c r="F178" s="47">
        <v>15.494505494505496</v>
      </c>
      <c r="G178" s="47">
        <v>245</v>
      </c>
      <c r="H178" s="47"/>
      <c r="I178" s="47">
        <v>97.912087912087927</v>
      </c>
      <c r="J178" s="47">
        <v>4.6153846153846159</v>
      </c>
      <c r="K178" s="47"/>
      <c r="L178" s="47">
        <v>13.186813186813188</v>
      </c>
      <c r="M178" s="47">
        <v>2.3076923076923079</v>
      </c>
      <c r="N178" s="47"/>
    </row>
    <row r="179" spans="1:15" ht="30" x14ac:dyDescent="0.25">
      <c r="A179" s="28" t="s">
        <v>163</v>
      </c>
      <c r="B179" s="29" t="s">
        <v>362</v>
      </c>
      <c r="C179" s="29" t="s">
        <v>164</v>
      </c>
      <c r="D179" s="24">
        <v>6.0333333333333332</v>
      </c>
      <c r="E179" s="24">
        <v>45.082872928176798</v>
      </c>
      <c r="F179" s="24">
        <v>34.640883977900558</v>
      </c>
      <c r="G179" s="24">
        <v>393</v>
      </c>
      <c r="H179" s="24">
        <v>0.33149171270718231</v>
      </c>
      <c r="I179" s="24">
        <v>39.944751381215468</v>
      </c>
      <c r="J179" s="24">
        <v>4.806629834254144</v>
      </c>
      <c r="K179" s="24">
        <v>0.33149171270718231</v>
      </c>
      <c r="L179" s="24">
        <v>29.171270718232044</v>
      </c>
      <c r="M179" s="24">
        <v>5.1381215469613259</v>
      </c>
      <c r="N179" s="45" t="s">
        <v>22</v>
      </c>
    </row>
    <row r="180" spans="1:15" ht="30" x14ac:dyDescent="0.25">
      <c r="A180" s="28" t="s">
        <v>163</v>
      </c>
      <c r="B180" s="29" t="s">
        <v>363</v>
      </c>
      <c r="C180" s="29" t="s">
        <v>778</v>
      </c>
      <c r="D180" s="24">
        <v>6.0333333333333332</v>
      </c>
      <c r="E180" s="24">
        <v>47.071823204419886</v>
      </c>
      <c r="F180" s="24">
        <v>27.016574585635365</v>
      </c>
      <c r="G180" s="24">
        <v>324</v>
      </c>
      <c r="H180" s="24">
        <v>0.16574585635359115</v>
      </c>
      <c r="I180" s="24">
        <v>42.762430939226526</v>
      </c>
      <c r="J180" s="24">
        <v>4.1436464088397784</v>
      </c>
      <c r="K180" s="24">
        <v>0.16574585635359115</v>
      </c>
      <c r="L180" s="24">
        <v>23.038674033149174</v>
      </c>
      <c r="M180" s="24">
        <v>3.8121546961325965</v>
      </c>
      <c r="N180" s="45" t="s">
        <v>22</v>
      </c>
    </row>
    <row r="181" spans="1:15" ht="30" x14ac:dyDescent="0.25">
      <c r="A181" s="28" t="s">
        <v>163</v>
      </c>
      <c r="B181" s="29" t="s">
        <v>364</v>
      </c>
      <c r="C181" s="29" t="s">
        <v>365</v>
      </c>
      <c r="D181" s="24">
        <v>5.4666666666666668</v>
      </c>
      <c r="E181" s="24">
        <v>36.219512195121958</v>
      </c>
      <c r="F181" s="24">
        <v>15.365853658536585</v>
      </c>
      <c r="G181" s="24">
        <v>452</v>
      </c>
      <c r="H181" s="24">
        <v>0.36585365853658536</v>
      </c>
      <c r="I181" s="24">
        <v>32.012195121951216</v>
      </c>
      <c r="J181" s="24">
        <v>3.8414634146341466</v>
      </c>
      <c r="K181" s="24">
        <v>0.36585365853658536</v>
      </c>
      <c r="L181" s="24">
        <v>11.524390243902438</v>
      </c>
      <c r="M181" s="24">
        <v>3.475609756097561</v>
      </c>
      <c r="N181" s="45" t="s">
        <v>22</v>
      </c>
    </row>
    <row r="182" spans="1:15" ht="30" x14ac:dyDescent="0.25">
      <c r="A182" s="28" t="s">
        <v>163</v>
      </c>
      <c r="B182" s="29" t="s">
        <v>366</v>
      </c>
      <c r="C182" s="29" t="s">
        <v>367</v>
      </c>
      <c r="D182" s="24">
        <v>6.0333333333333332</v>
      </c>
      <c r="E182" s="24">
        <v>11.60220994475138</v>
      </c>
      <c r="F182" s="24">
        <v>10.939226519337016</v>
      </c>
      <c r="G182" s="24">
        <v>133</v>
      </c>
      <c r="H182" s="24">
        <v>0.49723756906077349</v>
      </c>
      <c r="I182" s="24">
        <v>5.9668508287292816</v>
      </c>
      <c r="J182" s="24">
        <v>5.1381215469613259</v>
      </c>
      <c r="K182" s="24">
        <v>0.49723756906077349</v>
      </c>
      <c r="L182" s="24">
        <v>5.8011049723756907</v>
      </c>
      <c r="M182" s="24">
        <v>4.6408839779005522</v>
      </c>
      <c r="N182" s="45" t="s">
        <v>22</v>
      </c>
    </row>
    <row r="183" spans="1:15" ht="30" x14ac:dyDescent="0.25">
      <c r="A183" s="11" t="s">
        <v>750</v>
      </c>
      <c r="B183" s="11"/>
      <c r="C183" s="11"/>
      <c r="D183" s="47">
        <v>6.0333333333333332</v>
      </c>
      <c r="E183" s="47">
        <v>139.97641827247006</v>
      </c>
      <c r="F183" s="47">
        <v>87.962538741409489</v>
      </c>
      <c r="G183" s="47">
        <v>1302</v>
      </c>
      <c r="H183" s="47">
        <v>1.3603287966581323</v>
      </c>
      <c r="I183" s="47">
        <v>120.68622827112247</v>
      </c>
      <c r="J183" s="47">
        <v>17.929861204689395</v>
      </c>
      <c r="K183" s="47">
        <v>1.3603287966581323</v>
      </c>
      <c r="L183" s="47">
        <v>69.535439967659315</v>
      </c>
      <c r="M183" s="47">
        <v>17.06676997709204</v>
      </c>
      <c r="N183" s="47"/>
    </row>
    <row r="184" spans="1:15" ht="30" x14ac:dyDescent="0.25">
      <c r="A184" s="68" t="s">
        <v>373</v>
      </c>
      <c r="B184" s="68" t="s">
        <v>374</v>
      </c>
      <c r="C184" s="68" t="s">
        <v>779</v>
      </c>
      <c r="D184" s="69">
        <v>3.0333333333333332</v>
      </c>
      <c r="E184" s="69">
        <v>140.76923076923077</v>
      </c>
      <c r="F184" s="69">
        <v>46.483516483516482</v>
      </c>
      <c r="G184" s="69">
        <v>286</v>
      </c>
      <c r="H184" s="69"/>
      <c r="I184" s="69">
        <v>134.83516483516485</v>
      </c>
      <c r="J184" s="69">
        <v>5.9340659340659343</v>
      </c>
      <c r="K184" s="69"/>
      <c r="L184" s="69">
        <v>40.549450549450555</v>
      </c>
      <c r="M184" s="69">
        <v>5.9340659340659343</v>
      </c>
      <c r="N184" s="70" t="s">
        <v>758</v>
      </c>
      <c r="O184" s="36"/>
    </row>
    <row r="185" spans="1:15" ht="30" x14ac:dyDescent="0.25">
      <c r="A185" s="68" t="s">
        <v>373</v>
      </c>
      <c r="B185" s="68" t="s">
        <v>375</v>
      </c>
      <c r="C185" s="68" t="s">
        <v>376</v>
      </c>
      <c r="D185" s="69">
        <v>3.0333333333333332</v>
      </c>
      <c r="E185" s="69">
        <v>163.84615384615387</v>
      </c>
      <c r="F185" s="69">
        <v>32.967032967032971</v>
      </c>
      <c r="G185" s="69">
        <v>378</v>
      </c>
      <c r="H185" s="69"/>
      <c r="I185" s="69">
        <v>157.58241758241758</v>
      </c>
      <c r="J185" s="69">
        <v>6.2637362637362646</v>
      </c>
      <c r="K185" s="69"/>
      <c r="L185" s="69">
        <v>27.032967032967033</v>
      </c>
      <c r="M185" s="69">
        <v>5.9340659340659352</v>
      </c>
      <c r="N185" s="70" t="s">
        <v>758</v>
      </c>
      <c r="O185" s="36"/>
    </row>
    <row r="186" spans="1:15" ht="30" x14ac:dyDescent="0.25">
      <c r="A186" s="11" t="s">
        <v>752</v>
      </c>
      <c r="B186" s="11"/>
      <c r="C186" s="11"/>
      <c r="D186" s="47">
        <v>3.0333333333333332</v>
      </c>
      <c r="E186" s="47">
        <v>304.61538461538458</v>
      </c>
      <c r="F186" s="47">
        <v>79.45054945054946</v>
      </c>
      <c r="G186" s="47">
        <v>664</v>
      </c>
      <c r="H186" s="47"/>
      <c r="I186" s="47">
        <v>292.41758241758242</v>
      </c>
      <c r="J186" s="47">
        <v>12.197802197802199</v>
      </c>
      <c r="K186" s="47"/>
      <c r="L186" s="47">
        <v>67.582417582417577</v>
      </c>
      <c r="M186" s="47">
        <v>11.86813186813187</v>
      </c>
      <c r="N186" s="47"/>
    </row>
    <row r="187" spans="1:15" x14ac:dyDescent="0.25">
      <c r="A187" s="33" t="s">
        <v>165</v>
      </c>
      <c r="B187" s="34" t="s">
        <v>354</v>
      </c>
      <c r="C187" s="34" t="s">
        <v>166</v>
      </c>
      <c r="D187" s="38">
        <v>6.0333333333333332</v>
      </c>
      <c r="E187" s="38">
        <v>35.966850828729285</v>
      </c>
      <c r="F187" s="38">
        <v>37.624309392265204</v>
      </c>
      <c r="G187" s="38">
        <v>334</v>
      </c>
      <c r="H187" s="38">
        <v>0.16574585635359115</v>
      </c>
      <c r="I187" s="38">
        <v>29.171270718232044</v>
      </c>
      <c r="J187" s="38">
        <v>6.6298342541436455</v>
      </c>
      <c r="K187" s="38">
        <v>0.16574585635359115</v>
      </c>
      <c r="L187" s="38">
        <v>28.342541436464089</v>
      </c>
      <c r="M187" s="38">
        <v>9.1160220994475143</v>
      </c>
      <c r="N187" s="45" t="s">
        <v>22</v>
      </c>
    </row>
    <row r="188" spans="1:15" x14ac:dyDescent="0.25">
      <c r="A188" s="28" t="s">
        <v>165</v>
      </c>
      <c r="B188" s="29" t="s">
        <v>355</v>
      </c>
      <c r="C188" s="29" t="s">
        <v>356</v>
      </c>
      <c r="D188" s="24">
        <v>6.0333333333333332</v>
      </c>
      <c r="E188" s="24">
        <v>50.055248618784525</v>
      </c>
      <c r="F188" s="24">
        <v>36.132596685082873</v>
      </c>
      <c r="G188" s="24">
        <v>249</v>
      </c>
      <c r="H188" s="24">
        <v>0.33149171270718231</v>
      </c>
      <c r="I188" s="24">
        <v>42.928176795580107</v>
      </c>
      <c r="J188" s="24">
        <v>6.7955801104972373</v>
      </c>
      <c r="K188" s="24">
        <v>0.33149171270718231</v>
      </c>
      <c r="L188" s="24">
        <v>30.000000000000004</v>
      </c>
      <c r="M188" s="24">
        <v>5.8011049723756898</v>
      </c>
      <c r="N188" s="45" t="s">
        <v>22</v>
      </c>
    </row>
    <row r="189" spans="1:15" x14ac:dyDescent="0.25">
      <c r="A189" s="28" t="s">
        <v>165</v>
      </c>
      <c r="B189" s="29" t="s">
        <v>357</v>
      </c>
      <c r="C189" s="29" t="s">
        <v>167</v>
      </c>
      <c r="D189" s="24">
        <v>6.0333333333333332</v>
      </c>
      <c r="E189" s="24">
        <v>46.574585635359121</v>
      </c>
      <c r="F189" s="24">
        <v>29.999999999999996</v>
      </c>
      <c r="G189" s="24">
        <v>213</v>
      </c>
      <c r="H189" s="24">
        <v>0.16574585635359115</v>
      </c>
      <c r="I189" s="24">
        <v>42.928176795580121</v>
      </c>
      <c r="J189" s="24">
        <v>3.4806629834254141</v>
      </c>
      <c r="K189" s="24">
        <v>0.16574585635359115</v>
      </c>
      <c r="L189" s="24">
        <v>26.353591160220994</v>
      </c>
      <c r="M189" s="24">
        <v>3.4806629834254141</v>
      </c>
      <c r="N189" s="45" t="s">
        <v>22</v>
      </c>
    </row>
    <row r="190" spans="1:15" ht="30" x14ac:dyDescent="0.25">
      <c r="A190" s="28" t="s">
        <v>165</v>
      </c>
      <c r="B190" s="29" t="s">
        <v>358</v>
      </c>
      <c r="C190" s="29" t="s">
        <v>780</v>
      </c>
      <c r="D190" s="24">
        <v>6.0333333333333332</v>
      </c>
      <c r="E190" s="24">
        <v>25.359116022099446</v>
      </c>
      <c r="F190" s="24">
        <v>13.756906077348066</v>
      </c>
      <c r="G190" s="24">
        <v>206</v>
      </c>
      <c r="H190" s="24"/>
      <c r="I190" s="24">
        <v>25.193370165745858</v>
      </c>
      <c r="J190" s="24">
        <v>0.16574585635359115</v>
      </c>
      <c r="K190" s="24"/>
      <c r="L190" s="24">
        <v>13.756906077348066</v>
      </c>
      <c r="M190" s="24">
        <v>0</v>
      </c>
      <c r="N190" s="45" t="s">
        <v>22</v>
      </c>
    </row>
    <row r="191" spans="1:15" ht="30" x14ac:dyDescent="0.25">
      <c r="A191" s="11" t="s">
        <v>753</v>
      </c>
      <c r="B191" s="11"/>
      <c r="C191" s="11"/>
      <c r="D191" s="47">
        <v>6.0333333333333332</v>
      </c>
      <c r="E191" s="47">
        <v>157.95580110497247</v>
      </c>
      <c r="F191" s="47">
        <v>117.51381215469613</v>
      </c>
      <c r="G191" s="47">
        <v>1002</v>
      </c>
      <c r="H191" s="47">
        <v>0.66298342541436461</v>
      </c>
      <c r="I191" s="47">
        <v>140.22099447513818</v>
      </c>
      <c r="J191" s="47">
        <v>17.071823204419893</v>
      </c>
      <c r="K191" s="47">
        <v>0.66298342541436461</v>
      </c>
      <c r="L191" s="47">
        <v>98.453038674033138</v>
      </c>
      <c r="M191" s="47">
        <v>18.397790055248624</v>
      </c>
      <c r="N191" s="47"/>
    </row>
    <row r="192" spans="1:15" x14ac:dyDescent="0.25">
      <c r="A192" s="28" t="s">
        <v>168</v>
      </c>
      <c r="B192" s="29" t="s">
        <v>368</v>
      </c>
      <c r="C192" s="29" t="s">
        <v>369</v>
      </c>
      <c r="D192" s="24">
        <v>6.0333333333333332</v>
      </c>
      <c r="E192" s="24">
        <v>46.077348066298342</v>
      </c>
      <c r="F192" s="24">
        <v>29.999999999999996</v>
      </c>
      <c r="G192" s="24">
        <v>339</v>
      </c>
      <c r="H192" s="24"/>
      <c r="I192" s="24">
        <v>35.138121546961322</v>
      </c>
      <c r="J192" s="24">
        <v>10.939226519337016</v>
      </c>
      <c r="K192" s="24"/>
      <c r="L192" s="24">
        <v>23.038674033149167</v>
      </c>
      <c r="M192" s="24">
        <v>6.9613259668508283</v>
      </c>
      <c r="N192" s="45" t="s">
        <v>22</v>
      </c>
    </row>
    <row r="193" spans="1:14" x14ac:dyDescent="0.25">
      <c r="A193" s="28" t="s">
        <v>168</v>
      </c>
      <c r="B193" s="29" t="s">
        <v>370</v>
      </c>
      <c r="C193" s="29" t="s">
        <v>371</v>
      </c>
      <c r="D193" s="24">
        <v>6.0333333333333332</v>
      </c>
      <c r="E193" s="24">
        <v>60.165745856353588</v>
      </c>
      <c r="F193" s="24">
        <v>28.011049723756905</v>
      </c>
      <c r="G193" s="24">
        <v>495</v>
      </c>
      <c r="H193" s="24">
        <v>0</v>
      </c>
      <c r="I193" s="24">
        <v>52.375690607734803</v>
      </c>
      <c r="J193" s="24">
        <v>7.7900552486187848</v>
      </c>
      <c r="K193" s="24">
        <v>0</v>
      </c>
      <c r="L193" s="24">
        <v>21.546961325966851</v>
      </c>
      <c r="M193" s="24">
        <v>6.4640883977900554</v>
      </c>
      <c r="N193" s="45" t="s">
        <v>22</v>
      </c>
    </row>
    <row r="194" spans="1:14" x14ac:dyDescent="0.25">
      <c r="A194" s="33" t="s">
        <v>168</v>
      </c>
      <c r="B194" s="34" t="s">
        <v>372</v>
      </c>
      <c r="C194" s="34" t="s">
        <v>169</v>
      </c>
      <c r="D194" s="38">
        <v>6.0333333333333332</v>
      </c>
      <c r="E194" s="38">
        <v>38.618784530386733</v>
      </c>
      <c r="F194" s="38">
        <v>24.530386740331494</v>
      </c>
      <c r="G194" s="38">
        <v>257</v>
      </c>
      <c r="H194" s="38">
        <v>0.33149171270718231</v>
      </c>
      <c r="I194" s="38">
        <v>29.337016574585636</v>
      </c>
      <c r="J194" s="38">
        <v>8.9502762430939224</v>
      </c>
      <c r="K194" s="38">
        <v>0.16574585635359115</v>
      </c>
      <c r="L194" s="38">
        <v>17.734806629834253</v>
      </c>
      <c r="M194" s="38">
        <v>6.6298342541436464</v>
      </c>
      <c r="N194" s="45" t="s">
        <v>22</v>
      </c>
    </row>
    <row r="195" spans="1:14" ht="30" x14ac:dyDescent="0.25">
      <c r="A195" s="11" t="s">
        <v>754</v>
      </c>
      <c r="B195" s="11"/>
      <c r="C195" s="11"/>
      <c r="D195" s="47">
        <v>6.0333333333333332</v>
      </c>
      <c r="E195" s="47">
        <v>144.86187845303868</v>
      </c>
      <c r="F195" s="47">
        <v>82.541436464088406</v>
      </c>
      <c r="G195" s="47">
        <v>1091</v>
      </c>
      <c r="H195" s="47">
        <v>0.33149171270718231</v>
      </c>
      <c r="I195" s="47">
        <v>116.85082872928176</v>
      </c>
      <c r="J195" s="47">
        <v>27.679558011049721</v>
      </c>
      <c r="K195" s="47">
        <v>0.16574585635359115</v>
      </c>
      <c r="L195" s="47">
        <v>62.320441988950272</v>
      </c>
      <c r="M195" s="47">
        <v>20.055248618784532</v>
      </c>
      <c r="N195" s="47"/>
    </row>
    <row r="196" spans="1:14" ht="30" x14ac:dyDescent="0.25">
      <c r="A196" s="28" t="s">
        <v>170</v>
      </c>
      <c r="B196" s="29" t="s">
        <v>350</v>
      </c>
      <c r="C196" s="29" t="s">
        <v>171</v>
      </c>
      <c r="D196" s="24">
        <v>6.0333333333333332</v>
      </c>
      <c r="E196" s="24">
        <v>35.801104972375697</v>
      </c>
      <c r="F196" s="24">
        <v>35.801104972375683</v>
      </c>
      <c r="G196" s="24">
        <v>257</v>
      </c>
      <c r="H196" s="24">
        <v>0.16574585635359115</v>
      </c>
      <c r="I196" s="24">
        <v>25.359116022099446</v>
      </c>
      <c r="J196" s="24">
        <v>10.27624309392265</v>
      </c>
      <c r="K196" s="24">
        <v>0.16574585635359115</v>
      </c>
      <c r="L196" s="24">
        <v>26.353591160220994</v>
      </c>
      <c r="M196" s="24">
        <v>9.2817679558011061</v>
      </c>
      <c r="N196" s="45" t="s">
        <v>22</v>
      </c>
    </row>
    <row r="197" spans="1:14" ht="30" x14ac:dyDescent="0.25">
      <c r="A197" s="33" t="s">
        <v>170</v>
      </c>
      <c r="B197" s="34" t="s">
        <v>351</v>
      </c>
      <c r="C197" s="34" t="s">
        <v>172</v>
      </c>
      <c r="D197" s="38">
        <v>6.0333333333333332</v>
      </c>
      <c r="E197" s="38">
        <v>37.127071823204425</v>
      </c>
      <c r="F197" s="38">
        <v>30.165745856353592</v>
      </c>
      <c r="G197" s="38">
        <v>496</v>
      </c>
      <c r="H197" s="38">
        <v>0.16574585635359115</v>
      </c>
      <c r="I197" s="38">
        <v>27.513812154696133</v>
      </c>
      <c r="J197" s="38">
        <v>9.4475138121546962</v>
      </c>
      <c r="K197" s="38">
        <v>0.16574585635359115</v>
      </c>
      <c r="L197" s="38">
        <v>19.88950276243094</v>
      </c>
      <c r="M197" s="38">
        <v>10.11049723756906</v>
      </c>
      <c r="N197" s="45" t="s">
        <v>22</v>
      </c>
    </row>
    <row r="198" spans="1:14" ht="30" x14ac:dyDescent="0.25">
      <c r="A198" s="28" t="s">
        <v>170</v>
      </c>
      <c r="B198" s="29" t="s">
        <v>352</v>
      </c>
      <c r="C198" s="29" t="s">
        <v>173</v>
      </c>
      <c r="D198" s="24">
        <v>6.0333333333333332</v>
      </c>
      <c r="E198" s="24">
        <v>39.116022099447505</v>
      </c>
      <c r="F198" s="24">
        <v>27.513812154696129</v>
      </c>
      <c r="G198" s="24">
        <v>265</v>
      </c>
      <c r="H198" s="24"/>
      <c r="I198" s="24">
        <v>29.668508287292816</v>
      </c>
      <c r="J198" s="24">
        <v>9.4475138121546962</v>
      </c>
      <c r="K198" s="24"/>
      <c r="L198" s="24">
        <v>18.729281767955804</v>
      </c>
      <c r="M198" s="24">
        <v>8.7845303867403324</v>
      </c>
      <c r="N198" s="45" t="s">
        <v>22</v>
      </c>
    </row>
    <row r="199" spans="1:14" ht="30" x14ac:dyDescent="0.25">
      <c r="A199" s="28" t="s">
        <v>170</v>
      </c>
      <c r="B199" s="29" t="s">
        <v>353</v>
      </c>
      <c r="C199" s="29" t="s">
        <v>781</v>
      </c>
      <c r="D199" s="24">
        <v>6.0333333333333332</v>
      </c>
      <c r="E199" s="24">
        <v>34.972375690607734</v>
      </c>
      <c r="F199" s="24">
        <v>27.016574585635361</v>
      </c>
      <c r="G199" s="24">
        <v>443</v>
      </c>
      <c r="H199" s="24">
        <v>0</v>
      </c>
      <c r="I199" s="24">
        <v>26.187845303867405</v>
      </c>
      <c r="J199" s="24">
        <v>8.7845303867403306</v>
      </c>
      <c r="K199" s="24">
        <v>0.33149171270718231</v>
      </c>
      <c r="L199" s="24">
        <v>17.734806629834257</v>
      </c>
      <c r="M199" s="24">
        <v>8.9502762430939224</v>
      </c>
      <c r="N199" s="45" t="s">
        <v>22</v>
      </c>
    </row>
    <row r="200" spans="1:14" ht="30" x14ac:dyDescent="0.25">
      <c r="A200" s="11" t="s">
        <v>755</v>
      </c>
      <c r="B200" s="11"/>
      <c r="C200" s="11"/>
      <c r="D200" s="47">
        <v>6.0333333333333332</v>
      </c>
      <c r="E200" s="47">
        <v>147.01657458563537</v>
      </c>
      <c r="F200" s="47">
        <v>120.4972375690608</v>
      </c>
      <c r="G200" s="47">
        <v>1461</v>
      </c>
      <c r="H200" s="47">
        <v>0.33149171270718231</v>
      </c>
      <c r="I200" s="47">
        <v>108.72928176795581</v>
      </c>
      <c r="J200" s="47">
        <v>37.95580110497238</v>
      </c>
      <c r="K200" s="47">
        <v>0.66298342541436461</v>
      </c>
      <c r="L200" s="47">
        <v>82.707182320441973</v>
      </c>
      <c r="M200" s="47">
        <v>37.127071823204417</v>
      </c>
      <c r="N200" s="47"/>
    </row>
    <row r="201" spans="1:14" ht="30" x14ac:dyDescent="0.25">
      <c r="A201" s="30" t="s">
        <v>757</v>
      </c>
      <c r="B201" s="30"/>
      <c r="C201" s="30"/>
      <c r="D201" s="26">
        <v>6.0333333333333332</v>
      </c>
      <c r="E201" s="26">
        <v>9568.2448726412313</v>
      </c>
      <c r="F201" s="26">
        <v>6556.5151101687907</v>
      </c>
      <c r="G201" s="26">
        <v>66729</v>
      </c>
      <c r="H201" s="26">
        <v>19.927733537405427</v>
      </c>
      <c r="I201" s="26">
        <v>7907.1719346382906</v>
      </c>
      <c r="J201" s="26">
        <v>1641.1452044656198</v>
      </c>
      <c r="K201" s="26">
        <v>19.927733537405427</v>
      </c>
      <c r="L201" s="26">
        <v>5056.3255856368487</v>
      </c>
      <c r="M201" s="26">
        <v>1480.2617909945998</v>
      </c>
      <c r="N201" s="39"/>
    </row>
    <row r="202" spans="1:14" x14ac:dyDescent="0.25">
      <c r="A202" s="20" t="s">
        <v>176</v>
      </c>
      <c r="B202" s="21"/>
    </row>
    <row r="203" spans="1:14" x14ac:dyDescent="0.25">
      <c r="A203" s="20" t="s">
        <v>177</v>
      </c>
      <c r="B203" s="21"/>
    </row>
    <row r="204" spans="1:14" x14ac:dyDescent="0.25">
      <c r="A204" s="20" t="s">
        <v>174</v>
      </c>
      <c r="B204" s="21"/>
    </row>
    <row r="219" spans="4:4" x14ac:dyDescent="0.25">
      <c r="D219" s="42">
        <f>178+163</f>
        <v>341</v>
      </c>
    </row>
  </sheetData>
  <mergeCells count="6">
    <mergeCell ref="A11:G11"/>
    <mergeCell ref="H12:J12"/>
    <mergeCell ref="K12:M12"/>
    <mergeCell ref="B2:N2"/>
    <mergeCell ref="B3:N3"/>
    <mergeCell ref="B4:N4"/>
  </mergeCells>
  <pageMargins left="0.23622047244094491" right="0.23622047244094491" top="0.39370078740157483" bottom="0.55118110236220474" header="0.31496062992125984" footer="0.31496062992125984"/>
  <pageSetup paperSize="14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3"/>
  <sheetViews>
    <sheetView showGridLines="0" zoomScaleNormal="100" workbookViewId="0">
      <pane xSplit="2" ySplit="13" topLeftCell="C14" activePane="bottomRight" state="frozen"/>
      <selection pane="topRight" activeCell="D1" sqref="D1"/>
      <selection pane="bottomLeft" activeCell="A15" sqref="A15"/>
      <selection pane="bottomRight" activeCell="A12" sqref="A12"/>
    </sheetView>
  </sheetViews>
  <sheetFormatPr baseColWidth="10" defaultColWidth="11.42578125" defaultRowHeight="15" x14ac:dyDescent="0.25"/>
  <cols>
    <col min="1" max="1" width="24" style="1" customWidth="1"/>
    <col min="2" max="2" width="34.42578125" style="1" customWidth="1"/>
    <col min="3" max="3" width="33" style="1" customWidth="1"/>
    <col min="4" max="4" width="9.42578125" style="54" customWidth="1"/>
    <col min="5" max="5" width="11.140625" style="54" customWidth="1"/>
    <col min="6" max="6" width="13.140625" style="54" customWidth="1"/>
    <col min="7" max="7" width="11.5703125" style="54" customWidth="1"/>
    <col min="8" max="8" width="12.140625" style="54" customWidth="1"/>
    <col min="9" max="9" width="8.28515625" style="54" customWidth="1"/>
    <col min="10" max="10" width="12.85546875" style="54" customWidth="1"/>
    <col min="11" max="11" width="12.140625" style="54" customWidth="1"/>
    <col min="12" max="12" width="8.140625" style="54" customWidth="1"/>
    <col min="13" max="13" width="11.42578125" style="54"/>
    <col min="14" max="14" width="18.5703125" style="2" customWidth="1"/>
    <col min="15" max="16384" width="11.42578125" style="2"/>
  </cols>
  <sheetData>
    <row r="1" spans="1:13" x14ac:dyDescent="0.25">
      <c r="B1"/>
      <c r="C1"/>
      <c r="D1" s="58"/>
      <c r="E1" s="58"/>
      <c r="F1" s="58"/>
      <c r="G1" s="58"/>
      <c r="H1" s="58"/>
    </row>
    <row r="2" spans="1:13" ht="15.6" customHeight="1" x14ac:dyDescent="0.25">
      <c r="A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x14ac:dyDescent="0.25">
      <c r="A3"/>
      <c r="B3" s="79" t="s">
        <v>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14.45" customHeight="1" x14ac:dyDescent="0.25">
      <c r="A4"/>
      <c r="B4" s="79" t="s">
        <v>761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ht="26.25" customHeight="1" x14ac:dyDescent="0.25">
      <c r="A5" s="72" t="s">
        <v>27</v>
      </c>
      <c r="B5"/>
      <c r="C5"/>
      <c r="D5" s="58"/>
      <c r="E5" s="58"/>
      <c r="F5" s="58"/>
      <c r="G5" s="58"/>
      <c r="H5" s="58"/>
    </row>
    <row r="6" spans="1:13" x14ac:dyDescent="0.25">
      <c r="A6" s="3" t="s">
        <v>2</v>
      </c>
      <c r="B6"/>
      <c r="C6"/>
      <c r="G6" s="58"/>
      <c r="H6" s="58"/>
    </row>
    <row r="7" spans="1:13" x14ac:dyDescent="0.25">
      <c r="A7" s="3" t="s">
        <v>388</v>
      </c>
      <c r="B7"/>
      <c r="C7"/>
      <c r="G7" s="58"/>
      <c r="H7" s="58"/>
    </row>
    <row r="8" spans="1:13" x14ac:dyDescent="0.25">
      <c r="A8" s="3" t="s">
        <v>53</v>
      </c>
      <c r="B8"/>
      <c r="C8"/>
      <c r="G8" s="58"/>
      <c r="H8" s="58"/>
    </row>
    <row r="9" spans="1:13" x14ac:dyDescent="0.25">
      <c r="A9" s="3" t="s">
        <v>5</v>
      </c>
      <c r="B9"/>
      <c r="C9" s="67"/>
      <c r="D9" s="58"/>
      <c r="E9" s="58"/>
      <c r="F9" s="58"/>
      <c r="G9" s="58"/>
      <c r="H9" s="58"/>
    </row>
    <row r="10" spans="1:13" hidden="1" x14ac:dyDescent="0.25">
      <c r="A10" s="4" t="s">
        <v>6</v>
      </c>
      <c r="B10"/>
      <c r="C10"/>
      <c r="D10" s="58"/>
      <c r="E10" s="58"/>
      <c r="F10" s="58"/>
      <c r="G10" s="58"/>
      <c r="H10" s="58"/>
    </row>
    <row r="11" spans="1:13" hidden="1" x14ac:dyDescent="0.25">
      <c r="A11" s="75" t="s">
        <v>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3" ht="33" customHeight="1" x14ac:dyDescent="0.25">
      <c r="A12" s="48"/>
      <c r="B12" s="49"/>
      <c r="C12" s="49"/>
      <c r="D12" s="53"/>
      <c r="E12" s="53"/>
      <c r="F12" s="53"/>
      <c r="G12" s="53"/>
      <c r="H12" s="80" t="s">
        <v>8</v>
      </c>
      <c r="I12" s="81"/>
      <c r="J12" s="82"/>
      <c r="K12" s="80" t="s">
        <v>389</v>
      </c>
      <c r="L12" s="81"/>
      <c r="M12" s="82"/>
    </row>
    <row r="13" spans="1:13" ht="48" x14ac:dyDescent="0.25">
      <c r="A13" s="6" t="s">
        <v>10</v>
      </c>
      <c r="B13" s="6" t="s">
        <v>11</v>
      </c>
      <c r="C13" s="6" t="s">
        <v>12</v>
      </c>
      <c r="D13" s="32" t="s">
        <v>13</v>
      </c>
      <c r="E13" s="32" t="s">
        <v>14</v>
      </c>
      <c r="F13" s="32" t="s">
        <v>15</v>
      </c>
      <c r="G13" s="32" t="s">
        <v>727</v>
      </c>
      <c r="H13" s="44" t="s">
        <v>390</v>
      </c>
      <c r="I13" s="44" t="s">
        <v>18</v>
      </c>
      <c r="J13" s="44" t="s">
        <v>19</v>
      </c>
      <c r="K13" s="44" t="s">
        <v>390</v>
      </c>
      <c r="L13" s="44" t="s">
        <v>18</v>
      </c>
      <c r="M13" s="44" t="s">
        <v>19</v>
      </c>
    </row>
    <row r="14" spans="1:13" s="50" customFormat="1" ht="30" x14ac:dyDescent="0.25">
      <c r="A14" s="28" t="s">
        <v>391</v>
      </c>
      <c r="B14" s="29" t="s">
        <v>455</v>
      </c>
      <c r="C14" s="29" t="s">
        <v>456</v>
      </c>
      <c r="D14" s="24">
        <v>6.0333333333333332</v>
      </c>
      <c r="E14" s="24">
        <v>59.668508287292809</v>
      </c>
      <c r="F14" s="24">
        <v>53.204419889502759</v>
      </c>
      <c r="G14" s="24">
        <v>373</v>
      </c>
      <c r="H14" s="24"/>
      <c r="I14" s="24">
        <v>36.629834254143638</v>
      </c>
      <c r="J14" s="24">
        <v>23.038674033149174</v>
      </c>
      <c r="K14" s="24"/>
      <c r="L14" s="24">
        <v>35.138121546961329</v>
      </c>
      <c r="M14" s="24">
        <v>18.066298342541437</v>
      </c>
    </row>
    <row r="15" spans="1:13" s="50" customFormat="1" ht="30" x14ac:dyDescent="0.25">
      <c r="A15" s="28" t="s">
        <v>391</v>
      </c>
      <c r="B15" s="29" t="s">
        <v>457</v>
      </c>
      <c r="C15" s="29" t="s">
        <v>392</v>
      </c>
      <c r="D15" s="24">
        <v>6.0333333333333332</v>
      </c>
      <c r="E15" s="24">
        <v>46.574585635359114</v>
      </c>
      <c r="F15" s="24">
        <v>35.469613259668506</v>
      </c>
      <c r="G15" s="24">
        <v>285</v>
      </c>
      <c r="H15" s="24"/>
      <c r="I15" s="24">
        <v>38.618784530386741</v>
      </c>
      <c r="J15" s="24">
        <v>7.9558011049723758</v>
      </c>
      <c r="K15" s="24"/>
      <c r="L15" s="24">
        <v>27.679558011049721</v>
      </c>
      <c r="M15" s="24">
        <v>7.7900552486187848</v>
      </c>
    </row>
    <row r="16" spans="1:13" s="50" customFormat="1" ht="30" x14ac:dyDescent="0.25">
      <c r="A16" s="28" t="s">
        <v>391</v>
      </c>
      <c r="B16" s="29" t="s">
        <v>458</v>
      </c>
      <c r="C16" s="29" t="s">
        <v>395</v>
      </c>
      <c r="D16" s="24">
        <v>6.0333333333333332</v>
      </c>
      <c r="E16" s="24">
        <v>37.790055248618778</v>
      </c>
      <c r="F16" s="24">
        <v>33.812154696132602</v>
      </c>
      <c r="G16" s="24">
        <v>296</v>
      </c>
      <c r="H16" s="24">
        <v>0.33149171270718231</v>
      </c>
      <c r="I16" s="24">
        <v>14.917127071823206</v>
      </c>
      <c r="J16" s="24">
        <v>22.541436464088399</v>
      </c>
      <c r="K16" s="24">
        <v>0.33149171270718231</v>
      </c>
      <c r="L16" s="24">
        <v>9.1160220994475143</v>
      </c>
      <c r="M16" s="24">
        <v>24.364640883977906</v>
      </c>
    </row>
    <row r="17" spans="1:13" s="50" customFormat="1" ht="30" x14ac:dyDescent="0.25">
      <c r="A17" s="28" t="s">
        <v>391</v>
      </c>
      <c r="B17" s="29" t="s">
        <v>459</v>
      </c>
      <c r="C17" s="29" t="s">
        <v>460</v>
      </c>
      <c r="D17" s="24">
        <v>3</v>
      </c>
      <c r="E17" s="24">
        <v>42.333333333333329</v>
      </c>
      <c r="F17" s="24">
        <v>33.666666666666664</v>
      </c>
      <c r="G17" s="24">
        <v>319</v>
      </c>
      <c r="H17" s="24"/>
      <c r="I17" s="24">
        <v>36.333333333333321</v>
      </c>
      <c r="J17" s="24">
        <v>6</v>
      </c>
      <c r="K17" s="24"/>
      <c r="L17" s="24">
        <v>25.666666666666664</v>
      </c>
      <c r="M17" s="24">
        <v>8</v>
      </c>
    </row>
    <row r="18" spans="1:13" s="50" customFormat="1" ht="30" x14ac:dyDescent="0.25">
      <c r="A18" s="28" t="s">
        <v>391</v>
      </c>
      <c r="B18" s="29" t="s">
        <v>461</v>
      </c>
      <c r="C18" s="29" t="s">
        <v>462</v>
      </c>
      <c r="D18" s="24">
        <v>6.0333333333333332</v>
      </c>
      <c r="E18" s="24">
        <v>48.232044198895011</v>
      </c>
      <c r="F18" s="24">
        <v>33.480662983425411</v>
      </c>
      <c r="G18" s="24">
        <v>264</v>
      </c>
      <c r="H18" s="24"/>
      <c r="I18" s="24">
        <v>41.933701657458549</v>
      </c>
      <c r="J18" s="24">
        <v>6.2983425414364635</v>
      </c>
      <c r="K18" s="24"/>
      <c r="L18" s="24">
        <v>27.016574585635361</v>
      </c>
      <c r="M18" s="24">
        <v>6.4640883977900554</v>
      </c>
    </row>
    <row r="19" spans="1:13" s="50" customFormat="1" ht="30" x14ac:dyDescent="0.25">
      <c r="A19" s="28" t="s">
        <v>391</v>
      </c>
      <c r="B19" s="29" t="s">
        <v>393</v>
      </c>
      <c r="C19" s="29" t="s">
        <v>394</v>
      </c>
      <c r="D19" s="24">
        <v>6.0333333333333332</v>
      </c>
      <c r="E19" s="24">
        <v>40.441988950276233</v>
      </c>
      <c r="F19" s="24">
        <v>32.817679558011051</v>
      </c>
      <c r="G19" s="24">
        <v>135</v>
      </c>
      <c r="H19" s="24"/>
      <c r="I19" s="24">
        <v>25.35911602209945</v>
      </c>
      <c r="J19" s="24">
        <v>15.082872928176796</v>
      </c>
      <c r="K19" s="24"/>
      <c r="L19" s="24">
        <v>17.900552486187845</v>
      </c>
      <c r="M19" s="24">
        <v>14.917127071823204</v>
      </c>
    </row>
    <row r="20" spans="1:13" s="50" customFormat="1" ht="30" x14ac:dyDescent="0.25">
      <c r="A20" s="28" t="s">
        <v>391</v>
      </c>
      <c r="B20" s="29" t="s">
        <v>463</v>
      </c>
      <c r="C20" s="29" t="s">
        <v>787</v>
      </c>
      <c r="D20" s="24">
        <v>6.0333333333333332</v>
      </c>
      <c r="E20" s="24">
        <v>38.121546961325969</v>
      </c>
      <c r="F20" s="24">
        <v>25.690607734806637</v>
      </c>
      <c r="G20" s="24">
        <v>191</v>
      </c>
      <c r="H20" s="24"/>
      <c r="I20" s="24">
        <v>16.574585635359114</v>
      </c>
      <c r="J20" s="24">
        <v>21.546961325966851</v>
      </c>
      <c r="K20" s="24"/>
      <c r="L20" s="24">
        <v>8.6187845303867423</v>
      </c>
      <c r="M20" s="24">
        <v>17.071823204419893</v>
      </c>
    </row>
    <row r="21" spans="1:13" s="50" customFormat="1" ht="30" x14ac:dyDescent="0.25">
      <c r="A21" s="28" t="s">
        <v>391</v>
      </c>
      <c r="B21" s="29" t="s">
        <v>464</v>
      </c>
      <c r="C21" s="29" t="s">
        <v>465</v>
      </c>
      <c r="D21" s="24">
        <v>6.0333333333333332</v>
      </c>
      <c r="E21" s="24">
        <v>16.077348066298342</v>
      </c>
      <c r="F21" s="24">
        <v>19.060773480662984</v>
      </c>
      <c r="G21" s="24">
        <v>136</v>
      </c>
      <c r="H21" s="24"/>
      <c r="I21" s="24">
        <v>14.917127071823204</v>
      </c>
      <c r="J21" s="24">
        <v>1.160220994475138</v>
      </c>
      <c r="K21" s="24"/>
      <c r="L21" s="24">
        <v>18.232044198895032</v>
      </c>
      <c r="M21" s="24">
        <v>0.82872928176795579</v>
      </c>
    </row>
    <row r="22" spans="1:13" s="50" customFormat="1" ht="30" x14ac:dyDescent="0.25">
      <c r="A22" s="28" t="s">
        <v>391</v>
      </c>
      <c r="B22" s="29" t="s">
        <v>466</v>
      </c>
      <c r="C22" s="29" t="s">
        <v>467</v>
      </c>
      <c r="D22" s="24">
        <v>6.0333333333333332</v>
      </c>
      <c r="E22" s="24">
        <v>23.701657458563542</v>
      </c>
      <c r="F22" s="24">
        <v>17.403314917127069</v>
      </c>
      <c r="G22" s="24">
        <v>113</v>
      </c>
      <c r="H22" s="24"/>
      <c r="I22" s="24">
        <v>20.220994475138124</v>
      </c>
      <c r="J22" s="24">
        <v>3.4806629834254146</v>
      </c>
      <c r="K22" s="24"/>
      <c r="L22" s="24">
        <v>14.58563535911602</v>
      </c>
      <c r="M22" s="24">
        <v>2.8176795580110499</v>
      </c>
    </row>
    <row r="23" spans="1:13" s="50" customFormat="1" ht="30" x14ac:dyDescent="0.25">
      <c r="A23" s="28" t="s">
        <v>391</v>
      </c>
      <c r="B23" s="29" t="s">
        <v>468</v>
      </c>
      <c r="C23" s="29" t="s">
        <v>469</v>
      </c>
      <c r="D23" s="24">
        <v>6.0333333333333332</v>
      </c>
      <c r="E23" s="24">
        <v>23.86740331491713</v>
      </c>
      <c r="F23" s="24">
        <v>16.906077348066301</v>
      </c>
      <c r="G23" s="24">
        <v>78</v>
      </c>
      <c r="H23" s="24"/>
      <c r="I23" s="24">
        <v>19.558011049723756</v>
      </c>
      <c r="J23" s="24">
        <v>4.3093922651933703</v>
      </c>
      <c r="K23" s="24"/>
      <c r="L23" s="24">
        <v>13.756906077348068</v>
      </c>
      <c r="M23" s="24">
        <v>3.1491712707182318</v>
      </c>
    </row>
    <row r="24" spans="1:13" s="50" customFormat="1" ht="30" x14ac:dyDescent="0.25">
      <c r="A24" s="28" t="s">
        <v>391</v>
      </c>
      <c r="B24" s="29" t="s">
        <v>470</v>
      </c>
      <c r="C24" s="29" t="s">
        <v>471</v>
      </c>
      <c r="D24" s="24">
        <v>6.0333333333333332</v>
      </c>
      <c r="E24" s="24">
        <v>16.906077348066301</v>
      </c>
      <c r="F24" s="24">
        <v>13.756906077348066</v>
      </c>
      <c r="G24" s="24">
        <v>89</v>
      </c>
      <c r="H24" s="24"/>
      <c r="I24" s="24">
        <v>13.259668508287296</v>
      </c>
      <c r="J24" s="24">
        <v>3.6464088397790055</v>
      </c>
      <c r="K24" s="24"/>
      <c r="L24" s="24">
        <v>10.441988950276242</v>
      </c>
      <c r="M24" s="24">
        <v>3.3149171270718232</v>
      </c>
    </row>
    <row r="25" spans="1:13" s="50" customFormat="1" ht="30" x14ac:dyDescent="0.25">
      <c r="A25" s="28" t="s">
        <v>391</v>
      </c>
      <c r="B25" s="29" t="s">
        <v>472</v>
      </c>
      <c r="C25" s="29" t="s">
        <v>473</v>
      </c>
      <c r="D25" s="24">
        <v>6.0333333333333332</v>
      </c>
      <c r="E25" s="24">
        <v>15.248618784530386</v>
      </c>
      <c r="F25" s="24">
        <v>12.265193370165749</v>
      </c>
      <c r="G25" s="24">
        <v>64</v>
      </c>
      <c r="H25" s="24"/>
      <c r="I25" s="24">
        <v>13.922651933701655</v>
      </c>
      <c r="J25" s="24">
        <v>1.3259668508287292</v>
      </c>
      <c r="K25" s="24"/>
      <c r="L25" s="24">
        <v>11.270718232044199</v>
      </c>
      <c r="M25" s="24">
        <v>0.99447513812154698</v>
      </c>
    </row>
    <row r="26" spans="1:13" s="50" customFormat="1" ht="30" x14ac:dyDescent="0.25">
      <c r="A26" s="28" t="s">
        <v>391</v>
      </c>
      <c r="B26" s="29" t="s">
        <v>474</v>
      </c>
      <c r="C26" s="29" t="s">
        <v>396</v>
      </c>
      <c r="D26" s="24">
        <v>6.0333333333333332</v>
      </c>
      <c r="E26" s="24">
        <v>15.414364640883978</v>
      </c>
      <c r="F26" s="24">
        <v>11.436464088397788</v>
      </c>
      <c r="G26" s="24">
        <v>168</v>
      </c>
      <c r="H26" s="24">
        <v>0.16574585635359115</v>
      </c>
      <c r="I26" s="24">
        <v>13.591160220994475</v>
      </c>
      <c r="J26" s="24">
        <v>1.6574585635359116</v>
      </c>
      <c r="K26" s="24">
        <v>0.16574585635359115</v>
      </c>
      <c r="L26" s="24">
        <v>9.6132596685082845</v>
      </c>
      <c r="M26" s="24">
        <v>1.6574585635359116</v>
      </c>
    </row>
    <row r="27" spans="1:13" s="50" customFormat="1" ht="30" x14ac:dyDescent="0.25">
      <c r="A27" s="28" t="s">
        <v>391</v>
      </c>
      <c r="B27" s="29" t="s">
        <v>475</v>
      </c>
      <c r="C27" s="29" t="s">
        <v>476</v>
      </c>
      <c r="D27" s="24">
        <v>6.0333333333333332</v>
      </c>
      <c r="E27" s="24">
        <v>10.276243093922652</v>
      </c>
      <c r="F27" s="24">
        <v>11.270718232044199</v>
      </c>
      <c r="G27" s="24">
        <v>46</v>
      </c>
      <c r="H27" s="24">
        <v>0.16574585635359115</v>
      </c>
      <c r="I27" s="24">
        <v>5.4696132596685079</v>
      </c>
      <c r="J27" s="24">
        <v>4.6408839779005522</v>
      </c>
      <c r="K27" s="24">
        <v>0.16574585635359115</v>
      </c>
      <c r="L27" s="24">
        <v>3.8121546961325965</v>
      </c>
      <c r="M27" s="24">
        <v>7.2928176795580102</v>
      </c>
    </row>
    <row r="28" spans="1:13" s="50" customFormat="1" ht="30" x14ac:dyDescent="0.25">
      <c r="A28" s="28" t="s">
        <v>391</v>
      </c>
      <c r="B28" s="29" t="s">
        <v>477</v>
      </c>
      <c r="C28" s="29" t="s">
        <v>478</v>
      </c>
      <c r="D28" s="24">
        <v>6.0333333333333332</v>
      </c>
      <c r="E28" s="24">
        <v>11.767955801104975</v>
      </c>
      <c r="F28" s="24">
        <v>10.607734806629834</v>
      </c>
      <c r="G28" s="24">
        <v>22</v>
      </c>
      <c r="H28" s="24"/>
      <c r="I28" s="24">
        <v>10.607734806629836</v>
      </c>
      <c r="J28" s="24">
        <v>1.160220994475138</v>
      </c>
      <c r="K28" s="24"/>
      <c r="L28" s="24">
        <v>9.7790055248618781</v>
      </c>
      <c r="M28" s="24">
        <v>0.82872928176795579</v>
      </c>
    </row>
    <row r="29" spans="1:13" s="50" customFormat="1" ht="30" x14ac:dyDescent="0.25">
      <c r="A29" s="28" t="s">
        <v>391</v>
      </c>
      <c r="B29" s="29" t="s">
        <v>479</v>
      </c>
      <c r="C29" s="29" t="s">
        <v>480</v>
      </c>
      <c r="D29" s="24">
        <v>6.0333333333333332</v>
      </c>
      <c r="E29" s="24">
        <v>12.762430939226521</v>
      </c>
      <c r="F29" s="24">
        <v>10.441988950276244</v>
      </c>
      <c r="G29" s="24">
        <v>26</v>
      </c>
      <c r="H29" s="24"/>
      <c r="I29" s="24">
        <v>10.276243093922654</v>
      </c>
      <c r="J29" s="24">
        <v>2.4861878453038675</v>
      </c>
      <c r="K29" s="24"/>
      <c r="L29" s="24">
        <v>8.7845303867403324</v>
      </c>
      <c r="M29" s="24">
        <v>1.6574585635359116</v>
      </c>
    </row>
    <row r="30" spans="1:13" s="50" customFormat="1" ht="30" x14ac:dyDescent="0.25">
      <c r="A30" s="28" t="s">
        <v>391</v>
      </c>
      <c r="B30" s="29" t="s">
        <v>481</v>
      </c>
      <c r="C30" s="29" t="s">
        <v>482</v>
      </c>
      <c r="D30" s="24">
        <v>6.0333333333333332</v>
      </c>
      <c r="E30" s="24">
        <v>12.265193370165747</v>
      </c>
      <c r="F30" s="24">
        <v>9.7790055248618781</v>
      </c>
      <c r="G30" s="24">
        <v>27</v>
      </c>
      <c r="H30" s="24"/>
      <c r="I30" s="24">
        <v>10.276243093922654</v>
      </c>
      <c r="J30" s="24">
        <v>1.988950276243094</v>
      </c>
      <c r="K30" s="24"/>
      <c r="L30" s="24">
        <v>7.955801104972374</v>
      </c>
      <c r="M30" s="24">
        <v>1.8232044198895028</v>
      </c>
    </row>
    <row r="31" spans="1:13" s="50" customFormat="1" ht="30" x14ac:dyDescent="0.25">
      <c r="A31" s="28" t="s">
        <v>391</v>
      </c>
      <c r="B31" s="29" t="s">
        <v>483</v>
      </c>
      <c r="C31" s="29" t="s">
        <v>484</v>
      </c>
      <c r="D31" s="24">
        <v>6.0333333333333332</v>
      </c>
      <c r="E31" s="24">
        <v>15.41436464088398</v>
      </c>
      <c r="F31" s="24">
        <v>8.6187845303867405</v>
      </c>
      <c r="G31" s="24">
        <v>270</v>
      </c>
      <c r="H31" s="24"/>
      <c r="I31" s="24">
        <v>12.928176795580113</v>
      </c>
      <c r="J31" s="24">
        <v>2.4861878453038671</v>
      </c>
      <c r="K31" s="24"/>
      <c r="L31" s="24">
        <v>6.1325966850828726</v>
      </c>
      <c r="M31" s="24">
        <v>2.4861878453038671</v>
      </c>
    </row>
    <row r="32" spans="1:13" s="50" customFormat="1" ht="30" x14ac:dyDescent="0.25">
      <c r="A32" s="28" t="s">
        <v>391</v>
      </c>
      <c r="B32" s="29" t="s">
        <v>485</v>
      </c>
      <c r="C32" s="29" t="s">
        <v>486</v>
      </c>
      <c r="D32" s="24">
        <v>6.0333333333333332</v>
      </c>
      <c r="E32" s="24">
        <v>7.6243093922651921</v>
      </c>
      <c r="F32" s="24">
        <v>7.4585635359116012</v>
      </c>
      <c r="G32" s="24">
        <v>25</v>
      </c>
      <c r="H32" s="24"/>
      <c r="I32" s="24">
        <v>4.3093922651933703</v>
      </c>
      <c r="J32" s="24">
        <v>3.3149171270718227</v>
      </c>
      <c r="K32" s="24"/>
      <c r="L32" s="24">
        <v>4.3093922651933694</v>
      </c>
      <c r="M32" s="24">
        <v>3.1491712707182318</v>
      </c>
    </row>
    <row r="33" spans="1:13" s="50" customFormat="1" ht="30" x14ac:dyDescent="0.25">
      <c r="A33" s="28" t="s">
        <v>391</v>
      </c>
      <c r="B33" s="29" t="s">
        <v>487</v>
      </c>
      <c r="C33" s="29" t="s">
        <v>488</v>
      </c>
      <c r="D33" s="24">
        <v>6.0333333333333332</v>
      </c>
      <c r="E33" s="24">
        <v>10.276243093922652</v>
      </c>
      <c r="F33" s="24">
        <v>6.2983425414364635</v>
      </c>
      <c r="G33" s="24">
        <v>55</v>
      </c>
      <c r="H33" s="24"/>
      <c r="I33" s="24">
        <v>8.9502762430939242</v>
      </c>
      <c r="J33" s="24">
        <v>1.3259668508287292</v>
      </c>
      <c r="K33" s="24"/>
      <c r="L33" s="24">
        <v>4.9723756906077341</v>
      </c>
      <c r="M33" s="24">
        <v>1.3259668508287292</v>
      </c>
    </row>
    <row r="34" spans="1:13" s="50" customFormat="1" ht="30" x14ac:dyDescent="0.25">
      <c r="A34" s="28" t="s">
        <v>391</v>
      </c>
      <c r="B34" s="29" t="s">
        <v>489</v>
      </c>
      <c r="C34" s="29" t="s">
        <v>490</v>
      </c>
      <c r="D34" s="24">
        <v>6.0333333333333332</v>
      </c>
      <c r="E34" s="24">
        <v>9.7790055248618764</v>
      </c>
      <c r="F34" s="24">
        <v>5.4696132596685079</v>
      </c>
      <c r="G34" s="24">
        <v>33</v>
      </c>
      <c r="H34" s="24"/>
      <c r="I34" s="24">
        <v>7.2928176795580093</v>
      </c>
      <c r="J34" s="24">
        <v>2.4861878453038675</v>
      </c>
      <c r="K34" s="24"/>
      <c r="L34" s="24">
        <v>2.9834254143646408</v>
      </c>
      <c r="M34" s="24">
        <v>2.4861878453038675</v>
      </c>
    </row>
    <row r="35" spans="1:13" s="50" customFormat="1" ht="30" x14ac:dyDescent="0.25">
      <c r="A35" s="28" t="s">
        <v>391</v>
      </c>
      <c r="B35" s="29" t="s">
        <v>491</v>
      </c>
      <c r="C35" s="29" t="s">
        <v>492</v>
      </c>
      <c r="D35" s="24">
        <v>6.0333333333333332</v>
      </c>
      <c r="E35" s="24">
        <v>8.9502762430939207</v>
      </c>
      <c r="F35" s="24">
        <v>5.4696132596685079</v>
      </c>
      <c r="G35" s="24">
        <v>22</v>
      </c>
      <c r="H35" s="24"/>
      <c r="I35" s="24">
        <v>6.7955801104972364</v>
      </c>
      <c r="J35" s="24">
        <v>2.1546961325966851</v>
      </c>
      <c r="K35" s="24"/>
      <c r="L35" s="24">
        <v>3.8121546961325965</v>
      </c>
      <c r="M35" s="24">
        <v>1.6574585635359116</v>
      </c>
    </row>
    <row r="36" spans="1:13" s="50" customFormat="1" ht="30" x14ac:dyDescent="0.25">
      <c r="A36" s="28" t="s">
        <v>391</v>
      </c>
      <c r="B36" s="29" t="s">
        <v>493</v>
      </c>
      <c r="C36" s="29" t="s">
        <v>398</v>
      </c>
      <c r="D36" s="24">
        <v>6.0333333333333332</v>
      </c>
      <c r="E36" s="24">
        <v>7.2928176795580102</v>
      </c>
      <c r="F36" s="24">
        <v>4.9723756906077341</v>
      </c>
      <c r="G36" s="24">
        <v>76</v>
      </c>
      <c r="H36" s="24"/>
      <c r="I36" s="24">
        <v>6.2983425414364635</v>
      </c>
      <c r="J36" s="24">
        <v>0.99447513812154698</v>
      </c>
      <c r="K36" s="24"/>
      <c r="L36" s="24">
        <v>4.3093922651933694</v>
      </c>
      <c r="M36" s="24">
        <v>0.66298342541436461</v>
      </c>
    </row>
    <row r="37" spans="1:13" s="50" customFormat="1" ht="30" x14ac:dyDescent="0.25">
      <c r="A37" s="28" t="s">
        <v>391</v>
      </c>
      <c r="B37" s="29" t="s">
        <v>494</v>
      </c>
      <c r="C37" s="29" t="s">
        <v>495</v>
      </c>
      <c r="D37" s="24">
        <v>6.0333333333333332</v>
      </c>
      <c r="E37" s="24">
        <v>8.7845303867403306</v>
      </c>
      <c r="F37" s="24">
        <v>4.8066298342541423</v>
      </c>
      <c r="G37" s="24">
        <v>62</v>
      </c>
      <c r="H37" s="24"/>
      <c r="I37" s="24">
        <v>6.2983425414364635</v>
      </c>
      <c r="J37" s="24">
        <v>2.4861878453038675</v>
      </c>
      <c r="K37" s="24"/>
      <c r="L37" s="24">
        <v>2.8176795580110494</v>
      </c>
      <c r="M37" s="24">
        <v>1.9889502762430937</v>
      </c>
    </row>
    <row r="38" spans="1:13" s="50" customFormat="1" ht="30" x14ac:dyDescent="0.25">
      <c r="A38" s="28" t="s">
        <v>391</v>
      </c>
      <c r="B38" s="29" t="s">
        <v>496</v>
      </c>
      <c r="C38" s="29" t="s">
        <v>400</v>
      </c>
      <c r="D38" s="24">
        <v>6.0333333333333332</v>
      </c>
      <c r="E38" s="24">
        <v>5.9668508287292807</v>
      </c>
      <c r="F38" s="24">
        <v>4.4751381215469612</v>
      </c>
      <c r="G38" s="24">
        <v>14</v>
      </c>
      <c r="H38" s="24"/>
      <c r="I38" s="24">
        <v>5.469613259668507</v>
      </c>
      <c r="J38" s="24">
        <v>0.49723756906077349</v>
      </c>
      <c r="K38" s="24"/>
      <c r="L38" s="24">
        <v>3.9779005524861875</v>
      </c>
      <c r="M38" s="24">
        <v>0.49723756906077349</v>
      </c>
    </row>
    <row r="39" spans="1:13" s="50" customFormat="1" ht="30" x14ac:dyDescent="0.25">
      <c r="A39" s="28" t="s">
        <v>391</v>
      </c>
      <c r="B39" s="29" t="s">
        <v>497</v>
      </c>
      <c r="C39" s="29" t="s">
        <v>399</v>
      </c>
      <c r="D39" s="24">
        <v>6.0333333333333332</v>
      </c>
      <c r="E39" s="24">
        <v>7.9558011049723767</v>
      </c>
      <c r="F39" s="24">
        <v>4.3093922651933703</v>
      </c>
      <c r="G39" s="24">
        <v>46</v>
      </c>
      <c r="H39" s="24"/>
      <c r="I39" s="24">
        <v>6.6298342541436455</v>
      </c>
      <c r="J39" s="24">
        <v>1.3259668508287292</v>
      </c>
      <c r="K39" s="24"/>
      <c r="L39" s="24">
        <v>2.8176795580110494</v>
      </c>
      <c r="M39" s="24">
        <v>1.4917127071823204</v>
      </c>
    </row>
    <row r="40" spans="1:13" s="50" customFormat="1" ht="30" x14ac:dyDescent="0.25">
      <c r="A40" s="28" t="s">
        <v>391</v>
      </c>
      <c r="B40" s="29" t="s">
        <v>498</v>
      </c>
      <c r="C40" s="29" t="s">
        <v>397</v>
      </c>
      <c r="D40" s="24">
        <v>6.0333333333333332</v>
      </c>
      <c r="E40" s="24">
        <v>7.9558011049723731</v>
      </c>
      <c r="F40" s="24">
        <v>4.3093922651933694</v>
      </c>
      <c r="G40" s="24">
        <v>59</v>
      </c>
      <c r="H40" s="24"/>
      <c r="I40" s="24">
        <v>6.7955801104972382</v>
      </c>
      <c r="J40" s="24">
        <v>1.160220994475138</v>
      </c>
      <c r="K40" s="24"/>
      <c r="L40" s="24">
        <v>3.4806629834254141</v>
      </c>
      <c r="M40" s="24">
        <v>0.82872928176795579</v>
      </c>
    </row>
    <row r="41" spans="1:13" s="50" customFormat="1" ht="30" x14ac:dyDescent="0.25">
      <c r="A41" s="28" t="s">
        <v>391</v>
      </c>
      <c r="B41" s="29" t="s">
        <v>499</v>
      </c>
      <c r="C41" s="29" t="s">
        <v>500</v>
      </c>
      <c r="D41" s="24">
        <v>6.0333333333333332</v>
      </c>
      <c r="E41" s="24">
        <v>3.3149171270718232</v>
      </c>
      <c r="F41" s="24">
        <v>2.1546961325966851</v>
      </c>
      <c r="G41" s="24">
        <v>21</v>
      </c>
      <c r="H41" s="24"/>
      <c r="I41" s="24">
        <v>2.9834254143646408</v>
      </c>
      <c r="J41" s="24">
        <v>0.33149171270718231</v>
      </c>
      <c r="K41" s="24"/>
      <c r="L41" s="24">
        <v>1.9889502762430937</v>
      </c>
      <c r="M41" s="24">
        <v>0.16574585635359115</v>
      </c>
    </row>
    <row r="42" spans="1:13" s="50" customFormat="1" x14ac:dyDescent="0.25">
      <c r="A42" s="61" t="s">
        <v>729</v>
      </c>
      <c r="B42" s="61"/>
      <c r="C42" s="61"/>
      <c r="D42" s="47"/>
      <c r="E42" s="47">
        <f>+AVERAGE(E14:E41)</f>
        <v>20.170152591423307</v>
      </c>
      <c r="F42" s="47">
        <f>+AVERAGE(F14:F41)</f>
        <v>15.693304393580634</v>
      </c>
      <c r="G42" s="47">
        <v>3315</v>
      </c>
      <c r="H42" s="47">
        <f t="shared" ref="H42:M42" si="0">+AVERAGE(H14:H41)</f>
        <v>0.22099447513812154</v>
      </c>
      <c r="I42" s="47">
        <f t="shared" si="0"/>
        <v>14.900618258353061</v>
      </c>
      <c r="J42" s="47">
        <f t="shared" si="0"/>
        <v>5.2458563535911633</v>
      </c>
      <c r="K42" s="47">
        <f t="shared" si="0"/>
        <v>0.22099447513812154</v>
      </c>
      <c r="L42" s="47">
        <f t="shared" si="0"/>
        <v>10.748947645356486</v>
      </c>
      <c r="M42" s="47">
        <f t="shared" si="0"/>
        <v>4.9206787687450682</v>
      </c>
    </row>
    <row r="43" spans="1:13" s="50" customFormat="1" ht="30" x14ac:dyDescent="0.25">
      <c r="A43" s="28" t="s">
        <v>401</v>
      </c>
      <c r="B43" s="29" t="s">
        <v>702</v>
      </c>
      <c r="C43" s="29" t="s">
        <v>402</v>
      </c>
      <c r="D43" s="24">
        <v>6.0333333333333332</v>
      </c>
      <c r="E43" s="24">
        <v>23.204419889502766</v>
      </c>
      <c r="F43" s="24">
        <v>20.883977900552491</v>
      </c>
      <c r="G43" s="24">
        <v>254</v>
      </c>
      <c r="H43" s="24"/>
      <c r="I43" s="24">
        <v>17.569060773480665</v>
      </c>
      <c r="J43" s="24">
        <v>5.6353591160220988</v>
      </c>
      <c r="K43" s="24"/>
      <c r="L43" s="24">
        <v>15.911602209944752</v>
      </c>
      <c r="M43" s="24">
        <v>4.972375690607735</v>
      </c>
    </row>
    <row r="44" spans="1:13" s="50" customFormat="1" ht="30" x14ac:dyDescent="0.25">
      <c r="A44" s="28" t="s">
        <v>401</v>
      </c>
      <c r="B44" s="29" t="s">
        <v>703</v>
      </c>
      <c r="C44" s="29" t="s">
        <v>403</v>
      </c>
      <c r="D44" s="24">
        <v>6.0333333333333332</v>
      </c>
      <c r="E44" s="24">
        <v>24.033149171270722</v>
      </c>
      <c r="F44" s="24">
        <v>10.441988950276246</v>
      </c>
      <c r="G44" s="24">
        <v>332</v>
      </c>
      <c r="H44" s="24"/>
      <c r="I44" s="24">
        <v>20.718232044198899</v>
      </c>
      <c r="J44" s="24">
        <v>3.3149171270718232</v>
      </c>
      <c r="K44" s="24"/>
      <c r="L44" s="24">
        <v>6.6298342541436455</v>
      </c>
      <c r="M44" s="24">
        <v>3.8121546961325969</v>
      </c>
    </row>
    <row r="45" spans="1:13" s="50" customFormat="1" ht="30" x14ac:dyDescent="0.25">
      <c r="A45" s="28" t="s">
        <v>401</v>
      </c>
      <c r="B45" s="29" t="s">
        <v>704</v>
      </c>
      <c r="C45" s="29" t="s">
        <v>705</v>
      </c>
      <c r="D45" s="24">
        <v>6.0333333333333332</v>
      </c>
      <c r="E45" s="24">
        <v>12.928176795580111</v>
      </c>
      <c r="F45" s="24">
        <v>8.2872928176795568</v>
      </c>
      <c r="G45" s="24">
        <v>79</v>
      </c>
      <c r="H45" s="24"/>
      <c r="I45" s="24">
        <v>8.7845303867403306</v>
      </c>
      <c r="J45" s="24">
        <v>4.1436464088397784</v>
      </c>
      <c r="K45" s="24"/>
      <c r="L45" s="24">
        <v>3.9779005524861875</v>
      </c>
      <c r="M45" s="24">
        <v>4.3093922651933694</v>
      </c>
    </row>
    <row r="46" spans="1:13" s="50" customFormat="1" x14ac:dyDescent="0.25">
      <c r="A46" s="61" t="s">
        <v>730</v>
      </c>
      <c r="B46" s="61"/>
      <c r="C46" s="61"/>
      <c r="D46" s="47"/>
      <c r="E46" s="47">
        <f>+AVERAGE(E43:E45)</f>
        <v>20.055248618784532</v>
      </c>
      <c r="F46" s="47">
        <f>+AVERAGE(F43:F45)</f>
        <v>13.204419889502764</v>
      </c>
      <c r="G46" s="47">
        <v>665</v>
      </c>
      <c r="H46" s="47" t="s">
        <v>22</v>
      </c>
      <c r="I46" s="47">
        <f t="shared" ref="I46:M46" si="1">+AVERAGE(I43:I45)</f>
        <v>15.690607734806632</v>
      </c>
      <c r="J46" s="47">
        <f t="shared" si="1"/>
        <v>4.3646408839779003</v>
      </c>
      <c r="K46" s="47">
        <v>0</v>
      </c>
      <c r="L46" s="47">
        <f t="shared" si="1"/>
        <v>8.8397790055248624</v>
      </c>
      <c r="M46" s="47">
        <f t="shared" si="1"/>
        <v>4.3646408839779012</v>
      </c>
    </row>
    <row r="47" spans="1:13" s="50" customFormat="1" ht="30" x14ac:dyDescent="0.25">
      <c r="A47" s="28" t="s">
        <v>59</v>
      </c>
      <c r="B47" s="29" t="s">
        <v>616</v>
      </c>
      <c r="C47" s="29" t="s">
        <v>617</v>
      </c>
      <c r="D47" s="24">
        <v>6.0333333333333332</v>
      </c>
      <c r="E47" s="24">
        <v>60.994475138121544</v>
      </c>
      <c r="F47" s="24">
        <v>41.933701657458563</v>
      </c>
      <c r="G47" s="24">
        <v>385</v>
      </c>
      <c r="H47" s="24">
        <v>0.16574585635359115</v>
      </c>
      <c r="I47" s="24">
        <v>55.856353591160214</v>
      </c>
      <c r="J47" s="24">
        <v>4.9723756906077341</v>
      </c>
      <c r="K47" s="24">
        <v>0.16574585635359115</v>
      </c>
      <c r="L47" s="24">
        <v>37.790055248618785</v>
      </c>
      <c r="M47" s="24">
        <v>3.9779005524861875</v>
      </c>
    </row>
    <row r="48" spans="1:13" s="50" customFormat="1" ht="30" x14ac:dyDescent="0.25">
      <c r="A48" s="28" t="s">
        <v>59</v>
      </c>
      <c r="B48" s="29" t="s">
        <v>618</v>
      </c>
      <c r="C48" s="29" t="s">
        <v>788</v>
      </c>
      <c r="D48" s="24">
        <v>6.0333333333333332</v>
      </c>
      <c r="E48" s="24">
        <v>60.165745856353588</v>
      </c>
      <c r="F48" s="24">
        <v>39.281767955801094</v>
      </c>
      <c r="G48" s="24">
        <v>510</v>
      </c>
      <c r="H48" s="24"/>
      <c r="I48" s="24">
        <v>55.027624309392266</v>
      </c>
      <c r="J48" s="24">
        <v>5.1381215469613251</v>
      </c>
      <c r="K48" s="24"/>
      <c r="L48" s="24">
        <v>33.977900552486183</v>
      </c>
      <c r="M48" s="24">
        <v>5.3038674033149169</v>
      </c>
    </row>
    <row r="49" spans="1:13" s="50" customFormat="1" ht="30" x14ac:dyDescent="0.25">
      <c r="A49" s="28" t="s">
        <v>59</v>
      </c>
      <c r="B49" s="29" t="s">
        <v>619</v>
      </c>
      <c r="C49" s="29" t="s">
        <v>620</v>
      </c>
      <c r="D49" s="24">
        <v>6.0333333333333332</v>
      </c>
      <c r="E49" s="24">
        <v>28.839779005524868</v>
      </c>
      <c r="F49" s="24">
        <v>18.729281767955808</v>
      </c>
      <c r="G49" s="24">
        <v>425</v>
      </c>
      <c r="H49" s="24"/>
      <c r="I49" s="24">
        <v>27.016574585635361</v>
      </c>
      <c r="J49" s="24">
        <v>1.8232044198895028</v>
      </c>
      <c r="K49" s="24"/>
      <c r="L49" s="24">
        <v>16.077348066298342</v>
      </c>
      <c r="M49" s="24">
        <v>2.6519337016574585</v>
      </c>
    </row>
    <row r="50" spans="1:13" s="50" customFormat="1" x14ac:dyDescent="0.25">
      <c r="A50" s="61" t="s">
        <v>731</v>
      </c>
      <c r="B50" s="61"/>
      <c r="C50" s="61"/>
      <c r="D50" s="47"/>
      <c r="E50" s="47">
        <f>+AVERAGE(E47:E49)</f>
        <v>50</v>
      </c>
      <c r="F50" s="47">
        <f>+AVERAGE(F47:F49)</f>
        <v>33.314917127071823</v>
      </c>
      <c r="G50" s="47">
        <v>1320</v>
      </c>
      <c r="H50" s="47">
        <f t="shared" ref="H50:M50" si="2">+AVERAGE(H47:H49)</f>
        <v>0.16574585635359115</v>
      </c>
      <c r="I50" s="47">
        <f t="shared" si="2"/>
        <v>45.966850828729285</v>
      </c>
      <c r="J50" s="47">
        <f t="shared" si="2"/>
        <v>3.9779005524861879</v>
      </c>
      <c r="K50" s="47">
        <f t="shared" si="2"/>
        <v>0.16574585635359115</v>
      </c>
      <c r="L50" s="47">
        <f t="shared" si="2"/>
        <v>29.281767955801101</v>
      </c>
      <c r="M50" s="47">
        <f t="shared" si="2"/>
        <v>3.9779005524861879</v>
      </c>
    </row>
    <row r="51" spans="1:13" s="50" customFormat="1" ht="30" x14ac:dyDescent="0.25">
      <c r="A51" s="28" t="s">
        <v>88</v>
      </c>
      <c r="B51" s="29" t="s">
        <v>621</v>
      </c>
      <c r="C51" s="29" t="s">
        <v>789</v>
      </c>
      <c r="D51" s="24">
        <v>6.0333333333333332</v>
      </c>
      <c r="E51" s="24">
        <v>35.138121546961322</v>
      </c>
      <c r="F51" s="24">
        <v>28.674033149171269</v>
      </c>
      <c r="G51" s="24">
        <v>396</v>
      </c>
      <c r="H51" s="24"/>
      <c r="I51" s="24">
        <v>30.33149171270718</v>
      </c>
      <c r="J51" s="24">
        <v>4.8066298342541431</v>
      </c>
      <c r="K51" s="24"/>
      <c r="L51" s="24">
        <v>23.370165745856355</v>
      </c>
      <c r="M51" s="24">
        <v>5.3038674033149169</v>
      </c>
    </row>
    <row r="52" spans="1:13" s="50" customFormat="1" ht="30" x14ac:dyDescent="0.25">
      <c r="A52" s="28" t="s">
        <v>88</v>
      </c>
      <c r="B52" s="29" t="s">
        <v>622</v>
      </c>
      <c r="C52" s="29" t="s">
        <v>623</v>
      </c>
      <c r="D52" s="24">
        <v>6.0333333333333332</v>
      </c>
      <c r="E52" s="24">
        <v>36.629834254143631</v>
      </c>
      <c r="F52" s="24">
        <v>27.679558011049732</v>
      </c>
      <c r="G52" s="24">
        <v>414</v>
      </c>
      <c r="H52" s="24">
        <v>0</v>
      </c>
      <c r="I52" s="24">
        <v>32.651933701657462</v>
      </c>
      <c r="J52" s="24">
        <v>3.977900552486187</v>
      </c>
      <c r="K52" s="24">
        <v>0.16574585635359115</v>
      </c>
      <c r="L52" s="24">
        <v>22.375690607734818</v>
      </c>
      <c r="M52" s="24">
        <v>5.1381215469613251</v>
      </c>
    </row>
    <row r="53" spans="1:13" s="50" customFormat="1" ht="30" x14ac:dyDescent="0.25">
      <c r="A53" s="28" t="s">
        <v>88</v>
      </c>
      <c r="B53" s="29" t="s">
        <v>624</v>
      </c>
      <c r="C53" s="29" t="s">
        <v>404</v>
      </c>
      <c r="D53" s="24">
        <v>3</v>
      </c>
      <c r="E53" s="24">
        <v>43.333333333333336</v>
      </c>
      <c r="F53" s="24">
        <v>25.999999999999996</v>
      </c>
      <c r="G53" s="24">
        <v>431</v>
      </c>
      <c r="H53" s="24"/>
      <c r="I53" s="24">
        <v>37</v>
      </c>
      <c r="J53" s="24">
        <v>6.333333333333333</v>
      </c>
      <c r="K53" s="24"/>
      <c r="L53" s="24">
        <v>19.666666666666671</v>
      </c>
      <c r="M53" s="24">
        <v>6.333333333333333</v>
      </c>
    </row>
    <row r="54" spans="1:13" s="50" customFormat="1" ht="30" x14ac:dyDescent="0.25">
      <c r="A54" s="28" t="s">
        <v>88</v>
      </c>
      <c r="B54" s="29" t="s">
        <v>625</v>
      </c>
      <c r="C54" s="29" t="s">
        <v>405</v>
      </c>
      <c r="D54" s="24">
        <v>6.0333333333333332</v>
      </c>
      <c r="E54" s="24">
        <v>16.906077348066301</v>
      </c>
      <c r="F54" s="24">
        <v>16.243093922651937</v>
      </c>
      <c r="G54" s="24">
        <v>317</v>
      </c>
      <c r="H54" s="24"/>
      <c r="I54" s="24">
        <v>14.419889502762432</v>
      </c>
      <c r="J54" s="24">
        <v>2.4861878453038675</v>
      </c>
      <c r="K54" s="24"/>
      <c r="L54" s="24">
        <v>14.25414364640884</v>
      </c>
      <c r="M54" s="24">
        <v>1.9889502762430937</v>
      </c>
    </row>
    <row r="55" spans="1:13" s="50" customFormat="1" ht="30" x14ac:dyDescent="0.25">
      <c r="A55" s="61" t="s">
        <v>732</v>
      </c>
      <c r="B55" s="61"/>
      <c r="C55" s="61"/>
      <c r="D55" s="47"/>
      <c r="E55" s="47">
        <f>+AVERAGE(E51:E54)</f>
        <v>33.001841620626152</v>
      </c>
      <c r="F55" s="47">
        <f>+AVERAGE(F51:F54)</f>
        <v>24.649171270718234</v>
      </c>
      <c r="G55" s="47">
        <v>1558</v>
      </c>
      <c r="H55" s="47">
        <f t="shared" ref="H55:M55" si="3">+AVERAGE(H51:H54)</f>
        <v>0</v>
      </c>
      <c r="I55" s="47">
        <f t="shared" si="3"/>
        <v>28.600828729281769</v>
      </c>
      <c r="J55" s="47">
        <f t="shared" si="3"/>
        <v>4.4010128913443829</v>
      </c>
      <c r="K55" s="47">
        <f t="shared" si="3"/>
        <v>0.16574585635359115</v>
      </c>
      <c r="L55" s="47">
        <f t="shared" si="3"/>
        <v>19.916666666666671</v>
      </c>
      <c r="M55" s="47">
        <f t="shared" si="3"/>
        <v>4.6910681399631677</v>
      </c>
    </row>
    <row r="56" spans="1:13" s="50" customFormat="1" ht="30" x14ac:dyDescent="0.25">
      <c r="A56" s="28" t="s">
        <v>406</v>
      </c>
      <c r="B56" s="29" t="s">
        <v>501</v>
      </c>
      <c r="C56" s="29" t="s">
        <v>790</v>
      </c>
      <c r="D56" s="24">
        <v>6.0333333333333332</v>
      </c>
      <c r="E56" s="24">
        <v>55.027624309392266</v>
      </c>
      <c r="F56" s="24">
        <v>41.933701657458556</v>
      </c>
      <c r="G56" s="24">
        <v>275</v>
      </c>
      <c r="H56" s="24">
        <v>0.33149171270718231</v>
      </c>
      <c r="I56" s="24">
        <v>48.39779005524862</v>
      </c>
      <c r="J56" s="24">
        <v>6.2983425414364635</v>
      </c>
      <c r="K56" s="24">
        <v>0.33149171270718231</v>
      </c>
      <c r="L56" s="24">
        <v>34.806629834254139</v>
      </c>
      <c r="M56" s="24">
        <v>6.7955801104972373</v>
      </c>
    </row>
    <row r="57" spans="1:13" s="50" customFormat="1" ht="30" x14ac:dyDescent="0.25">
      <c r="A57" s="28" t="s">
        <v>406</v>
      </c>
      <c r="B57" s="29" t="s">
        <v>502</v>
      </c>
      <c r="C57" s="29" t="s">
        <v>503</v>
      </c>
      <c r="D57" s="24">
        <v>6.0333333333333332</v>
      </c>
      <c r="E57" s="24">
        <v>40.773480662983417</v>
      </c>
      <c r="F57" s="24">
        <v>40.110497237569056</v>
      </c>
      <c r="G57" s="24">
        <v>123</v>
      </c>
      <c r="H57" s="24"/>
      <c r="I57" s="24">
        <v>32.65193370165747</v>
      </c>
      <c r="J57" s="24">
        <v>8.1215469613259685</v>
      </c>
      <c r="K57" s="24"/>
      <c r="L57" s="24">
        <v>31.657458563535922</v>
      </c>
      <c r="M57" s="24">
        <v>8.4530386740331487</v>
      </c>
    </row>
    <row r="58" spans="1:13" s="50" customFormat="1" ht="30" x14ac:dyDescent="0.25">
      <c r="A58" s="28" t="s">
        <v>406</v>
      </c>
      <c r="B58" s="29" t="s">
        <v>504</v>
      </c>
      <c r="C58" s="29" t="s">
        <v>407</v>
      </c>
      <c r="D58" s="24">
        <v>6.0333333333333332</v>
      </c>
      <c r="E58" s="24">
        <v>47.569060773480658</v>
      </c>
      <c r="F58" s="24">
        <v>39.613259668508292</v>
      </c>
      <c r="G58" s="24">
        <v>260</v>
      </c>
      <c r="H58" s="24">
        <v>0.16574585635359115</v>
      </c>
      <c r="I58" s="24">
        <v>38.784530386740329</v>
      </c>
      <c r="J58" s="24">
        <v>8.6187845303867405</v>
      </c>
      <c r="K58" s="24">
        <v>0.16574585635359115</v>
      </c>
      <c r="L58" s="24">
        <v>30.994475138121548</v>
      </c>
      <c r="M58" s="24">
        <v>8.4530386740331487</v>
      </c>
    </row>
    <row r="59" spans="1:13" s="50" customFormat="1" ht="30" x14ac:dyDescent="0.25">
      <c r="A59" s="28" t="s">
        <v>406</v>
      </c>
      <c r="B59" s="29" t="s">
        <v>505</v>
      </c>
      <c r="C59" s="29" t="s">
        <v>506</v>
      </c>
      <c r="D59" s="24">
        <v>6.0333333333333332</v>
      </c>
      <c r="E59" s="24">
        <v>36.629834254143645</v>
      </c>
      <c r="F59" s="24">
        <v>36.795580110497241</v>
      </c>
      <c r="G59" s="24">
        <v>273</v>
      </c>
      <c r="H59" s="24"/>
      <c r="I59" s="24">
        <v>28.674033149171265</v>
      </c>
      <c r="J59" s="24">
        <v>7.9558011049723758</v>
      </c>
      <c r="K59" s="24"/>
      <c r="L59" s="24">
        <v>27.016574585635354</v>
      </c>
      <c r="M59" s="24">
        <v>9.7790055248618781</v>
      </c>
    </row>
    <row r="60" spans="1:13" s="50" customFormat="1" ht="30" x14ac:dyDescent="0.25">
      <c r="A60" s="28" t="s">
        <v>406</v>
      </c>
      <c r="B60" s="29" t="s">
        <v>507</v>
      </c>
      <c r="C60" s="29" t="s">
        <v>408</v>
      </c>
      <c r="D60" s="24">
        <v>6.0333333333333332</v>
      </c>
      <c r="E60" s="24">
        <v>56.850828729281773</v>
      </c>
      <c r="F60" s="24">
        <v>35.138121546961329</v>
      </c>
      <c r="G60" s="24">
        <v>308</v>
      </c>
      <c r="H60" s="24">
        <v>0.16574585635359115</v>
      </c>
      <c r="I60" s="24">
        <v>50.552486187845304</v>
      </c>
      <c r="J60" s="24">
        <v>6.1325966850828717</v>
      </c>
      <c r="K60" s="24">
        <v>0.16574585635359115</v>
      </c>
      <c r="L60" s="24">
        <v>28.839779005524861</v>
      </c>
      <c r="M60" s="24">
        <v>6.1325966850828708</v>
      </c>
    </row>
    <row r="61" spans="1:13" s="50" customFormat="1" ht="30" x14ac:dyDescent="0.25">
      <c r="A61" s="28" t="s">
        <v>406</v>
      </c>
      <c r="B61" s="29" t="s">
        <v>508</v>
      </c>
      <c r="C61" s="29" t="s">
        <v>409</v>
      </c>
      <c r="D61" s="24">
        <v>6.0333333333333332</v>
      </c>
      <c r="E61" s="24">
        <v>28.674033149171272</v>
      </c>
      <c r="F61" s="24">
        <v>26.519337016574585</v>
      </c>
      <c r="G61" s="24">
        <v>71</v>
      </c>
      <c r="H61" s="24"/>
      <c r="I61" s="24">
        <v>24.861878453038678</v>
      </c>
      <c r="J61" s="24">
        <v>3.8121546961325965</v>
      </c>
      <c r="K61" s="24"/>
      <c r="L61" s="24">
        <v>22.707182320441991</v>
      </c>
      <c r="M61" s="24">
        <v>3.8121546961325965</v>
      </c>
    </row>
    <row r="62" spans="1:13" s="50" customFormat="1" ht="30" x14ac:dyDescent="0.25">
      <c r="A62" s="28" t="s">
        <v>406</v>
      </c>
      <c r="B62" s="29" t="s">
        <v>509</v>
      </c>
      <c r="C62" s="29" t="s">
        <v>791</v>
      </c>
      <c r="D62" s="24">
        <v>6.0333333333333332</v>
      </c>
      <c r="E62" s="24">
        <v>25.35911602209945</v>
      </c>
      <c r="F62" s="24">
        <v>25.69060773480663</v>
      </c>
      <c r="G62" s="24">
        <v>175</v>
      </c>
      <c r="H62" s="24"/>
      <c r="I62" s="24">
        <v>21.878453038674035</v>
      </c>
      <c r="J62" s="24">
        <v>3.4806629834254141</v>
      </c>
      <c r="K62" s="24"/>
      <c r="L62" s="24">
        <v>22.044198895027623</v>
      </c>
      <c r="M62" s="24">
        <v>3.6464088397790055</v>
      </c>
    </row>
    <row r="63" spans="1:13" s="50" customFormat="1" ht="30" x14ac:dyDescent="0.25">
      <c r="A63" s="28" t="s">
        <v>406</v>
      </c>
      <c r="B63" s="29" t="s">
        <v>510</v>
      </c>
      <c r="C63" s="29" t="s">
        <v>511</v>
      </c>
      <c r="D63" s="24">
        <v>6.0333333333333332</v>
      </c>
      <c r="E63" s="24">
        <v>26.187845303867409</v>
      </c>
      <c r="F63" s="24">
        <v>24.364640883977906</v>
      </c>
      <c r="G63" s="24">
        <v>103</v>
      </c>
      <c r="H63" s="24"/>
      <c r="I63" s="24">
        <v>23.701657458563538</v>
      </c>
      <c r="J63" s="24">
        <v>2.4861878453038671</v>
      </c>
      <c r="K63" s="24"/>
      <c r="L63" s="24">
        <v>22.044198895027627</v>
      </c>
      <c r="M63" s="24">
        <v>2.3204419889502761</v>
      </c>
    </row>
    <row r="64" spans="1:13" s="50" customFormat="1" ht="30" x14ac:dyDescent="0.25">
      <c r="A64" s="28" t="s">
        <v>406</v>
      </c>
      <c r="B64" s="29" t="s">
        <v>512</v>
      </c>
      <c r="C64" s="29" t="s">
        <v>513</v>
      </c>
      <c r="D64" s="24">
        <v>5.7666666666666666</v>
      </c>
      <c r="E64" s="24">
        <v>30.173410404624274</v>
      </c>
      <c r="F64" s="24">
        <v>23.757225433526006</v>
      </c>
      <c r="G64" s="24">
        <v>78</v>
      </c>
      <c r="H64" s="24"/>
      <c r="I64" s="24">
        <v>26.358381502890172</v>
      </c>
      <c r="J64" s="24">
        <v>3.8150289017341041</v>
      </c>
      <c r="K64" s="24"/>
      <c r="L64" s="24">
        <v>19.942196531791907</v>
      </c>
      <c r="M64" s="24">
        <v>3.8150289017341041</v>
      </c>
    </row>
    <row r="65" spans="1:13" s="50" customFormat="1" ht="30" x14ac:dyDescent="0.25">
      <c r="A65" s="28" t="s">
        <v>406</v>
      </c>
      <c r="B65" s="29" t="s">
        <v>514</v>
      </c>
      <c r="C65" s="29" t="s">
        <v>792</v>
      </c>
      <c r="D65" s="24">
        <v>6.0333333333333332</v>
      </c>
      <c r="E65" s="24">
        <v>22.209944751381215</v>
      </c>
      <c r="F65" s="24">
        <v>20.718232044198892</v>
      </c>
      <c r="G65" s="24">
        <v>177</v>
      </c>
      <c r="H65" s="24"/>
      <c r="I65" s="24">
        <v>18.729281767955804</v>
      </c>
      <c r="J65" s="24">
        <v>3.4806629834254146</v>
      </c>
      <c r="K65" s="24"/>
      <c r="L65" s="24">
        <v>17.403314917127073</v>
      </c>
      <c r="M65" s="24">
        <v>3.3149171270718232</v>
      </c>
    </row>
    <row r="66" spans="1:13" s="50" customFormat="1" ht="30" x14ac:dyDescent="0.25">
      <c r="A66" s="28" t="s">
        <v>406</v>
      </c>
      <c r="B66" s="29" t="s">
        <v>515</v>
      </c>
      <c r="C66" s="29" t="s">
        <v>516</v>
      </c>
      <c r="D66" s="24">
        <v>6.0333333333333332</v>
      </c>
      <c r="E66" s="24">
        <v>30.994475138121544</v>
      </c>
      <c r="F66" s="24">
        <v>20.055248618784532</v>
      </c>
      <c r="G66" s="24">
        <v>159</v>
      </c>
      <c r="H66" s="24">
        <v>0.16574585635359115</v>
      </c>
      <c r="I66" s="24">
        <v>24.696132596685079</v>
      </c>
      <c r="J66" s="24">
        <v>6.1325966850828726</v>
      </c>
      <c r="K66" s="24">
        <v>0.16574585635359115</v>
      </c>
      <c r="L66" s="24">
        <v>13.591160220994475</v>
      </c>
      <c r="M66" s="24">
        <v>6.2983425414364644</v>
      </c>
    </row>
    <row r="67" spans="1:13" s="50" customFormat="1" ht="30" x14ac:dyDescent="0.25">
      <c r="A67" s="28" t="s">
        <v>406</v>
      </c>
      <c r="B67" s="29" t="s">
        <v>517</v>
      </c>
      <c r="C67" s="29" t="s">
        <v>793</v>
      </c>
      <c r="D67" s="24">
        <v>6.0333333333333332</v>
      </c>
      <c r="E67" s="24">
        <v>28.342541436464089</v>
      </c>
      <c r="F67" s="24">
        <v>19.558011049723756</v>
      </c>
      <c r="G67" s="24">
        <v>151</v>
      </c>
      <c r="H67" s="24">
        <v>0.16574585635359115</v>
      </c>
      <c r="I67" s="24">
        <v>25.027624309392266</v>
      </c>
      <c r="J67" s="24">
        <v>3.1491712707182318</v>
      </c>
      <c r="K67" s="24">
        <v>0.16574585635359115</v>
      </c>
      <c r="L67" s="24">
        <v>17.071823204419889</v>
      </c>
      <c r="M67" s="24">
        <v>2.3204419889502761</v>
      </c>
    </row>
    <row r="68" spans="1:13" s="50" customFormat="1" ht="30" x14ac:dyDescent="0.25">
      <c r="A68" s="28" t="s">
        <v>406</v>
      </c>
      <c r="B68" s="29" t="s">
        <v>518</v>
      </c>
      <c r="C68" s="29" t="s">
        <v>519</v>
      </c>
      <c r="D68" s="24">
        <v>6.0333333333333332</v>
      </c>
      <c r="E68" s="24">
        <v>25.35911602209945</v>
      </c>
      <c r="F68" s="24">
        <v>17.734806629834249</v>
      </c>
      <c r="G68" s="24">
        <v>136</v>
      </c>
      <c r="H68" s="24">
        <v>0.16574585635359115</v>
      </c>
      <c r="I68" s="24">
        <v>22.375690607734807</v>
      </c>
      <c r="J68" s="24">
        <v>2.8176795580110494</v>
      </c>
      <c r="K68" s="24">
        <v>0.16574585635359115</v>
      </c>
      <c r="L68" s="24">
        <v>15.082872928176796</v>
      </c>
      <c r="M68" s="24">
        <v>2.4861878453038675</v>
      </c>
    </row>
    <row r="69" spans="1:13" s="50" customFormat="1" x14ac:dyDescent="0.25">
      <c r="A69" s="61" t="s">
        <v>733</v>
      </c>
      <c r="B69" s="61"/>
      <c r="C69" s="61"/>
      <c r="D69" s="47"/>
      <c r="E69" s="47">
        <f>+AVERAGE(E56:E68)</f>
        <v>34.934716227470034</v>
      </c>
      <c r="F69" s="47">
        <f>+AVERAGE(F56:F68)</f>
        <v>28.614559202493925</v>
      </c>
      <c r="G69" s="47">
        <v>2289</v>
      </c>
      <c r="H69" s="47">
        <f t="shared" ref="H69:M69" si="4">+AVERAGE(H56:H68)</f>
        <v>0.19337016574585633</v>
      </c>
      <c r="I69" s="47">
        <f t="shared" si="4"/>
        <v>29.745374862738252</v>
      </c>
      <c r="J69" s="47">
        <f t="shared" si="4"/>
        <v>5.1000935959259968</v>
      </c>
      <c r="K69" s="47">
        <f t="shared" si="4"/>
        <v>0.19337016574585633</v>
      </c>
      <c r="L69" s="47">
        <f t="shared" si="4"/>
        <v>23.323220387698406</v>
      </c>
      <c r="M69" s="47">
        <f t="shared" si="4"/>
        <v>5.2020910459897465</v>
      </c>
    </row>
    <row r="70" spans="1:13" s="50" customFormat="1" ht="30" x14ac:dyDescent="0.25">
      <c r="A70" s="28" t="s">
        <v>101</v>
      </c>
      <c r="B70" s="29" t="s">
        <v>640</v>
      </c>
      <c r="C70" s="29" t="s">
        <v>641</v>
      </c>
      <c r="D70" s="24">
        <v>6.0333333333333332</v>
      </c>
      <c r="E70" s="24">
        <v>26.022099447513813</v>
      </c>
      <c r="F70" s="24">
        <v>23.038674033149174</v>
      </c>
      <c r="G70" s="24">
        <v>57</v>
      </c>
      <c r="H70" s="24"/>
      <c r="I70" s="24">
        <v>12.596685082872929</v>
      </c>
      <c r="J70" s="24">
        <v>13.425414364640886</v>
      </c>
      <c r="K70" s="24"/>
      <c r="L70" s="24">
        <v>9.7790055248618781</v>
      </c>
      <c r="M70" s="24">
        <v>13.259668508287294</v>
      </c>
    </row>
    <row r="71" spans="1:13" s="50" customFormat="1" ht="30" x14ac:dyDescent="0.25">
      <c r="A71" s="28" t="s">
        <v>101</v>
      </c>
      <c r="B71" s="29" t="s">
        <v>642</v>
      </c>
      <c r="C71" s="29" t="s">
        <v>410</v>
      </c>
      <c r="D71" s="24">
        <v>6.0333333333333332</v>
      </c>
      <c r="E71" s="24">
        <v>29.834254143646412</v>
      </c>
      <c r="F71" s="24">
        <v>22.541436464088402</v>
      </c>
      <c r="G71" s="24">
        <v>253</v>
      </c>
      <c r="H71" s="24">
        <v>0.16574585635359115</v>
      </c>
      <c r="I71" s="24">
        <v>27.845303867403317</v>
      </c>
      <c r="J71" s="24">
        <v>1.8232044198895028</v>
      </c>
      <c r="K71" s="24">
        <v>0.16574585635359115</v>
      </c>
      <c r="L71" s="24">
        <v>20.386740331491715</v>
      </c>
      <c r="M71" s="24">
        <v>1.988950276243094</v>
      </c>
    </row>
    <row r="72" spans="1:13" s="50" customFormat="1" ht="30" x14ac:dyDescent="0.25">
      <c r="A72" s="28" t="s">
        <v>101</v>
      </c>
      <c r="B72" s="29" t="s">
        <v>643</v>
      </c>
      <c r="C72" s="29" t="s">
        <v>644</v>
      </c>
      <c r="D72" s="24">
        <v>6.0333333333333332</v>
      </c>
      <c r="E72" s="24">
        <v>19.060773480662984</v>
      </c>
      <c r="F72" s="24">
        <v>16.24309392265193</v>
      </c>
      <c r="G72" s="24">
        <v>214</v>
      </c>
      <c r="H72" s="24"/>
      <c r="I72" s="24">
        <v>18.066298342541437</v>
      </c>
      <c r="J72" s="24">
        <v>0.99447513812154686</v>
      </c>
      <c r="K72" s="24"/>
      <c r="L72" s="24">
        <v>15.414364640883974</v>
      </c>
      <c r="M72" s="24">
        <v>0.82872928176795579</v>
      </c>
    </row>
    <row r="73" spans="1:13" s="50" customFormat="1" ht="30" x14ac:dyDescent="0.25">
      <c r="A73" s="28" t="s">
        <v>101</v>
      </c>
      <c r="B73" s="29" t="s">
        <v>645</v>
      </c>
      <c r="C73" s="29" t="s">
        <v>646</v>
      </c>
      <c r="D73" s="24">
        <v>6.0333333333333332</v>
      </c>
      <c r="E73" s="24">
        <v>11.933701657458561</v>
      </c>
      <c r="F73" s="24">
        <v>6.2983425414364635</v>
      </c>
      <c r="G73" s="24">
        <v>404</v>
      </c>
      <c r="H73" s="24"/>
      <c r="I73" s="24">
        <v>10.27624309392265</v>
      </c>
      <c r="J73" s="24">
        <v>1.6574585635359114</v>
      </c>
      <c r="K73" s="24"/>
      <c r="L73" s="24">
        <v>4.9723756906077341</v>
      </c>
      <c r="M73" s="24">
        <v>1.3259668508287292</v>
      </c>
    </row>
    <row r="74" spans="1:13" s="50" customFormat="1" ht="30" x14ac:dyDescent="0.25">
      <c r="A74" s="28" t="s">
        <v>101</v>
      </c>
      <c r="B74" s="29" t="s">
        <v>647</v>
      </c>
      <c r="C74" s="29" t="s">
        <v>648</v>
      </c>
      <c r="D74" s="24">
        <v>6.0333333333333332</v>
      </c>
      <c r="E74" s="24">
        <v>7.2928176795580111</v>
      </c>
      <c r="F74" s="24">
        <v>4.3093922651933694</v>
      </c>
      <c r="G74" s="24">
        <v>103</v>
      </c>
      <c r="H74" s="24"/>
      <c r="I74" s="24">
        <v>7.2928176795580111</v>
      </c>
      <c r="J74" s="24">
        <v>0</v>
      </c>
      <c r="K74" s="24"/>
      <c r="L74" s="24">
        <v>2.9834254143646408</v>
      </c>
      <c r="M74" s="24">
        <v>1.3259668508287292</v>
      </c>
    </row>
    <row r="75" spans="1:13" s="50" customFormat="1" x14ac:dyDescent="0.25">
      <c r="A75" s="61" t="s">
        <v>734</v>
      </c>
      <c r="B75" s="61"/>
      <c r="C75" s="61"/>
      <c r="D75" s="47"/>
      <c r="E75" s="47">
        <f>+AVERAGE(E70:E74)</f>
        <v>18.828729281767956</v>
      </c>
      <c r="F75" s="47">
        <f>+AVERAGE(F70:F74)</f>
        <v>14.486187845303869</v>
      </c>
      <c r="G75" s="47">
        <v>1031</v>
      </c>
      <c r="H75" s="47">
        <f t="shared" ref="H75:M75" si="5">+AVERAGE(H70:H74)</f>
        <v>0.16574585635359115</v>
      </c>
      <c r="I75" s="47">
        <f t="shared" si="5"/>
        <v>15.215469613259668</v>
      </c>
      <c r="J75" s="47">
        <f t="shared" si="5"/>
        <v>3.5801104972375697</v>
      </c>
      <c r="K75" s="47">
        <f t="shared" si="5"/>
        <v>0.16574585635359115</v>
      </c>
      <c r="L75" s="47">
        <f t="shared" si="5"/>
        <v>10.707182320441989</v>
      </c>
      <c r="M75" s="47">
        <f t="shared" si="5"/>
        <v>3.7458563535911602</v>
      </c>
    </row>
    <row r="76" spans="1:13" s="50" customFormat="1" ht="30" x14ac:dyDescent="0.25">
      <c r="A76" s="28" t="s">
        <v>106</v>
      </c>
      <c r="B76" s="29" t="s">
        <v>626</v>
      </c>
      <c r="C76" s="29" t="s">
        <v>627</v>
      </c>
      <c r="D76" s="24">
        <v>6.0333333333333332</v>
      </c>
      <c r="E76" s="24">
        <v>26.850828729281773</v>
      </c>
      <c r="F76" s="24">
        <v>32.486187845303874</v>
      </c>
      <c r="G76" s="24">
        <v>166</v>
      </c>
      <c r="H76" s="24"/>
      <c r="I76" s="24">
        <v>15.74585635359116</v>
      </c>
      <c r="J76" s="24">
        <v>11.104972375690608</v>
      </c>
      <c r="K76" s="24"/>
      <c r="L76" s="24">
        <v>21.049723756906076</v>
      </c>
      <c r="M76" s="24">
        <v>11.436464088397789</v>
      </c>
    </row>
    <row r="77" spans="1:13" s="50" customFormat="1" ht="30" x14ac:dyDescent="0.25">
      <c r="A77" s="28" t="s">
        <v>106</v>
      </c>
      <c r="B77" s="29" t="s">
        <v>628</v>
      </c>
      <c r="C77" s="29" t="s">
        <v>629</v>
      </c>
      <c r="D77" s="24">
        <v>6.0333333333333332</v>
      </c>
      <c r="E77" s="24">
        <v>29.66850828729282</v>
      </c>
      <c r="F77" s="24">
        <v>24.364640883977906</v>
      </c>
      <c r="G77" s="24">
        <v>114</v>
      </c>
      <c r="H77" s="24"/>
      <c r="I77" s="24">
        <v>18.232044198895029</v>
      </c>
      <c r="J77" s="24">
        <v>11.436464088397789</v>
      </c>
      <c r="K77" s="24"/>
      <c r="L77" s="24">
        <v>11.767955801104975</v>
      </c>
      <c r="M77" s="24">
        <v>12.596685082872927</v>
      </c>
    </row>
    <row r="78" spans="1:13" s="50" customFormat="1" ht="30" x14ac:dyDescent="0.25">
      <c r="A78" s="28" t="s">
        <v>106</v>
      </c>
      <c r="B78" s="29" t="s">
        <v>630</v>
      </c>
      <c r="C78" s="29" t="s">
        <v>794</v>
      </c>
      <c r="D78" s="24">
        <v>6.0333333333333332</v>
      </c>
      <c r="E78" s="24">
        <v>28.674033149171276</v>
      </c>
      <c r="F78" s="24">
        <v>19.723756906077352</v>
      </c>
      <c r="G78" s="24">
        <v>250</v>
      </c>
      <c r="H78" s="24">
        <v>0.16574585635359115</v>
      </c>
      <c r="I78" s="24">
        <v>25.027624309392269</v>
      </c>
      <c r="J78" s="24">
        <v>3.4806629834254141</v>
      </c>
      <c r="K78" s="24">
        <v>0.16574585635359115</v>
      </c>
      <c r="L78" s="24">
        <v>16.243093922651934</v>
      </c>
      <c r="M78" s="24">
        <v>3.3149171270718227</v>
      </c>
    </row>
    <row r="79" spans="1:13" s="50" customFormat="1" x14ac:dyDescent="0.25">
      <c r="A79" s="61" t="s">
        <v>735</v>
      </c>
      <c r="B79" s="61"/>
      <c r="C79" s="61"/>
      <c r="D79" s="47"/>
      <c r="E79" s="47">
        <f>+AVERAGE(E76:E78)</f>
        <v>28.397790055248624</v>
      </c>
      <c r="F79" s="47">
        <f>+AVERAGE(F76:F78)</f>
        <v>25.524861878453041</v>
      </c>
      <c r="G79" s="47">
        <v>530</v>
      </c>
      <c r="H79" s="47">
        <f t="shared" ref="H79:M79" si="6">+AVERAGE(H76:H78)</f>
        <v>0.16574585635359115</v>
      </c>
      <c r="I79" s="47">
        <f t="shared" si="6"/>
        <v>19.66850828729282</v>
      </c>
      <c r="J79" s="47">
        <f t="shared" si="6"/>
        <v>8.6740331491712706</v>
      </c>
      <c r="K79" s="47">
        <f t="shared" si="6"/>
        <v>0.16574585635359115</v>
      </c>
      <c r="L79" s="47">
        <f t="shared" si="6"/>
        <v>16.353591160220997</v>
      </c>
      <c r="M79" s="47">
        <f t="shared" si="6"/>
        <v>9.1160220994475125</v>
      </c>
    </row>
    <row r="80" spans="1:13" s="50" customFormat="1" ht="30" x14ac:dyDescent="0.25">
      <c r="A80" s="28" t="s">
        <v>112</v>
      </c>
      <c r="B80" s="29" t="s">
        <v>525</v>
      </c>
      <c r="C80" s="29" t="s">
        <v>411</v>
      </c>
      <c r="D80" s="24">
        <v>6.0333333333333332</v>
      </c>
      <c r="E80" s="24">
        <v>65.801104972375697</v>
      </c>
      <c r="F80" s="24">
        <v>34.640883977900558</v>
      </c>
      <c r="G80" s="24">
        <v>185</v>
      </c>
      <c r="H80" s="24"/>
      <c r="I80" s="24">
        <v>63.977900552486183</v>
      </c>
      <c r="J80" s="24">
        <v>1.8232044198895028</v>
      </c>
      <c r="K80" s="24"/>
      <c r="L80" s="24">
        <v>33.646408839779014</v>
      </c>
      <c r="M80" s="24">
        <v>0.99447513812154698</v>
      </c>
    </row>
    <row r="81" spans="1:13" s="50" customFormat="1" ht="30" x14ac:dyDescent="0.25">
      <c r="A81" s="28" t="s">
        <v>112</v>
      </c>
      <c r="B81" s="29" t="s">
        <v>526</v>
      </c>
      <c r="C81" s="29" t="s">
        <v>795</v>
      </c>
      <c r="D81" s="24">
        <v>3</v>
      </c>
      <c r="E81" s="24">
        <v>39.666666666666671</v>
      </c>
      <c r="F81" s="24">
        <v>31.000000000000004</v>
      </c>
      <c r="G81" s="24">
        <v>0</v>
      </c>
      <c r="H81" s="24"/>
      <c r="I81" s="24">
        <v>32.666666666666664</v>
      </c>
      <c r="J81" s="24">
        <v>7</v>
      </c>
      <c r="K81" s="24"/>
      <c r="L81" s="24">
        <v>25.333333333333339</v>
      </c>
      <c r="M81" s="24">
        <v>5.666666666666667</v>
      </c>
    </row>
    <row r="82" spans="1:13" s="50" customFormat="1" ht="30" x14ac:dyDescent="0.25">
      <c r="A82" s="28" t="s">
        <v>112</v>
      </c>
      <c r="B82" s="29" t="s">
        <v>527</v>
      </c>
      <c r="C82" s="29" t="s">
        <v>412</v>
      </c>
      <c r="D82" s="24">
        <v>6.0333333333333332</v>
      </c>
      <c r="E82" s="24">
        <v>33.480662983425418</v>
      </c>
      <c r="F82" s="24">
        <v>23.204419889502759</v>
      </c>
      <c r="G82" s="24">
        <v>288</v>
      </c>
      <c r="H82" s="24"/>
      <c r="I82" s="24">
        <v>28.011049723756908</v>
      </c>
      <c r="J82" s="24">
        <v>5.4696132596685088</v>
      </c>
      <c r="K82" s="24"/>
      <c r="L82" s="24">
        <v>18.895027624309392</v>
      </c>
      <c r="M82" s="24">
        <v>4.3093922651933694</v>
      </c>
    </row>
    <row r="83" spans="1:13" s="50" customFormat="1" ht="30" x14ac:dyDescent="0.25">
      <c r="A83" s="28" t="s">
        <v>112</v>
      </c>
      <c r="B83" s="29" t="s">
        <v>528</v>
      </c>
      <c r="C83" s="29" t="s">
        <v>529</v>
      </c>
      <c r="D83" s="24">
        <v>6.0333333333333332</v>
      </c>
      <c r="E83" s="24">
        <v>21.546961325966855</v>
      </c>
      <c r="F83" s="24">
        <v>21.878453038674028</v>
      </c>
      <c r="G83" s="24">
        <v>128</v>
      </c>
      <c r="H83" s="24">
        <v>0.16574585635359115</v>
      </c>
      <c r="I83" s="24">
        <v>15.082872928176796</v>
      </c>
      <c r="J83" s="24">
        <v>6.2983425414364635</v>
      </c>
      <c r="K83" s="24">
        <v>0.16574585635359115</v>
      </c>
      <c r="L83" s="24">
        <v>15.414364640883978</v>
      </c>
      <c r="M83" s="24">
        <v>6.2983425414364635</v>
      </c>
    </row>
    <row r="84" spans="1:13" s="50" customFormat="1" ht="30" x14ac:dyDescent="0.25">
      <c r="A84" s="28" t="s">
        <v>112</v>
      </c>
      <c r="B84" s="29" t="s">
        <v>530</v>
      </c>
      <c r="C84" s="29" t="s">
        <v>413</v>
      </c>
      <c r="D84" s="24">
        <v>6.0333333333333332</v>
      </c>
      <c r="E84" s="24">
        <v>36.298342541436469</v>
      </c>
      <c r="F84" s="24">
        <v>20.386740331491712</v>
      </c>
      <c r="G84" s="24">
        <v>124</v>
      </c>
      <c r="H84" s="24">
        <v>0.33149171270718231</v>
      </c>
      <c r="I84" s="24">
        <v>31.491712707182327</v>
      </c>
      <c r="J84" s="24">
        <v>4.4751381215469612</v>
      </c>
      <c r="K84" s="24">
        <v>0.33149171270718231</v>
      </c>
      <c r="L84" s="24">
        <v>16.408839779005525</v>
      </c>
      <c r="M84" s="24">
        <v>3.6464088397790055</v>
      </c>
    </row>
    <row r="85" spans="1:13" s="50" customFormat="1" ht="30" x14ac:dyDescent="0.25">
      <c r="A85" s="28" t="s">
        <v>112</v>
      </c>
      <c r="B85" s="29" t="s">
        <v>531</v>
      </c>
      <c r="C85" s="29" t="s">
        <v>415</v>
      </c>
      <c r="D85" s="24">
        <v>6.0333333333333332</v>
      </c>
      <c r="E85" s="24">
        <v>25.856353591160222</v>
      </c>
      <c r="F85" s="24">
        <v>17.569060773480661</v>
      </c>
      <c r="G85" s="24">
        <v>280</v>
      </c>
      <c r="H85" s="24"/>
      <c r="I85" s="24">
        <v>24.033149171270718</v>
      </c>
      <c r="J85" s="24">
        <v>1.8232044198895028</v>
      </c>
      <c r="K85" s="24"/>
      <c r="L85" s="24">
        <v>15.911602209944752</v>
      </c>
      <c r="M85" s="24">
        <v>1.6574585635359116</v>
      </c>
    </row>
    <row r="86" spans="1:13" s="50" customFormat="1" ht="30" x14ac:dyDescent="0.25">
      <c r="A86" s="28" t="s">
        <v>112</v>
      </c>
      <c r="B86" s="29" t="s">
        <v>532</v>
      </c>
      <c r="C86" s="29" t="s">
        <v>533</v>
      </c>
      <c r="D86" s="24">
        <v>6.0333333333333332</v>
      </c>
      <c r="E86" s="24">
        <v>27.182320441988953</v>
      </c>
      <c r="F86" s="24">
        <v>16.740331491712706</v>
      </c>
      <c r="G86" s="24">
        <v>23</v>
      </c>
      <c r="H86" s="24">
        <v>1.6574585635359116</v>
      </c>
      <c r="I86" s="24">
        <v>2.4861878453038675</v>
      </c>
      <c r="J86" s="24">
        <v>23.038674033149174</v>
      </c>
      <c r="K86" s="24">
        <v>1.6574585635359116</v>
      </c>
      <c r="L86" s="24">
        <v>3.1491712707182313</v>
      </c>
      <c r="M86" s="24">
        <v>11.933701657458565</v>
      </c>
    </row>
    <row r="87" spans="1:13" s="50" customFormat="1" ht="30" x14ac:dyDescent="0.25">
      <c r="A87" s="28" t="s">
        <v>112</v>
      </c>
      <c r="B87" s="29" t="s">
        <v>534</v>
      </c>
      <c r="C87" s="29" t="s">
        <v>535</v>
      </c>
      <c r="D87" s="24">
        <v>6.0333333333333332</v>
      </c>
      <c r="E87" s="24">
        <v>26.685082872928177</v>
      </c>
      <c r="F87" s="24">
        <v>15.580110497237568</v>
      </c>
      <c r="G87" s="24">
        <v>237</v>
      </c>
      <c r="H87" s="24"/>
      <c r="I87" s="24">
        <v>24.696132596685082</v>
      </c>
      <c r="J87" s="24">
        <v>1.988950276243094</v>
      </c>
      <c r="K87" s="24"/>
      <c r="L87" s="24">
        <v>13.756906077348068</v>
      </c>
      <c r="M87" s="24">
        <v>1.8232044198895028</v>
      </c>
    </row>
    <row r="88" spans="1:13" s="50" customFormat="1" ht="30" x14ac:dyDescent="0.25">
      <c r="A88" s="28" t="s">
        <v>112</v>
      </c>
      <c r="B88" s="29" t="s">
        <v>536</v>
      </c>
      <c r="C88" s="29" t="s">
        <v>414</v>
      </c>
      <c r="D88" s="24">
        <v>3</v>
      </c>
      <c r="E88" s="24">
        <v>19.666666666666664</v>
      </c>
      <c r="F88" s="24">
        <v>15.333333333333334</v>
      </c>
      <c r="G88" s="24">
        <v>53</v>
      </c>
      <c r="H88" s="24">
        <v>0.66666666666666663</v>
      </c>
      <c r="I88" s="24">
        <v>18.333333333333332</v>
      </c>
      <c r="J88" s="24">
        <v>0.66666666666666663</v>
      </c>
      <c r="K88" s="24">
        <v>0.66666666666666663</v>
      </c>
      <c r="L88" s="24">
        <v>14.333333333333334</v>
      </c>
      <c r="M88" s="24">
        <v>0.33333333333333331</v>
      </c>
    </row>
    <row r="89" spans="1:13" s="50" customFormat="1" ht="30" x14ac:dyDescent="0.25">
      <c r="A89" s="28" t="s">
        <v>112</v>
      </c>
      <c r="B89" s="29" t="s">
        <v>537</v>
      </c>
      <c r="C89" s="29" t="s">
        <v>538</v>
      </c>
      <c r="D89" s="24">
        <v>6.0333333333333332</v>
      </c>
      <c r="E89" s="24">
        <v>22.375690607734807</v>
      </c>
      <c r="F89" s="24">
        <v>11.104972375690606</v>
      </c>
      <c r="G89" s="24">
        <v>208</v>
      </c>
      <c r="H89" s="24">
        <v>0.16574585635359115</v>
      </c>
      <c r="I89" s="24">
        <v>18.895027624309392</v>
      </c>
      <c r="J89" s="24">
        <v>3.3149171270718227</v>
      </c>
      <c r="K89" s="24">
        <v>0.16574585635359115</v>
      </c>
      <c r="L89" s="24">
        <v>8.7845303867403306</v>
      </c>
      <c r="M89" s="24">
        <v>2.1546961325966851</v>
      </c>
    </row>
    <row r="90" spans="1:13" s="50" customFormat="1" ht="30" x14ac:dyDescent="0.25">
      <c r="A90" s="28" t="s">
        <v>112</v>
      </c>
      <c r="B90" s="29" t="s">
        <v>539</v>
      </c>
      <c r="C90" s="29" t="s">
        <v>540</v>
      </c>
      <c r="D90" s="24">
        <v>6.0333333333333332</v>
      </c>
      <c r="E90" s="24">
        <v>10.607734806629832</v>
      </c>
      <c r="F90" s="24">
        <v>9.4475138121546962</v>
      </c>
      <c r="G90" s="24">
        <v>49</v>
      </c>
      <c r="H90" s="24"/>
      <c r="I90" s="24">
        <v>8.2872928176795568</v>
      </c>
      <c r="J90" s="24">
        <v>2.3204419889502761</v>
      </c>
      <c r="K90" s="24"/>
      <c r="L90" s="24">
        <v>5.8011049723756898</v>
      </c>
      <c r="M90" s="24">
        <v>3.6464088397790051</v>
      </c>
    </row>
    <row r="91" spans="1:13" s="50" customFormat="1" ht="30" x14ac:dyDescent="0.25">
      <c r="A91" s="28" t="s">
        <v>112</v>
      </c>
      <c r="B91" s="29" t="s">
        <v>541</v>
      </c>
      <c r="C91" s="29" t="s">
        <v>542</v>
      </c>
      <c r="D91" s="24">
        <v>6.0333333333333332</v>
      </c>
      <c r="E91" s="24">
        <v>20.718232044198899</v>
      </c>
      <c r="F91" s="24">
        <v>9.2817679558011061</v>
      </c>
      <c r="G91" s="24">
        <v>130</v>
      </c>
      <c r="H91" s="24"/>
      <c r="I91" s="24">
        <v>19.392265193370168</v>
      </c>
      <c r="J91" s="24">
        <v>1.3259668508287292</v>
      </c>
      <c r="K91" s="24"/>
      <c r="L91" s="24">
        <v>8.9502762430939224</v>
      </c>
      <c r="M91" s="24">
        <v>0.33149171270718231</v>
      </c>
    </row>
    <row r="92" spans="1:13" s="50" customFormat="1" ht="30" x14ac:dyDescent="0.25">
      <c r="A92" s="28" t="s">
        <v>112</v>
      </c>
      <c r="B92" s="29" t="s">
        <v>543</v>
      </c>
      <c r="C92" s="29" t="s">
        <v>544</v>
      </c>
      <c r="D92" s="24">
        <v>3</v>
      </c>
      <c r="E92" s="24">
        <v>16.000000000000004</v>
      </c>
      <c r="F92" s="24">
        <v>7.333333333333333</v>
      </c>
      <c r="G92" s="24">
        <v>125</v>
      </c>
      <c r="H92" s="24"/>
      <c r="I92" s="24">
        <v>14</v>
      </c>
      <c r="J92" s="24">
        <v>1.9999999999999998</v>
      </c>
      <c r="K92" s="24"/>
      <c r="L92" s="24">
        <v>6.666666666666667</v>
      </c>
      <c r="M92" s="24">
        <v>0.66666666666666663</v>
      </c>
    </row>
    <row r="93" spans="1:13" s="50" customFormat="1" ht="30" x14ac:dyDescent="0.25">
      <c r="A93" s="28" t="s">
        <v>112</v>
      </c>
      <c r="B93" s="29" t="s">
        <v>545</v>
      </c>
      <c r="C93" s="29" t="s">
        <v>546</v>
      </c>
      <c r="D93" s="24">
        <v>6.0333333333333332</v>
      </c>
      <c r="E93" s="24">
        <v>7.9558011049723749</v>
      </c>
      <c r="F93" s="24">
        <v>4.6408839779005522</v>
      </c>
      <c r="G93" s="24">
        <v>47</v>
      </c>
      <c r="H93" s="24"/>
      <c r="I93" s="24">
        <v>7.1270718232044192</v>
      </c>
      <c r="J93" s="24">
        <v>0.82872928176795579</v>
      </c>
      <c r="K93" s="24"/>
      <c r="L93" s="24">
        <v>3.9779005524861875</v>
      </c>
      <c r="M93" s="24">
        <v>0.66298342541436461</v>
      </c>
    </row>
    <row r="94" spans="1:13" s="50" customFormat="1" ht="30" x14ac:dyDescent="0.25">
      <c r="A94" s="28" t="s">
        <v>112</v>
      </c>
      <c r="B94" s="29" t="s">
        <v>547</v>
      </c>
      <c r="C94" s="29" t="s">
        <v>548</v>
      </c>
      <c r="D94" s="24">
        <v>6.0333333333333332</v>
      </c>
      <c r="E94" s="24">
        <v>6.1325966850828717</v>
      </c>
      <c r="F94" s="24">
        <v>2.9834254143646404</v>
      </c>
      <c r="G94" s="24">
        <v>23</v>
      </c>
      <c r="H94" s="24"/>
      <c r="I94" s="24">
        <v>6.1325966850828717</v>
      </c>
      <c r="J94" s="24"/>
      <c r="K94" s="24"/>
      <c r="L94" s="24">
        <v>2.9834254143646404</v>
      </c>
      <c r="M94" s="24"/>
    </row>
    <row r="95" spans="1:13" s="50" customFormat="1" ht="30" x14ac:dyDescent="0.25">
      <c r="A95" s="61" t="s">
        <v>736</v>
      </c>
      <c r="B95" s="61"/>
      <c r="C95" s="61"/>
      <c r="D95" s="47"/>
      <c r="E95" s="47">
        <f>+AVERAGE(E80:E94)</f>
        <v>25.331614487415596</v>
      </c>
      <c r="F95" s="47">
        <f>+AVERAGE(F80:F94)</f>
        <v>16.075015346838551</v>
      </c>
      <c r="G95" s="47">
        <v>1900</v>
      </c>
      <c r="H95" s="47">
        <f t="shared" ref="H95:M95" si="7">+AVERAGE(H80:H94)</f>
        <v>0.59742173112338848</v>
      </c>
      <c r="I95" s="47">
        <f t="shared" si="7"/>
        <v>20.974217311233886</v>
      </c>
      <c r="J95" s="47">
        <f t="shared" si="7"/>
        <v>4.4552749276506187</v>
      </c>
      <c r="K95" s="47">
        <f t="shared" si="7"/>
        <v>0.59742173112338848</v>
      </c>
      <c r="L95" s="47">
        <f t="shared" si="7"/>
        <v>12.934192756292203</v>
      </c>
      <c r="M95" s="47">
        <f t="shared" si="7"/>
        <v>3.151802157327019</v>
      </c>
    </row>
    <row r="96" spans="1:13" s="50" customFormat="1" ht="30" x14ac:dyDescent="0.25">
      <c r="A96" s="28" t="s">
        <v>332</v>
      </c>
      <c r="B96" s="29" t="s">
        <v>549</v>
      </c>
      <c r="C96" s="29" t="s">
        <v>334</v>
      </c>
      <c r="D96" s="24">
        <v>3</v>
      </c>
      <c r="E96" s="24">
        <v>63.000000000000007</v>
      </c>
      <c r="F96" s="24">
        <v>55.666666666666664</v>
      </c>
      <c r="G96" s="24">
        <v>0</v>
      </c>
      <c r="H96" s="24">
        <v>0.33333333333333331</v>
      </c>
      <c r="I96" s="24">
        <v>40</v>
      </c>
      <c r="J96" s="24">
        <v>22.666666666666668</v>
      </c>
      <c r="K96" s="24">
        <v>0.33333333333333331</v>
      </c>
      <c r="L96" s="24">
        <v>32.666666666666664</v>
      </c>
      <c r="M96" s="24">
        <v>22.666666666666668</v>
      </c>
    </row>
    <row r="97" spans="1:13" s="50" customFormat="1" ht="30" x14ac:dyDescent="0.25">
      <c r="A97" s="28" t="s">
        <v>332</v>
      </c>
      <c r="B97" s="29" t="s">
        <v>550</v>
      </c>
      <c r="C97" s="29" t="s">
        <v>336</v>
      </c>
      <c r="D97" s="24">
        <v>3</v>
      </c>
      <c r="E97" s="24">
        <v>52.999999999999993</v>
      </c>
      <c r="F97" s="24">
        <v>42.666666666666664</v>
      </c>
      <c r="G97" s="24">
        <v>0</v>
      </c>
      <c r="H97" s="24">
        <v>0.33333333333333331</v>
      </c>
      <c r="I97" s="24">
        <v>30.333333333333336</v>
      </c>
      <c r="J97" s="24">
        <v>22.333333333333332</v>
      </c>
      <c r="K97" s="24">
        <v>0.33333333333333331</v>
      </c>
      <c r="L97" s="24">
        <v>19.333333333333336</v>
      </c>
      <c r="M97" s="24">
        <v>22.999999999999996</v>
      </c>
    </row>
    <row r="98" spans="1:13" s="50" customFormat="1" ht="30" x14ac:dyDescent="0.25">
      <c r="A98" s="28" t="s">
        <v>332</v>
      </c>
      <c r="B98" s="29" t="s">
        <v>551</v>
      </c>
      <c r="C98" s="29" t="s">
        <v>416</v>
      </c>
      <c r="D98" s="24">
        <v>6.0333333333333332</v>
      </c>
      <c r="E98" s="24">
        <v>43.093922651933688</v>
      </c>
      <c r="F98" s="24">
        <v>32.983425414364639</v>
      </c>
      <c r="G98" s="24">
        <v>110</v>
      </c>
      <c r="H98" s="24"/>
      <c r="I98" s="24">
        <v>11.767955801104971</v>
      </c>
      <c r="J98" s="24">
        <v>31.325966850828728</v>
      </c>
      <c r="K98" s="24"/>
      <c r="L98" s="24">
        <v>7.6243093922651939</v>
      </c>
      <c r="M98" s="24">
        <v>25.35911602209945</v>
      </c>
    </row>
    <row r="99" spans="1:13" s="50" customFormat="1" ht="45" x14ac:dyDescent="0.25">
      <c r="A99" s="28" t="s">
        <v>332</v>
      </c>
      <c r="B99" s="29" t="s">
        <v>552</v>
      </c>
      <c r="C99" s="29" t="s">
        <v>553</v>
      </c>
      <c r="D99" s="24">
        <v>6.0333333333333332</v>
      </c>
      <c r="E99" s="24">
        <v>16.740331491712713</v>
      </c>
      <c r="F99" s="24">
        <v>14.917127071823206</v>
      </c>
      <c r="G99" s="24">
        <v>45</v>
      </c>
      <c r="H99" s="24"/>
      <c r="I99" s="24">
        <v>5.1381215469613242</v>
      </c>
      <c r="J99" s="24">
        <v>11.602209944751381</v>
      </c>
      <c r="K99" s="24"/>
      <c r="L99" s="24">
        <v>4.8066298342541431</v>
      </c>
      <c r="M99" s="24">
        <v>10.110497237569062</v>
      </c>
    </row>
    <row r="100" spans="1:13" s="50" customFormat="1" x14ac:dyDescent="0.25">
      <c r="A100" s="61" t="s">
        <v>737</v>
      </c>
      <c r="B100" s="61"/>
      <c r="C100" s="61"/>
      <c r="D100" s="47"/>
      <c r="E100" s="47">
        <f>+AVERAGE(E96:E99)</f>
        <v>43.958563535911601</v>
      </c>
      <c r="F100" s="47">
        <f>+AVERAGE(F96:F99)</f>
        <v>36.558471454880298</v>
      </c>
      <c r="G100" s="47">
        <v>155</v>
      </c>
      <c r="H100" s="47">
        <f t="shared" ref="H100:M100" si="8">+AVERAGE(H96:H99)</f>
        <v>0.33333333333333331</v>
      </c>
      <c r="I100" s="47">
        <f t="shared" si="8"/>
        <v>21.809852670349912</v>
      </c>
      <c r="J100" s="47">
        <f t="shared" si="8"/>
        <v>21.982044198895029</v>
      </c>
      <c r="K100" s="47">
        <f t="shared" si="8"/>
        <v>0.33333333333333331</v>
      </c>
      <c r="L100" s="47">
        <f t="shared" si="8"/>
        <v>16.107734806629836</v>
      </c>
      <c r="M100" s="47">
        <f t="shared" si="8"/>
        <v>20.284069981583794</v>
      </c>
    </row>
    <row r="101" spans="1:13" s="50" customFormat="1" ht="30" x14ac:dyDescent="0.25">
      <c r="A101" s="28" t="s">
        <v>115</v>
      </c>
      <c r="B101" s="29" t="s">
        <v>574</v>
      </c>
      <c r="C101" s="29" t="s">
        <v>796</v>
      </c>
      <c r="D101" s="24">
        <v>6.0333333333333332</v>
      </c>
      <c r="E101" s="24">
        <v>25.359116022099453</v>
      </c>
      <c r="F101" s="24">
        <v>32.15469613259669</v>
      </c>
      <c r="G101" s="24">
        <v>131</v>
      </c>
      <c r="H101" s="24"/>
      <c r="I101" s="24">
        <v>22.872928176795583</v>
      </c>
      <c r="J101" s="24">
        <v>2.4861878453038671</v>
      </c>
      <c r="K101" s="24"/>
      <c r="L101" s="24">
        <v>29.834254143646412</v>
      </c>
      <c r="M101" s="24">
        <v>2.3204419889502761</v>
      </c>
    </row>
    <row r="102" spans="1:13" s="50" customFormat="1" ht="30" x14ac:dyDescent="0.25">
      <c r="A102" s="28" t="s">
        <v>115</v>
      </c>
      <c r="B102" s="29" t="s">
        <v>575</v>
      </c>
      <c r="C102" s="29" t="s">
        <v>576</v>
      </c>
      <c r="D102" s="24">
        <v>6.0333333333333332</v>
      </c>
      <c r="E102" s="24">
        <v>21.546961325966851</v>
      </c>
      <c r="F102" s="24">
        <v>17.403314917127073</v>
      </c>
      <c r="G102" s="24">
        <v>100</v>
      </c>
      <c r="H102" s="24"/>
      <c r="I102" s="24">
        <v>19.22651933701658</v>
      </c>
      <c r="J102" s="24">
        <v>2.3204419889502761</v>
      </c>
      <c r="K102" s="24"/>
      <c r="L102" s="24">
        <v>15.24861878453039</v>
      </c>
      <c r="M102" s="24">
        <v>2.1546961325966851</v>
      </c>
    </row>
    <row r="103" spans="1:13" s="50" customFormat="1" ht="30" x14ac:dyDescent="0.25">
      <c r="A103" s="28" t="s">
        <v>115</v>
      </c>
      <c r="B103" s="29" t="s">
        <v>577</v>
      </c>
      <c r="C103" s="29" t="s">
        <v>578</v>
      </c>
      <c r="D103" s="24">
        <v>6.0333333333333332</v>
      </c>
      <c r="E103" s="24">
        <v>23.535911602209943</v>
      </c>
      <c r="F103" s="24">
        <v>14.088397790055248</v>
      </c>
      <c r="G103" s="24">
        <v>152</v>
      </c>
      <c r="H103" s="24"/>
      <c r="I103" s="24">
        <v>16.24309392265193</v>
      </c>
      <c r="J103" s="24">
        <v>7.2928176795580111</v>
      </c>
      <c r="K103" s="24"/>
      <c r="L103" s="24">
        <v>7.2928176795580093</v>
      </c>
      <c r="M103" s="24">
        <v>6.7955801104972373</v>
      </c>
    </row>
    <row r="104" spans="1:13" s="50" customFormat="1" ht="30" x14ac:dyDescent="0.25">
      <c r="A104" s="28" t="s">
        <v>115</v>
      </c>
      <c r="B104" s="29" t="s">
        <v>579</v>
      </c>
      <c r="C104" s="29" t="s">
        <v>580</v>
      </c>
      <c r="D104" s="24">
        <v>6.0333333333333332</v>
      </c>
      <c r="E104" s="24">
        <v>16.408839779005525</v>
      </c>
      <c r="F104" s="24">
        <v>13.425414364640885</v>
      </c>
      <c r="G104" s="24">
        <v>155</v>
      </c>
      <c r="H104" s="24"/>
      <c r="I104" s="24">
        <v>13.591160220994476</v>
      </c>
      <c r="J104" s="24">
        <v>2.8176795580110499</v>
      </c>
      <c r="K104" s="24"/>
      <c r="L104" s="24">
        <v>11.270718232044201</v>
      </c>
      <c r="M104" s="24">
        <v>2.1546961325966851</v>
      </c>
    </row>
    <row r="105" spans="1:13" s="50" customFormat="1" ht="30" x14ac:dyDescent="0.25">
      <c r="A105" s="28" t="s">
        <v>115</v>
      </c>
      <c r="B105" s="29" t="s">
        <v>581</v>
      </c>
      <c r="C105" s="29" t="s">
        <v>582</v>
      </c>
      <c r="D105" s="24">
        <v>6.0333333333333332</v>
      </c>
      <c r="E105" s="24">
        <v>19.060773480662984</v>
      </c>
      <c r="F105" s="24">
        <v>12.596685082872929</v>
      </c>
      <c r="G105" s="24">
        <v>120</v>
      </c>
      <c r="H105" s="24"/>
      <c r="I105" s="24">
        <v>15.911602209944752</v>
      </c>
      <c r="J105" s="24">
        <v>3.1491712707182318</v>
      </c>
      <c r="K105" s="24"/>
      <c r="L105" s="24">
        <v>8.7845303867403306</v>
      </c>
      <c r="M105" s="24">
        <v>3.8121546961325965</v>
      </c>
    </row>
    <row r="106" spans="1:13" s="50" customFormat="1" ht="30" x14ac:dyDescent="0.25">
      <c r="A106" s="28" t="s">
        <v>115</v>
      </c>
      <c r="B106" s="29" t="s">
        <v>583</v>
      </c>
      <c r="C106" s="29" t="s">
        <v>584</v>
      </c>
      <c r="D106" s="24">
        <v>6.0333333333333332</v>
      </c>
      <c r="E106" s="24">
        <v>18.066298342541437</v>
      </c>
      <c r="F106" s="24">
        <v>10.939226519337018</v>
      </c>
      <c r="G106" s="24">
        <v>212</v>
      </c>
      <c r="H106" s="24"/>
      <c r="I106" s="24">
        <v>18.066298342541437</v>
      </c>
      <c r="J106" s="24"/>
      <c r="K106" s="24"/>
      <c r="L106" s="24">
        <v>10.939226519337018</v>
      </c>
      <c r="M106" s="24"/>
    </row>
    <row r="107" spans="1:13" s="50" customFormat="1" ht="30" x14ac:dyDescent="0.25">
      <c r="A107" s="28" t="s">
        <v>115</v>
      </c>
      <c r="B107" s="29" t="s">
        <v>585</v>
      </c>
      <c r="C107" s="29" t="s">
        <v>417</v>
      </c>
      <c r="D107" s="24">
        <v>6.0333333333333332</v>
      </c>
      <c r="E107" s="24">
        <v>17.900552486187845</v>
      </c>
      <c r="F107" s="24">
        <v>9.6132596685082863</v>
      </c>
      <c r="G107" s="24">
        <v>185</v>
      </c>
      <c r="H107" s="24">
        <v>0.33149171270718231</v>
      </c>
      <c r="I107" s="24">
        <v>16.077348066298342</v>
      </c>
      <c r="J107" s="24">
        <v>1.4917127071823204</v>
      </c>
      <c r="K107" s="24">
        <v>0.33149171270718231</v>
      </c>
      <c r="L107" s="24">
        <v>8.1215469613259668</v>
      </c>
      <c r="M107" s="24">
        <v>1.160220994475138</v>
      </c>
    </row>
    <row r="108" spans="1:13" s="50" customFormat="1" ht="30" x14ac:dyDescent="0.25">
      <c r="A108" s="28" t="s">
        <v>115</v>
      </c>
      <c r="B108" s="29" t="s">
        <v>586</v>
      </c>
      <c r="C108" s="29" t="s">
        <v>587</v>
      </c>
      <c r="D108" s="24">
        <v>6.0333333333333332</v>
      </c>
      <c r="E108" s="24">
        <v>19.55801104972376</v>
      </c>
      <c r="F108" s="24">
        <v>9.447513812154698</v>
      </c>
      <c r="G108" s="24">
        <v>386</v>
      </c>
      <c r="H108" s="24"/>
      <c r="I108" s="24">
        <v>13.259668508287293</v>
      </c>
      <c r="J108" s="24">
        <v>6.2983425414364635</v>
      </c>
      <c r="K108" s="24"/>
      <c r="L108" s="24">
        <v>6.2983425414364627</v>
      </c>
      <c r="M108" s="24">
        <v>3.1491712707182318</v>
      </c>
    </row>
    <row r="109" spans="1:13" s="50" customFormat="1" ht="30" x14ac:dyDescent="0.25">
      <c r="A109" s="28" t="s">
        <v>115</v>
      </c>
      <c r="B109" s="29" t="s">
        <v>588</v>
      </c>
      <c r="C109" s="29" t="s">
        <v>589</v>
      </c>
      <c r="D109" s="24">
        <v>6.0333333333333332</v>
      </c>
      <c r="E109" s="24">
        <v>17.403314917127076</v>
      </c>
      <c r="F109" s="24">
        <v>9.1160220994475143</v>
      </c>
      <c r="G109" s="24">
        <v>144</v>
      </c>
      <c r="H109" s="24"/>
      <c r="I109" s="24">
        <v>14.254143646408842</v>
      </c>
      <c r="J109" s="24">
        <v>3.1491712707182318</v>
      </c>
      <c r="K109" s="24"/>
      <c r="L109" s="24">
        <v>6.7955801104972373</v>
      </c>
      <c r="M109" s="24">
        <v>2.3204419889502761</v>
      </c>
    </row>
    <row r="110" spans="1:13" s="50" customFormat="1" ht="30" x14ac:dyDescent="0.25">
      <c r="A110" s="28" t="s">
        <v>115</v>
      </c>
      <c r="B110" s="29" t="s">
        <v>590</v>
      </c>
      <c r="C110" s="29" t="s">
        <v>591</v>
      </c>
      <c r="D110" s="24">
        <v>6.0333333333333332</v>
      </c>
      <c r="E110" s="24">
        <v>8.6187845303867388</v>
      </c>
      <c r="F110" s="24">
        <v>6.4640883977900545</v>
      </c>
      <c r="G110" s="24">
        <v>25</v>
      </c>
      <c r="H110" s="24"/>
      <c r="I110" s="24">
        <v>5.6353591160220988</v>
      </c>
      <c r="J110" s="24">
        <v>2.9834254143646408</v>
      </c>
      <c r="K110" s="24"/>
      <c r="L110" s="24">
        <v>3.6464088397790051</v>
      </c>
      <c r="M110" s="24">
        <v>2.8176795580110499</v>
      </c>
    </row>
    <row r="111" spans="1:13" s="50" customFormat="1" x14ac:dyDescent="0.25">
      <c r="A111" s="61" t="s">
        <v>738</v>
      </c>
      <c r="B111" s="61"/>
      <c r="C111" s="61"/>
      <c r="D111" s="47"/>
      <c r="E111" s="47">
        <f>+AVERAGE(E101:E110)</f>
        <v>18.745856353591165</v>
      </c>
      <c r="F111" s="47">
        <f>+AVERAGE(F101:F110)</f>
        <v>13.524861878453038</v>
      </c>
      <c r="G111" s="47">
        <v>1610</v>
      </c>
      <c r="H111" s="47">
        <f t="shared" ref="H111:M111" si="9">+AVERAGE(H101:H110)</f>
        <v>0.33149171270718231</v>
      </c>
      <c r="I111" s="47">
        <f t="shared" si="9"/>
        <v>15.513812154696135</v>
      </c>
      <c r="J111" s="47">
        <f t="shared" si="9"/>
        <v>3.5543278084714549</v>
      </c>
      <c r="K111" s="47">
        <f t="shared" si="9"/>
        <v>0.33149171270718231</v>
      </c>
      <c r="L111" s="47">
        <f t="shared" si="9"/>
        <v>10.823204419889503</v>
      </c>
      <c r="M111" s="47">
        <f t="shared" si="9"/>
        <v>2.965009208103131</v>
      </c>
    </row>
    <row r="112" spans="1:13" s="50" customFormat="1" ht="30" x14ac:dyDescent="0.25">
      <c r="A112" s="28" t="s">
        <v>121</v>
      </c>
      <c r="B112" s="29" t="s">
        <v>554</v>
      </c>
      <c r="C112" s="29" t="s">
        <v>555</v>
      </c>
      <c r="D112" s="24">
        <v>6.0333333333333332</v>
      </c>
      <c r="E112" s="24">
        <v>47.734806629834253</v>
      </c>
      <c r="F112" s="24">
        <v>41.767955801104975</v>
      </c>
      <c r="G112" s="24">
        <v>159</v>
      </c>
      <c r="H112" s="24"/>
      <c r="I112" s="24">
        <v>30.662983425414364</v>
      </c>
      <c r="J112" s="24">
        <v>17.071823204419886</v>
      </c>
      <c r="K112" s="24"/>
      <c r="L112" s="24">
        <v>25.027624309392269</v>
      </c>
      <c r="M112" s="24">
        <v>16.740331491712709</v>
      </c>
    </row>
    <row r="113" spans="1:13" s="50" customFormat="1" ht="30" x14ac:dyDescent="0.25">
      <c r="A113" s="28" t="s">
        <v>121</v>
      </c>
      <c r="B113" s="29" t="s">
        <v>556</v>
      </c>
      <c r="C113" s="29" t="s">
        <v>557</v>
      </c>
      <c r="D113" s="24">
        <v>6.0333333333333332</v>
      </c>
      <c r="E113" s="24">
        <v>40.110497237569049</v>
      </c>
      <c r="F113" s="24">
        <v>32.154696132596683</v>
      </c>
      <c r="G113" s="24">
        <v>88</v>
      </c>
      <c r="H113" s="24">
        <v>0.49723756906077349</v>
      </c>
      <c r="I113" s="24">
        <v>22.707182320441987</v>
      </c>
      <c r="J113" s="24">
        <v>16.906077348066301</v>
      </c>
      <c r="K113" s="24">
        <v>0.49723756906077349</v>
      </c>
      <c r="L113" s="24">
        <v>15.082872928176794</v>
      </c>
      <c r="M113" s="24">
        <v>16.574585635359117</v>
      </c>
    </row>
    <row r="114" spans="1:13" s="50" customFormat="1" ht="30" x14ac:dyDescent="0.25">
      <c r="A114" s="28" t="s">
        <v>121</v>
      </c>
      <c r="B114" s="29" t="s">
        <v>558</v>
      </c>
      <c r="C114" s="29" t="s">
        <v>559</v>
      </c>
      <c r="D114" s="24">
        <v>6.0333333333333332</v>
      </c>
      <c r="E114" s="24">
        <v>22.209944751381219</v>
      </c>
      <c r="F114" s="24">
        <v>20.220994475138124</v>
      </c>
      <c r="G114" s="24">
        <v>114</v>
      </c>
      <c r="H114" s="24"/>
      <c r="I114" s="24">
        <v>19.723756906077352</v>
      </c>
      <c r="J114" s="24">
        <v>2.4861878453038675</v>
      </c>
      <c r="K114" s="24"/>
      <c r="L114" s="24">
        <v>17.569060773480661</v>
      </c>
      <c r="M114" s="24">
        <v>2.6519337016574585</v>
      </c>
    </row>
    <row r="115" spans="1:13" s="50" customFormat="1" ht="30" x14ac:dyDescent="0.25">
      <c r="A115" s="28" t="s">
        <v>121</v>
      </c>
      <c r="B115" s="29" t="s">
        <v>560</v>
      </c>
      <c r="C115" s="29" t="s">
        <v>418</v>
      </c>
      <c r="D115" s="24">
        <v>6.0333333333333332</v>
      </c>
      <c r="E115" s="24">
        <v>24.033149171270718</v>
      </c>
      <c r="F115" s="24">
        <v>14.917127071823206</v>
      </c>
      <c r="G115" s="24">
        <v>85</v>
      </c>
      <c r="H115" s="24"/>
      <c r="I115" s="24">
        <v>19.723756906077352</v>
      </c>
      <c r="J115" s="24">
        <v>4.3093922651933703</v>
      </c>
      <c r="K115" s="24"/>
      <c r="L115" s="24">
        <v>10.441988950276244</v>
      </c>
      <c r="M115" s="24">
        <v>4.4751381215469612</v>
      </c>
    </row>
    <row r="116" spans="1:13" s="50" customFormat="1" ht="30" x14ac:dyDescent="0.25">
      <c r="A116" s="28" t="s">
        <v>121</v>
      </c>
      <c r="B116" s="29" t="s">
        <v>561</v>
      </c>
      <c r="C116" s="29" t="s">
        <v>797</v>
      </c>
      <c r="D116" s="24">
        <v>6.0333333333333332</v>
      </c>
      <c r="E116" s="24">
        <v>15.580110497237568</v>
      </c>
      <c r="F116" s="24">
        <v>10.607734806629837</v>
      </c>
      <c r="G116" s="24">
        <v>87</v>
      </c>
      <c r="H116" s="24"/>
      <c r="I116" s="24">
        <v>11.436464088397791</v>
      </c>
      <c r="J116" s="24">
        <v>4.1436464088397784</v>
      </c>
      <c r="K116" s="24"/>
      <c r="L116" s="24">
        <v>6.9613259668508274</v>
      </c>
      <c r="M116" s="24">
        <v>3.6464088397790047</v>
      </c>
    </row>
    <row r="117" spans="1:13" s="50" customFormat="1" ht="30" x14ac:dyDescent="0.25">
      <c r="A117" s="28" t="s">
        <v>121</v>
      </c>
      <c r="B117" s="29" t="s">
        <v>562</v>
      </c>
      <c r="C117" s="29" t="s">
        <v>563</v>
      </c>
      <c r="D117" s="24">
        <v>6.0333333333333332</v>
      </c>
      <c r="E117" s="24">
        <v>10.939226519337019</v>
      </c>
      <c r="F117" s="24">
        <v>9.2817679558011044</v>
      </c>
      <c r="G117" s="24">
        <v>40</v>
      </c>
      <c r="H117" s="24"/>
      <c r="I117" s="24">
        <v>7.2928176795580111</v>
      </c>
      <c r="J117" s="24">
        <v>3.6464088397790051</v>
      </c>
      <c r="K117" s="24"/>
      <c r="L117" s="24">
        <v>5.6353591160220988</v>
      </c>
      <c r="M117" s="24">
        <v>3.6464088397790051</v>
      </c>
    </row>
    <row r="118" spans="1:13" s="50" customFormat="1" ht="30" x14ac:dyDescent="0.25">
      <c r="A118" s="28" t="s">
        <v>121</v>
      </c>
      <c r="B118" s="29" t="s">
        <v>564</v>
      </c>
      <c r="C118" s="29" t="s">
        <v>565</v>
      </c>
      <c r="D118" s="24">
        <v>6.0333333333333332</v>
      </c>
      <c r="E118" s="24">
        <v>12.762430939226521</v>
      </c>
      <c r="F118" s="24">
        <v>9.1160220994475125</v>
      </c>
      <c r="G118" s="24">
        <v>35</v>
      </c>
      <c r="H118" s="24">
        <v>0.16574585635359115</v>
      </c>
      <c r="I118" s="24">
        <v>10.939226519337018</v>
      </c>
      <c r="J118" s="24">
        <v>1.6574585635359116</v>
      </c>
      <c r="K118" s="24">
        <v>0.16574585635359115</v>
      </c>
      <c r="L118" s="24">
        <v>7.1270718232044192</v>
      </c>
      <c r="M118" s="24">
        <v>1.8232044198895028</v>
      </c>
    </row>
    <row r="119" spans="1:13" s="50" customFormat="1" ht="30" x14ac:dyDescent="0.25">
      <c r="A119" s="28" t="s">
        <v>121</v>
      </c>
      <c r="B119" s="29" t="s">
        <v>566</v>
      </c>
      <c r="C119" s="29" t="s">
        <v>567</v>
      </c>
      <c r="D119" s="24">
        <v>6.0333333333333332</v>
      </c>
      <c r="E119" s="24">
        <v>6.2983425414364627</v>
      </c>
      <c r="F119" s="24">
        <v>5.469613259668507</v>
      </c>
      <c r="G119" s="24">
        <v>12</v>
      </c>
      <c r="H119" s="24"/>
      <c r="I119" s="24">
        <v>3.8121546961325961</v>
      </c>
      <c r="J119" s="24">
        <v>2.4861878453038671</v>
      </c>
      <c r="K119" s="24"/>
      <c r="L119" s="24">
        <v>3.6464088397790051</v>
      </c>
      <c r="M119" s="24">
        <v>1.8232044198895028</v>
      </c>
    </row>
    <row r="120" spans="1:13" s="50" customFormat="1" x14ac:dyDescent="0.25">
      <c r="A120" s="61" t="s">
        <v>739</v>
      </c>
      <c r="B120" s="61"/>
      <c r="C120" s="61"/>
      <c r="D120" s="47"/>
      <c r="E120" s="47">
        <f>+AVERAGE(E112:E119)</f>
        <v>22.458563535911601</v>
      </c>
      <c r="F120" s="47">
        <f>+AVERAGE(F112:F119)</f>
        <v>17.941988950276244</v>
      </c>
      <c r="G120" s="47">
        <v>620</v>
      </c>
      <c r="H120" s="47">
        <f t="shared" ref="H120:M120" si="10">+AVERAGE(H112:H119)</f>
        <v>0.33149171270718231</v>
      </c>
      <c r="I120" s="47">
        <f t="shared" si="10"/>
        <v>15.78729281767956</v>
      </c>
      <c r="J120" s="47">
        <f t="shared" si="10"/>
        <v>6.5883977900552493</v>
      </c>
      <c r="K120" s="47">
        <f t="shared" si="10"/>
        <v>0.33149171270718231</v>
      </c>
      <c r="L120" s="47">
        <f t="shared" si="10"/>
        <v>11.436464088397788</v>
      </c>
      <c r="M120" s="47">
        <f t="shared" si="10"/>
        <v>6.4226519337016565</v>
      </c>
    </row>
    <row r="121" spans="1:13" s="50" customFormat="1" ht="30" x14ac:dyDescent="0.25">
      <c r="A121" s="28" t="s">
        <v>380</v>
      </c>
      <c r="B121" s="29" t="s">
        <v>695</v>
      </c>
      <c r="C121" s="29" t="s">
        <v>696</v>
      </c>
      <c r="D121" s="24">
        <v>6.0333333333333332</v>
      </c>
      <c r="E121" s="24">
        <v>42.762430939226519</v>
      </c>
      <c r="F121" s="24">
        <v>36.298342541436462</v>
      </c>
      <c r="G121" s="24">
        <v>91</v>
      </c>
      <c r="H121" s="24">
        <v>0.16574585635359115</v>
      </c>
      <c r="I121" s="24">
        <v>13.259668508287294</v>
      </c>
      <c r="J121" s="24">
        <v>29.337016574585636</v>
      </c>
      <c r="K121" s="24">
        <v>0.16574585635359115</v>
      </c>
      <c r="L121" s="24">
        <v>14.585635359116022</v>
      </c>
      <c r="M121" s="24">
        <v>21.546961325966851</v>
      </c>
    </row>
    <row r="122" spans="1:13" s="50" customFormat="1" ht="30" x14ac:dyDescent="0.25">
      <c r="A122" s="28" t="s">
        <v>380</v>
      </c>
      <c r="B122" s="29" t="s">
        <v>697</v>
      </c>
      <c r="C122" s="29" t="s">
        <v>698</v>
      </c>
      <c r="D122" s="24">
        <v>6.0333333333333332</v>
      </c>
      <c r="E122" s="24">
        <v>13.093922651933703</v>
      </c>
      <c r="F122" s="24">
        <v>18.066298342541433</v>
      </c>
      <c r="G122" s="24">
        <v>41</v>
      </c>
      <c r="H122" s="24"/>
      <c r="I122" s="24">
        <v>5.6353591160220988</v>
      </c>
      <c r="J122" s="24">
        <v>7.458563535911602</v>
      </c>
      <c r="K122" s="24"/>
      <c r="L122" s="24">
        <v>11.767955801104973</v>
      </c>
      <c r="M122" s="24">
        <v>6.2983425414364635</v>
      </c>
    </row>
    <row r="123" spans="1:13" s="50" customFormat="1" ht="30" x14ac:dyDescent="0.25">
      <c r="A123" s="28" t="s">
        <v>380</v>
      </c>
      <c r="B123" s="62" t="s">
        <v>419</v>
      </c>
      <c r="C123" s="62" t="s">
        <v>798</v>
      </c>
      <c r="D123" s="55" t="s">
        <v>430</v>
      </c>
      <c r="E123" s="56" t="s">
        <v>430</v>
      </c>
      <c r="F123" s="56" t="s">
        <v>430</v>
      </c>
      <c r="G123" s="56" t="s">
        <v>430</v>
      </c>
      <c r="H123" s="56" t="s">
        <v>430</v>
      </c>
      <c r="I123" s="56" t="s">
        <v>430</v>
      </c>
      <c r="J123" s="56" t="s">
        <v>430</v>
      </c>
      <c r="K123" s="56" t="s">
        <v>430</v>
      </c>
      <c r="L123" s="56" t="s">
        <v>430</v>
      </c>
      <c r="M123" s="56" t="s">
        <v>430</v>
      </c>
    </row>
    <row r="124" spans="1:13" s="50" customFormat="1" x14ac:dyDescent="0.25">
      <c r="A124" s="61" t="s">
        <v>740</v>
      </c>
      <c r="B124" s="61"/>
      <c r="C124" s="61"/>
      <c r="D124" s="47"/>
      <c r="E124" s="47">
        <f>+AVERAGE(E121:E123)</f>
        <v>27.928176795580111</v>
      </c>
      <c r="F124" s="47">
        <f>+AVERAGE(F121:F123)</f>
        <v>27.182320441988949</v>
      </c>
      <c r="G124" s="47">
        <v>132</v>
      </c>
      <c r="H124" s="47">
        <f t="shared" ref="H124:M124" si="11">+AVERAGE(H121:H123)</f>
        <v>0.16574585635359115</v>
      </c>
      <c r="I124" s="47">
        <f t="shared" si="11"/>
        <v>9.4475138121546962</v>
      </c>
      <c r="J124" s="47">
        <f t="shared" si="11"/>
        <v>18.39779005524862</v>
      </c>
      <c r="K124" s="47">
        <f t="shared" si="11"/>
        <v>0.16574585635359115</v>
      </c>
      <c r="L124" s="47">
        <f t="shared" si="11"/>
        <v>13.176795580110497</v>
      </c>
      <c r="M124" s="47">
        <f t="shared" si="11"/>
        <v>13.922651933701658</v>
      </c>
    </row>
    <row r="125" spans="1:13" s="50" customFormat="1" ht="30" x14ac:dyDescent="0.25">
      <c r="A125" s="28" t="s">
        <v>143</v>
      </c>
      <c r="B125" s="29" t="s">
        <v>631</v>
      </c>
      <c r="C125" s="29" t="s">
        <v>632</v>
      </c>
      <c r="D125" s="24">
        <v>6.0333333333333332</v>
      </c>
      <c r="E125" s="24">
        <v>24.861878453038678</v>
      </c>
      <c r="F125" s="24">
        <v>18.563535911602209</v>
      </c>
      <c r="G125" s="24">
        <v>149</v>
      </c>
      <c r="H125" s="24"/>
      <c r="I125" s="24">
        <v>20.386740331491715</v>
      </c>
      <c r="J125" s="24">
        <v>4.4751381215469612</v>
      </c>
      <c r="K125" s="24"/>
      <c r="L125" s="24">
        <v>14.088397790055248</v>
      </c>
      <c r="M125" s="24">
        <v>4.4751381215469612</v>
      </c>
    </row>
    <row r="126" spans="1:13" s="50" customFormat="1" ht="30" x14ac:dyDescent="0.25">
      <c r="A126" s="28" t="s">
        <v>143</v>
      </c>
      <c r="B126" s="29" t="s">
        <v>633</v>
      </c>
      <c r="C126" s="29" t="s">
        <v>420</v>
      </c>
      <c r="D126" s="24">
        <v>6.0333333333333332</v>
      </c>
      <c r="E126" s="24">
        <v>37.624309392265204</v>
      </c>
      <c r="F126" s="24">
        <v>17.569060773480665</v>
      </c>
      <c r="G126" s="24">
        <v>307</v>
      </c>
      <c r="H126" s="24"/>
      <c r="I126" s="24">
        <v>32.817679558011051</v>
      </c>
      <c r="J126" s="24">
        <v>4.806629834254144</v>
      </c>
      <c r="K126" s="24"/>
      <c r="L126" s="24">
        <v>14.585635359116022</v>
      </c>
      <c r="M126" s="24">
        <v>2.9834254143646408</v>
      </c>
    </row>
    <row r="127" spans="1:13" s="50" customFormat="1" ht="30" x14ac:dyDescent="0.25">
      <c r="A127" s="28" t="s">
        <v>143</v>
      </c>
      <c r="B127" s="29" t="s">
        <v>634</v>
      </c>
      <c r="C127" s="29" t="s">
        <v>421</v>
      </c>
      <c r="D127" s="24">
        <v>6.0333333333333332</v>
      </c>
      <c r="E127" s="24">
        <v>18.729281767955801</v>
      </c>
      <c r="F127" s="24">
        <v>13.922651933701658</v>
      </c>
      <c r="G127" s="24">
        <v>78</v>
      </c>
      <c r="H127" s="24"/>
      <c r="I127" s="24">
        <v>14.585635359116022</v>
      </c>
      <c r="J127" s="24">
        <v>4.1436464088397784</v>
      </c>
      <c r="K127" s="24"/>
      <c r="L127" s="24">
        <v>10.11049723756906</v>
      </c>
      <c r="M127" s="24">
        <v>3.8121546961325965</v>
      </c>
    </row>
    <row r="128" spans="1:13" s="50" customFormat="1" ht="30" x14ac:dyDescent="0.25">
      <c r="A128" s="28" t="s">
        <v>143</v>
      </c>
      <c r="B128" s="29" t="s">
        <v>635</v>
      </c>
      <c r="C128" s="29" t="s">
        <v>636</v>
      </c>
      <c r="D128" s="24">
        <v>6.0333333333333332</v>
      </c>
      <c r="E128" s="24">
        <v>12.265193370165745</v>
      </c>
      <c r="F128" s="24">
        <v>12.596685082872927</v>
      </c>
      <c r="G128" s="24">
        <v>75</v>
      </c>
      <c r="H128" s="24"/>
      <c r="I128" s="24">
        <v>10.939226519337016</v>
      </c>
      <c r="J128" s="24">
        <v>1.3259668508287292</v>
      </c>
      <c r="K128" s="24"/>
      <c r="L128" s="24">
        <v>11.767955801104973</v>
      </c>
      <c r="M128" s="24">
        <v>0.82872928176795579</v>
      </c>
    </row>
    <row r="129" spans="1:13" s="50" customFormat="1" ht="30" x14ac:dyDescent="0.25">
      <c r="A129" s="28" t="s">
        <v>143</v>
      </c>
      <c r="B129" s="29" t="s">
        <v>637</v>
      </c>
      <c r="C129" s="29" t="s">
        <v>422</v>
      </c>
      <c r="D129" s="24">
        <v>6.0333333333333332</v>
      </c>
      <c r="E129" s="24">
        <v>10.27624309392265</v>
      </c>
      <c r="F129" s="24">
        <v>6.7955801104972373</v>
      </c>
      <c r="G129" s="24">
        <v>36</v>
      </c>
      <c r="H129" s="24"/>
      <c r="I129" s="24">
        <v>8.7845303867403288</v>
      </c>
      <c r="J129" s="24">
        <v>1.4917127071823204</v>
      </c>
      <c r="K129" s="24"/>
      <c r="L129" s="24">
        <v>5.4696132596685079</v>
      </c>
      <c r="M129" s="24">
        <v>1.3259668508287292</v>
      </c>
    </row>
    <row r="130" spans="1:13" s="50" customFormat="1" ht="30" x14ac:dyDescent="0.25">
      <c r="A130" s="28" t="s">
        <v>143</v>
      </c>
      <c r="B130" s="29" t="s">
        <v>638</v>
      </c>
      <c r="C130" s="29" t="s">
        <v>639</v>
      </c>
      <c r="D130" s="24">
        <v>6.0333333333333332</v>
      </c>
      <c r="E130" s="24">
        <v>12.928176795580113</v>
      </c>
      <c r="F130" s="24">
        <v>5.8011049723756898</v>
      </c>
      <c r="G130" s="24">
        <v>62</v>
      </c>
      <c r="H130" s="24"/>
      <c r="I130" s="24">
        <v>12.099447513812157</v>
      </c>
      <c r="J130" s="24">
        <v>0.82872928176795579</v>
      </c>
      <c r="K130" s="24"/>
      <c r="L130" s="24">
        <v>5.303867403314916</v>
      </c>
      <c r="M130" s="24">
        <v>0.49723756906077349</v>
      </c>
    </row>
    <row r="131" spans="1:13" s="50" customFormat="1" x14ac:dyDescent="0.25">
      <c r="A131" s="61" t="s">
        <v>741</v>
      </c>
      <c r="B131" s="61"/>
      <c r="C131" s="61"/>
      <c r="D131" s="47"/>
      <c r="E131" s="47">
        <f>+AVERAGE(E125:E130)</f>
        <v>19.4475138121547</v>
      </c>
      <c r="F131" s="47">
        <f>+AVERAGE(F125:F130)</f>
        <v>12.541436464088397</v>
      </c>
      <c r="G131" s="47">
        <v>707</v>
      </c>
      <c r="H131" s="47" t="s">
        <v>22</v>
      </c>
      <c r="I131" s="47">
        <f t="shared" ref="I131:M131" si="12">+AVERAGE(I125:I130)</f>
        <v>16.60220994475138</v>
      </c>
      <c r="J131" s="47">
        <f t="shared" si="12"/>
        <v>2.8453038674033149</v>
      </c>
      <c r="K131" s="47" t="s">
        <v>22</v>
      </c>
      <c r="L131" s="47">
        <f t="shared" si="12"/>
        <v>10.220994475138122</v>
      </c>
      <c r="M131" s="47">
        <f t="shared" si="12"/>
        <v>2.3204419889502765</v>
      </c>
    </row>
    <row r="132" spans="1:13" s="50" customFormat="1" ht="30" x14ac:dyDescent="0.25">
      <c r="A132" s="28" t="s">
        <v>146</v>
      </c>
      <c r="B132" s="29" t="s">
        <v>659</v>
      </c>
      <c r="C132" s="29" t="s">
        <v>660</v>
      </c>
      <c r="D132" s="24">
        <v>6.0333333333333332</v>
      </c>
      <c r="E132" s="24">
        <v>17.071823204419889</v>
      </c>
      <c r="F132" s="24">
        <v>16.077348066298345</v>
      </c>
      <c r="G132" s="24">
        <v>155</v>
      </c>
      <c r="H132" s="24"/>
      <c r="I132" s="24">
        <v>12.099447513812153</v>
      </c>
      <c r="J132" s="24">
        <v>4.9723756906077341</v>
      </c>
      <c r="K132" s="24"/>
      <c r="L132" s="24">
        <v>11.270718232044199</v>
      </c>
      <c r="M132" s="24">
        <v>4.8066298342541431</v>
      </c>
    </row>
    <row r="133" spans="1:13" s="50" customFormat="1" ht="30" x14ac:dyDescent="0.25">
      <c r="A133" s="28" t="s">
        <v>146</v>
      </c>
      <c r="B133" s="29" t="s">
        <v>661</v>
      </c>
      <c r="C133" s="29" t="s">
        <v>423</v>
      </c>
      <c r="D133" s="24">
        <v>6.0333333333333332</v>
      </c>
      <c r="E133" s="24">
        <v>20.552486187845307</v>
      </c>
      <c r="F133" s="24">
        <v>14.585635359116022</v>
      </c>
      <c r="G133" s="24">
        <v>136</v>
      </c>
      <c r="H133" s="24"/>
      <c r="I133" s="24">
        <v>17.071823204419889</v>
      </c>
      <c r="J133" s="24">
        <v>3.4806629834254141</v>
      </c>
      <c r="K133" s="24"/>
      <c r="L133" s="24">
        <v>11.436464088397791</v>
      </c>
      <c r="M133" s="24">
        <v>3.1491712707182318</v>
      </c>
    </row>
    <row r="134" spans="1:13" s="50" customFormat="1" ht="30" x14ac:dyDescent="0.25">
      <c r="A134" s="28" t="s">
        <v>146</v>
      </c>
      <c r="B134" s="29" t="s">
        <v>662</v>
      </c>
      <c r="C134" s="29" t="s">
        <v>424</v>
      </c>
      <c r="D134" s="24">
        <v>6.0333333333333332</v>
      </c>
      <c r="E134" s="24">
        <v>19.723756906077352</v>
      </c>
      <c r="F134" s="24">
        <v>14.088397790055248</v>
      </c>
      <c r="G134" s="24">
        <v>100</v>
      </c>
      <c r="H134" s="24">
        <v>0.16574585635359115</v>
      </c>
      <c r="I134" s="24">
        <v>17.403314917127073</v>
      </c>
      <c r="J134" s="24">
        <v>2.1546961325966851</v>
      </c>
      <c r="K134" s="24">
        <v>0.16574585635359115</v>
      </c>
      <c r="L134" s="24">
        <v>11.767955801104973</v>
      </c>
      <c r="M134" s="24">
        <v>2.1546961325966851</v>
      </c>
    </row>
    <row r="135" spans="1:13" s="50" customFormat="1" ht="30" x14ac:dyDescent="0.25">
      <c r="A135" s="28" t="s">
        <v>146</v>
      </c>
      <c r="B135" s="29" t="s">
        <v>663</v>
      </c>
      <c r="C135" s="29" t="s">
        <v>664</v>
      </c>
      <c r="D135" s="24">
        <v>6.0333333333333332</v>
      </c>
      <c r="E135" s="24">
        <v>19.392265193370164</v>
      </c>
      <c r="F135" s="24">
        <v>13.425414364640885</v>
      </c>
      <c r="G135" s="24">
        <v>88</v>
      </c>
      <c r="H135" s="24"/>
      <c r="I135" s="24">
        <v>17.071823204419889</v>
      </c>
      <c r="J135" s="24">
        <v>2.3204419889502761</v>
      </c>
      <c r="K135" s="24"/>
      <c r="L135" s="24">
        <v>11.104972375690609</v>
      </c>
      <c r="M135" s="24">
        <v>2.3204419889502761</v>
      </c>
    </row>
    <row r="136" spans="1:13" s="50" customFormat="1" ht="30" x14ac:dyDescent="0.25">
      <c r="A136" s="28" t="s">
        <v>146</v>
      </c>
      <c r="B136" s="29" t="s">
        <v>665</v>
      </c>
      <c r="C136" s="29" t="s">
        <v>799</v>
      </c>
      <c r="D136" s="24">
        <v>6.0333333333333332</v>
      </c>
      <c r="E136" s="24">
        <v>19.558011049723756</v>
      </c>
      <c r="F136" s="24">
        <v>11.767955801104975</v>
      </c>
      <c r="G136" s="24">
        <v>117</v>
      </c>
      <c r="H136" s="24">
        <v>0.16574585635359115</v>
      </c>
      <c r="I136" s="24">
        <v>16.408839779005529</v>
      </c>
      <c r="J136" s="24">
        <v>2.9834254143646408</v>
      </c>
      <c r="K136" s="24">
        <v>0.16574585635359115</v>
      </c>
      <c r="L136" s="24">
        <v>8.6187845303867405</v>
      </c>
      <c r="M136" s="24">
        <v>2.9834254143646408</v>
      </c>
    </row>
    <row r="137" spans="1:13" s="50" customFormat="1" x14ac:dyDescent="0.25">
      <c r="A137" s="61" t="s">
        <v>742</v>
      </c>
      <c r="B137" s="61"/>
      <c r="C137" s="61"/>
      <c r="D137" s="47"/>
      <c r="E137" s="47">
        <f>+AVERAGE(E132:E136)</f>
        <v>19.259668508287294</v>
      </c>
      <c r="F137" s="47">
        <f>+AVERAGE(F132:F136)</f>
        <v>13.988950276243093</v>
      </c>
      <c r="G137" s="47">
        <v>596</v>
      </c>
      <c r="H137" s="47">
        <f t="shared" ref="H137:M137" si="13">+AVERAGE(H132:H136)</f>
        <v>0.16574585635359115</v>
      </c>
      <c r="I137" s="47">
        <f t="shared" si="13"/>
        <v>16.011049723756905</v>
      </c>
      <c r="J137" s="47">
        <f t="shared" si="13"/>
        <v>3.1823204419889501</v>
      </c>
      <c r="K137" s="47">
        <f t="shared" si="13"/>
        <v>0.16574585635359115</v>
      </c>
      <c r="L137" s="47">
        <f t="shared" si="13"/>
        <v>10.839779005524862</v>
      </c>
      <c r="M137" s="47">
        <f t="shared" si="13"/>
        <v>3.082872928176795</v>
      </c>
    </row>
    <row r="138" spans="1:13" s="50" customFormat="1" ht="30" x14ac:dyDescent="0.25">
      <c r="A138" s="28" t="s">
        <v>425</v>
      </c>
      <c r="B138" s="29" t="s">
        <v>721</v>
      </c>
      <c r="C138" s="29" t="s">
        <v>722</v>
      </c>
      <c r="D138" s="24">
        <v>6.0333333333333332</v>
      </c>
      <c r="E138" s="24">
        <v>14.917127071823206</v>
      </c>
      <c r="F138" s="24">
        <v>10.773480662983427</v>
      </c>
      <c r="G138" s="24">
        <v>68</v>
      </c>
      <c r="H138" s="24"/>
      <c r="I138" s="24">
        <v>12.596685082872929</v>
      </c>
      <c r="J138" s="24">
        <v>2.3204419889502756</v>
      </c>
      <c r="K138" s="24"/>
      <c r="L138" s="24">
        <v>9.6132596685082863</v>
      </c>
      <c r="M138" s="24">
        <v>1.160220994475138</v>
      </c>
    </row>
    <row r="139" spans="1:13" s="50" customFormat="1" ht="30" x14ac:dyDescent="0.25">
      <c r="A139" s="28" t="s">
        <v>425</v>
      </c>
      <c r="B139" s="29" t="s">
        <v>723</v>
      </c>
      <c r="C139" s="29" t="s">
        <v>724</v>
      </c>
      <c r="D139" s="24">
        <v>6.0333333333333332</v>
      </c>
      <c r="E139" s="24">
        <v>14.751381215469612</v>
      </c>
      <c r="F139" s="24">
        <v>9.7790055248618764</v>
      </c>
      <c r="G139" s="24">
        <v>57</v>
      </c>
      <c r="H139" s="24"/>
      <c r="I139" s="24">
        <v>11.767955801104971</v>
      </c>
      <c r="J139" s="24">
        <v>2.9834254143646408</v>
      </c>
      <c r="K139" s="24"/>
      <c r="L139" s="24">
        <v>6.7955801104972355</v>
      </c>
      <c r="M139" s="24">
        <v>2.9834254143646408</v>
      </c>
    </row>
    <row r="140" spans="1:13" s="50" customFormat="1" x14ac:dyDescent="0.25">
      <c r="A140" s="61" t="s">
        <v>743</v>
      </c>
      <c r="B140" s="61"/>
      <c r="C140" s="61"/>
      <c r="D140" s="47"/>
      <c r="E140" s="47">
        <f>+AVERAGE(E138:E139)</f>
        <v>14.834254143646408</v>
      </c>
      <c r="F140" s="47">
        <f>+AVERAGE(F138:F139)</f>
        <v>10.276243093922652</v>
      </c>
      <c r="G140" s="47">
        <v>125</v>
      </c>
      <c r="H140" s="47" t="s">
        <v>22</v>
      </c>
      <c r="I140" s="47">
        <f t="shared" ref="I140:M140" si="14">+AVERAGE(I138:I139)</f>
        <v>12.182320441988949</v>
      </c>
      <c r="J140" s="47">
        <f t="shared" si="14"/>
        <v>2.651933701657458</v>
      </c>
      <c r="K140" s="47" t="s">
        <v>22</v>
      </c>
      <c r="L140" s="47">
        <f t="shared" si="14"/>
        <v>8.2044198895027609</v>
      </c>
      <c r="M140" s="47">
        <f t="shared" si="14"/>
        <v>2.0718232044198892</v>
      </c>
    </row>
    <row r="141" spans="1:13" s="50" customFormat="1" ht="30" x14ac:dyDescent="0.25">
      <c r="A141" s="28" t="s">
        <v>149</v>
      </c>
      <c r="B141" s="29" t="s">
        <v>666</v>
      </c>
      <c r="C141" s="29" t="s">
        <v>427</v>
      </c>
      <c r="D141" s="24">
        <v>6.0333333333333332</v>
      </c>
      <c r="E141" s="24">
        <v>16.077348066298342</v>
      </c>
      <c r="F141" s="24">
        <v>11.436464088397789</v>
      </c>
      <c r="G141" s="24">
        <v>219</v>
      </c>
      <c r="H141" s="24"/>
      <c r="I141" s="24">
        <v>13.425414364640885</v>
      </c>
      <c r="J141" s="24">
        <v>2.6519337016574585</v>
      </c>
      <c r="K141" s="24"/>
      <c r="L141" s="24">
        <v>7.624309392265193</v>
      </c>
      <c r="M141" s="24">
        <v>3.8121546961325965</v>
      </c>
    </row>
    <row r="142" spans="1:13" s="50" customFormat="1" ht="30" x14ac:dyDescent="0.25">
      <c r="A142" s="28" t="s">
        <v>149</v>
      </c>
      <c r="B142" s="29" t="s">
        <v>667</v>
      </c>
      <c r="C142" s="29" t="s">
        <v>426</v>
      </c>
      <c r="D142" s="24">
        <v>6.0333333333333332</v>
      </c>
      <c r="E142" s="24">
        <v>15.24861878453039</v>
      </c>
      <c r="F142" s="24">
        <v>11.270718232044201</v>
      </c>
      <c r="G142" s="24">
        <v>64</v>
      </c>
      <c r="H142" s="24"/>
      <c r="I142" s="24">
        <v>14.08839779005525</v>
      </c>
      <c r="J142" s="24">
        <v>1.160220994475138</v>
      </c>
      <c r="K142" s="24"/>
      <c r="L142" s="24">
        <v>9.7790055248618781</v>
      </c>
      <c r="M142" s="24">
        <v>1.4917127071823204</v>
      </c>
    </row>
    <row r="143" spans="1:13" s="50" customFormat="1" ht="30" x14ac:dyDescent="0.25">
      <c r="A143" s="28" t="s">
        <v>149</v>
      </c>
      <c r="B143" s="29" t="s">
        <v>668</v>
      </c>
      <c r="C143" s="29" t="s">
        <v>428</v>
      </c>
      <c r="D143" s="24">
        <v>6.0333333333333332</v>
      </c>
      <c r="E143" s="24">
        <v>23.867403314917127</v>
      </c>
      <c r="F143" s="24">
        <v>11.270718232044199</v>
      </c>
      <c r="G143" s="24">
        <v>215</v>
      </c>
      <c r="H143" s="24"/>
      <c r="I143" s="24">
        <v>22.872928176795583</v>
      </c>
      <c r="J143" s="24">
        <v>0.99447513812154698</v>
      </c>
      <c r="K143" s="24"/>
      <c r="L143" s="24">
        <v>10.441988950276244</v>
      </c>
      <c r="M143" s="24">
        <v>0.82872928176795579</v>
      </c>
    </row>
    <row r="144" spans="1:13" s="50" customFormat="1" ht="30" x14ac:dyDescent="0.25">
      <c r="A144" s="28" t="s">
        <v>149</v>
      </c>
      <c r="B144" s="29" t="s">
        <v>669</v>
      </c>
      <c r="C144" s="29" t="s">
        <v>800</v>
      </c>
      <c r="D144" s="24">
        <v>6.0333333333333332</v>
      </c>
      <c r="E144" s="24">
        <v>16.740331491712709</v>
      </c>
      <c r="F144" s="24">
        <v>10.11049723756906</v>
      </c>
      <c r="G144" s="24">
        <v>184</v>
      </c>
      <c r="H144" s="24"/>
      <c r="I144" s="24">
        <v>13.922651933701657</v>
      </c>
      <c r="J144" s="24">
        <v>2.8176795580110494</v>
      </c>
      <c r="K144" s="24"/>
      <c r="L144" s="24">
        <v>7.624309392265193</v>
      </c>
      <c r="M144" s="24">
        <v>2.4861878453038671</v>
      </c>
    </row>
    <row r="145" spans="1:14" s="50" customFormat="1" ht="30" x14ac:dyDescent="0.25">
      <c r="A145" s="28" t="s">
        <v>149</v>
      </c>
      <c r="B145" s="29" t="s">
        <v>670</v>
      </c>
      <c r="C145" s="29" t="s">
        <v>671</v>
      </c>
      <c r="D145" s="24">
        <v>6.0333333333333332</v>
      </c>
      <c r="E145" s="24">
        <v>12.099447513812153</v>
      </c>
      <c r="F145" s="24">
        <v>8.9502762430939207</v>
      </c>
      <c r="G145" s="24">
        <v>61</v>
      </c>
      <c r="H145" s="24"/>
      <c r="I145" s="24">
        <v>11.104972375690608</v>
      </c>
      <c r="J145" s="24">
        <v>0.99447513812154698</v>
      </c>
      <c r="K145" s="24"/>
      <c r="L145" s="24">
        <v>7.9558011049723749</v>
      </c>
      <c r="M145" s="24">
        <v>0.99447513812154698</v>
      </c>
    </row>
    <row r="146" spans="1:14" s="50" customFormat="1" ht="30" x14ac:dyDescent="0.25">
      <c r="A146" s="28" t="s">
        <v>149</v>
      </c>
      <c r="B146" s="29" t="s">
        <v>672</v>
      </c>
      <c r="C146" s="29" t="s">
        <v>673</v>
      </c>
      <c r="D146" s="24">
        <v>3</v>
      </c>
      <c r="E146" s="24">
        <v>16</v>
      </c>
      <c r="F146" s="24">
        <v>8.3333333333333321</v>
      </c>
      <c r="G146" s="24">
        <v>200</v>
      </c>
      <c r="H146" s="24"/>
      <c r="I146" s="24">
        <v>14</v>
      </c>
      <c r="J146" s="24">
        <v>2</v>
      </c>
      <c r="K146" s="24"/>
      <c r="L146" s="24">
        <v>6.333333333333333</v>
      </c>
      <c r="M146" s="24">
        <v>2</v>
      </c>
    </row>
    <row r="147" spans="1:14" s="50" customFormat="1" ht="30" x14ac:dyDescent="0.25">
      <c r="A147" s="28" t="s">
        <v>149</v>
      </c>
      <c r="B147" s="29" t="s">
        <v>674</v>
      </c>
      <c r="C147" s="29" t="s">
        <v>429</v>
      </c>
      <c r="D147" s="24">
        <v>6.0333333333333332</v>
      </c>
      <c r="E147" s="24">
        <v>3.8121546961325965</v>
      </c>
      <c r="F147" s="24">
        <v>2.8176795580110494</v>
      </c>
      <c r="G147" s="24">
        <v>34</v>
      </c>
      <c r="H147" s="24"/>
      <c r="I147" s="24">
        <v>3.8121546961325965</v>
      </c>
      <c r="J147" s="24"/>
      <c r="K147" s="24"/>
      <c r="L147" s="24">
        <v>2.8176795580110494</v>
      </c>
      <c r="M147" s="24"/>
    </row>
    <row r="148" spans="1:14" s="50" customFormat="1" ht="30" x14ac:dyDescent="0.25">
      <c r="A148" s="28" t="s">
        <v>149</v>
      </c>
      <c r="B148" s="29" t="s">
        <v>675</v>
      </c>
      <c r="C148" s="29" t="s">
        <v>676</v>
      </c>
      <c r="D148" s="24">
        <v>6.0333333333333332</v>
      </c>
      <c r="E148" s="24">
        <v>3.1491712707182318</v>
      </c>
      <c r="F148" s="24">
        <v>1.160220994475138</v>
      </c>
      <c r="G148" s="24">
        <v>35</v>
      </c>
      <c r="H148" s="24"/>
      <c r="I148" s="24">
        <v>2.8176795580110494</v>
      </c>
      <c r="J148" s="24">
        <v>0.33149171270718231</v>
      </c>
      <c r="K148" s="24"/>
      <c r="L148" s="24">
        <v>0.82872928176795579</v>
      </c>
      <c r="M148" s="24">
        <v>0.33149171270718231</v>
      </c>
    </row>
    <row r="149" spans="1:14" s="50" customFormat="1" x14ac:dyDescent="0.25">
      <c r="A149" s="61" t="s">
        <v>744</v>
      </c>
      <c r="B149" s="61"/>
      <c r="C149" s="61"/>
      <c r="D149" s="47"/>
      <c r="E149" s="47">
        <f>+AVERAGE(E141:E148)</f>
        <v>13.374309392265193</v>
      </c>
      <c r="F149" s="47">
        <f>+AVERAGE(F141:F148)</f>
        <v>8.1687384898710871</v>
      </c>
      <c r="G149" s="47">
        <v>1012</v>
      </c>
      <c r="H149" s="47" t="s">
        <v>22</v>
      </c>
      <c r="I149" s="47">
        <f t="shared" ref="I149:M149" si="15">+AVERAGE(I141:I148)</f>
        <v>12.005524861878452</v>
      </c>
      <c r="J149" s="47">
        <f t="shared" si="15"/>
        <v>1.5643251775848461</v>
      </c>
      <c r="K149" s="47" t="s">
        <v>22</v>
      </c>
      <c r="L149" s="47">
        <f t="shared" si="15"/>
        <v>6.6756445672191527</v>
      </c>
      <c r="M149" s="47">
        <f t="shared" si="15"/>
        <v>1.7063930544593529</v>
      </c>
    </row>
    <row r="150" spans="1:14" s="50" customFormat="1" ht="30" x14ac:dyDescent="0.25">
      <c r="A150" s="28" t="s">
        <v>159</v>
      </c>
      <c r="B150" s="29" t="s">
        <v>649</v>
      </c>
      <c r="C150" s="29" t="s">
        <v>431</v>
      </c>
      <c r="D150" s="24">
        <v>6.0333333333333332</v>
      </c>
      <c r="E150" s="24">
        <v>27.845303867403317</v>
      </c>
      <c r="F150" s="24">
        <v>28.1767955801105</v>
      </c>
      <c r="G150" s="24">
        <v>146</v>
      </c>
      <c r="H150" s="24"/>
      <c r="I150" s="24">
        <v>27.845303867403317</v>
      </c>
      <c r="J150" s="24"/>
      <c r="K150" s="24"/>
      <c r="L150" s="24">
        <v>28.1767955801105</v>
      </c>
      <c r="M150" s="24"/>
    </row>
    <row r="151" spans="1:14" s="50" customFormat="1" ht="45" x14ac:dyDescent="0.25">
      <c r="A151" s="28" t="s">
        <v>159</v>
      </c>
      <c r="B151" s="29" t="s">
        <v>650</v>
      </c>
      <c r="C151" s="29" t="s">
        <v>432</v>
      </c>
      <c r="D151" s="24">
        <v>6.0333333333333332</v>
      </c>
      <c r="E151" s="24">
        <v>19.88950276243094</v>
      </c>
      <c r="F151" s="24">
        <v>12.762430939226521</v>
      </c>
      <c r="G151" s="24">
        <v>76</v>
      </c>
      <c r="H151" s="24">
        <v>0.16574585635359115</v>
      </c>
      <c r="I151" s="24">
        <v>17.237569060773481</v>
      </c>
      <c r="J151" s="24">
        <v>2.4861878453038671</v>
      </c>
      <c r="K151" s="24">
        <v>0.16574585635359115</v>
      </c>
      <c r="L151" s="24">
        <v>10.607734806629836</v>
      </c>
      <c r="M151" s="24">
        <v>1.988950276243094</v>
      </c>
    </row>
    <row r="152" spans="1:14" s="50" customFormat="1" ht="45" x14ac:dyDescent="0.25">
      <c r="A152" s="28" t="s">
        <v>159</v>
      </c>
      <c r="B152" s="29" t="s">
        <v>651</v>
      </c>
      <c r="C152" s="29" t="s">
        <v>433</v>
      </c>
      <c r="D152" s="24">
        <v>6.0333333333333332</v>
      </c>
      <c r="E152" s="24">
        <v>18.397790055248617</v>
      </c>
      <c r="F152" s="24">
        <v>12.265193370165743</v>
      </c>
      <c r="G152" s="24">
        <v>63</v>
      </c>
      <c r="H152" s="24"/>
      <c r="I152" s="24">
        <v>15.91160220994475</v>
      </c>
      <c r="J152" s="24">
        <v>2.4861878453038671</v>
      </c>
      <c r="K152" s="24"/>
      <c r="L152" s="24">
        <v>10.11049723756906</v>
      </c>
      <c r="M152" s="24">
        <v>2.1546961325966851</v>
      </c>
    </row>
    <row r="153" spans="1:14" s="50" customFormat="1" ht="30" x14ac:dyDescent="0.25">
      <c r="A153" s="28" t="s">
        <v>159</v>
      </c>
      <c r="B153" s="29" t="s">
        <v>652</v>
      </c>
      <c r="C153" s="29" t="s">
        <v>653</v>
      </c>
      <c r="D153" s="24">
        <v>6.0333333333333332</v>
      </c>
      <c r="E153" s="24">
        <v>8.121546961325965</v>
      </c>
      <c r="F153" s="24">
        <v>5.1381215469613233</v>
      </c>
      <c r="G153" s="24">
        <v>33</v>
      </c>
      <c r="H153" s="24"/>
      <c r="I153" s="24">
        <v>6.4640883977900536</v>
      </c>
      <c r="J153" s="24">
        <v>1.6574585635359116</v>
      </c>
      <c r="K153" s="24"/>
      <c r="L153" s="24">
        <v>3.4806629834254128</v>
      </c>
      <c r="M153" s="24">
        <v>1.6574585635359116</v>
      </c>
    </row>
    <row r="154" spans="1:14" s="50" customFormat="1" ht="30" x14ac:dyDescent="0.25">
      <c r="A154" s="28" t="s">
        <v>159</v>
      </c>
      <c r="B154" s="29" t="s">
        <v>654</v>
      </c>
      <c r="C154" s="29" t="s">
        <v>434</v>
      </c>
      <c r="D154" s="24">
        <v>6.0333333333333332</v>
      </c>
      <c r="E154" s="24">
        <v>6.4640883977900536</v>
      </c>
      <c r="F154" s="24">
        <v>4.9723756906077341</v>
      </c>
      <c r="G154" s="24">
        <v>36</v>
      </c>
      <c r="H154" s="24"/>
      <c r="I154" s="24">
        <v>4.1436464088397793</v>
      </c>
      <c r="J154" s="24">
        <v>2.3204419889502761</v>
      </c>
      <c r="K154" s="24"/>
      <c r="L154" s="24">
        <v>2.4861878453038671</v>
      </c>
      <c r="M154" s="24">
        <v>2.4861878453038671</v>
      </c>
    </row>
    <row r="155" spans="1:14" s="50" customFormat="1" ht="30" x14ac:dyDescent="0.25">
      <c r="A155" s="28" t="s">
        <v>159</v>
      </c>
      <c r="B155" s="29" t="s">
        <v>655</v>
      </c>
      <c r="C155" s="29" t="s">
        <v>435</v>
      </c>
      <c r="D155" s="24">
        <v>6.0333333333333332</v>
      </c>
      <c r="E155" s="24">
        <v>5.6353591160220997</v>
      </c>
      <c r="F155" s="24">
        <v>2.4861878453038675</v>
      </c>
      <c r="G155" s="24">
        <v>39</v>
      </c>
      <c r="H155" s="24"/>
      <c r="I155" s="24">
        <v>1.988950276243094</v>
      </c>
      <c r="J155" s="24">
        <v>0.99447513812154686</v>
      </c>
      <c r="K155" s="24"/>
      <c r="L155" s="24">
        <v>1.4917127071823204</v>
      </c>
      <c r="M155" s="24">
        <v>0.99447513812154686</v>
      </c>
    </row>
    <row r="156" spans="1:14" s="50" customFormat="1" ht="30" x14ac:dyDescent="0.25">
      <c r="A156" s="28" t="s">
        <v>159</v>
      </c>
      <c r="B156" s="29" t="s">
        <v>497</v>
      </c>
      <c r="C156" s="29" t="s">
        <v>656</v>
      </c>
      <c r="D156" s="24">
        <v>6.0333333333333332</v>
      </c>
      <c r="E156" s="24">
        <v>2.9834254143646408</v>
      </c>
      <c r="F156" s="24">
        <v>2.4861878453038671</v>
      </c>
      <c r="G156" s="24">
        <v>24</v>
      </c>
      <c r="H156" s="24"/>
      <c r="I156" s="24">
        <v>5.6353591160220997</v>
      </c>
      <c r="J156" s="24"/>
      <c r="K156" s="24"/>
      <c r="L156" s="24">
        <v>2.4861878453038675</v>
      </c>
      <c r="M156" s="24"/>
    </row>
    <row r="157" spans="1:14" s="50" customFormat="1" ht="30" x14ac:dyDescent="0.25">
      <c r="A157" s="28" t="s">
        <v>159</v>
      </c>
      <c r="B157" s="29" t="s">
        <v>657</v>
      </c>
      <c r="C157" s="29" t="s">
        <v>658</v>
      </c>
      <c r="D157" s="24">
        <v>6.0333333333333332</v>
      </c>
      <c r="E157" s="24">
        <v>2.1546961325966851</v>
      </c>
      <c r="F157" s="24">
        <v>1.988950276243094</v>
      </c>
      <c r="G157" s="24">
        <v>27</v>
      </c>
      <c r="H157" s="24"/>
      <c r="I157" s="24">
        <v>1.988950276243094</v>
      </c>
      <c r="J157" s="24">
        <v>0.16574585635359115</v>
      </c>
      <c r="K157" s="24"/>
      <c r="L157" s="24">
        <v>1.8232044198895028</v>
      </c>
      <c r="M157" s="24">
        <v>0.16574585635359115</v>
      </c>
    </row>
    <row r="158" spans="1:14" s="50" customFormat="1" x14ac:dyDescent="0.25">
      <c r="A158" s="61" t="s">
        <v>745</v>
      </c>
      <c r="B158" s="61"/>
      <c r="C158" s="61"/>
      <c r="D158" s="47"/>
      <c r="E158" s="47">
        <f>+AVERAGE(E150:E157)</f>
        <v>11.436464088397789</v>
      </c>
      <c r="F158" s="47">
        <f>+AVERAGE(F150:F157)</f>
        <v>8.7845303867403288</v>
      </c>
      <c r="G158" s="47">
        <v>444</v>
      </c>
      <c r="H158" s="47">
        <f t="shared" ref="H158:M158" si="16">+AVERAGE(H150:H157)</f>
        <v>0.16574585635359115</v>
      </c>
      <c r="I158" s="47">
        <f t="shared" si="16"/>
        <v>10.151933701657457</v>
      </c>
      <c r="J158" s="47">
        <f t="shared" si="16"/>
        <v>1.6850828729281766</v>
      </c>
      <c r="K158" s="47">
        <f t="shared" si="16"/>
        <v>0.16574585635359115</v>
      </c>
      <c r="L158" s="47">
        <f t="shared" si="16"/>
        <v>7.582872928176795</v>
      </c>
      <c r="M158" s="47">
        <f t="shared" si="16"/>
        <v>1.5745856353591161</v>
      </c>
    </row>
    <row r="159" spans="1:14" s="50" customFormat="1" ht="30" x14ac:dyDescent="0.25">
      <c r="A159" s="28" t="s">
        <v>383</v>
      </c>
      <c r="B159" s="29" t="s">
        <v>568</v>
      </c>
      <c r="C159" s="29" t="s">
        <v>436</v>
      </c>
      <c r="D159" s="24">
        <v>3</v>
      </c>
      <c r="E159" s="24">
        <v>22.333333333333332</v>
      </c>
      <c r="F159" s="24">
        <v>76.000000000000014</v>
      </c>
      <c r="G159" s="24">
        <v>7</v>
      </c>
      <c r="H159" s="24"/>
      <c r="I159" s="24">
        <v>18.666666666666664</v>
      </c>
      <c r="J159" s="24">
        <v>3.666666666666667</v>
      </c>
      <c r="K159" s="24"/>
      <c r="L159" s="24">
        <v>72.333333333333343</v>
      </c>
      <c r="M159" s="24">
        <v>3.666666666666667</v>
      </c>
      <c r="N159" s="71" t="s">
        <v>759</v>
      </c>
    </row>
    <row r="160" spans="1:14" s="50" customFormat="1" ht="30" x14ac:dyDescent="0.25">
      <c r="A160" s="28" t="s">
        <v>383</v>
      </c>
      <c r="B160" s="29" t="s">
        <v>569</v>
      </c>
      <c r="C160" s="29" t="s">
        <v>385</v>
      </c>
      <c r="D160" s="24">
        <v>6.0333333333333332</v>
      </c>
      <c r="E160" s="24">
        <v>11.60220994475138</v>
      </c>
      <c r="F160" s="24">
        <v>44.751381215469607</v>
      </c>
      <c r="G160" s="24">
        <v>16</v>
      </c>
      <c r="H160" s="24"/>
      <c r="I160" s="24">
        <v>7.7900552486187831</v>
      </c>
      <c r="J160" s="24">
        <v>3.8121546961325969</v>
      </c>
      <c r="K160" s="24"/>
      <c r="L160" s="24">
        <v>42.265193370165747</v>
      </c>
      <c r="M160" s="24">
        <v>2.4861878453038671</v>
      </c>
      <c r="N160" s="71" t="s">
        <v>759</v>
      </c>
    </row>
    <row r="161" spans="1:13" s="50" customFormat="1" ht="30" x14ac:dyDescent="0.25">
      <c r="A161" s="28" t="s">
        <v>383</v>
      </c>
      <c r="B161" s="29" t="s">
        <v>570</v>
      </c>
      <c r="C161" s="29" t="s">
        <v>437</v>
      </c>
      <c r="D161" s="24">
        <v>6.0333333333333332</v>
      </c>
      <c r="E161" s="24">
        <v>12.762430939226519</v>
      </c>
      <c r="F161" s="24">
        <v>13.093922651933701</v>
      </c>
      <c r="G161" s="24">
        <v>80</v>
      </c>
      <c r="H161" s="24"/>
      <c r="I161" s="24">
        <v>11.270718232044201</v>
      </c>
      <c r="J161" s="24">
        <v>1.4917127071823204</v>
      </c>
      <c r="K161" s="24"/>
      <c r="L161" s="24">
        <v>11.767955801104973</v>
      </c>
      <c r="M161" s="24">
        <v>1.3259668508287292</v>
      </c>
    </row>
    <row r="162" spans="1:13" s="50" customFormat="1" ht="30" x14ac:dyDescent="0.25">
      <c r="A162" s="28" t="s">
        <v>383</v>
      </c>
      <c r="B162" s="29" t="s">
        <v>560</v>
      </c>
      <c r="C162" s="29" t="s">
        <v>571</v>
      </c>
      <c r="D162" s="24">
        <v>6.0333333333333332</v>
      </c>
      <c r="E162" s="24">
        <v>1.988950276243094</v>
      </c>
      <c r="F162" s="24">
        <v>2.1546961325966851</v>
      </c>
      <c r="G162" s="24">
        <v>24</v>
      </c>
      <c r="H162" s="24"/>
      <c r="I162" s="24">
        <v>0.99447513812154686</v>
      </c>
      <c r="J162" s="24">
        <v>0.99447513812154686</v>
      </c>
      <c r="K162" s="24"/>
      <c r="L162" s="24">
        <v>1.160220994475138</v>
      </c>
      <c r="M162" s="24">
        <v>0.99447513812154686</v>
      </c>
    </row>
    <row r="163" spans="1:13" s="50" customFormat="1" ht="30" x14ac:dyDescent="0.25">
      <c r="A163" s="28" t="s">
        <v>383</v>
      </c>
      <c r="B163" s="29" t="s">
        <v>572</v>
      </c>
      <c r="C163" s="29" t="s">
        <v>573</v>
      </c>
      <c r="D163" s="24">
        <v>6.0333333333333332</v>
      </c>
      <c r="E163" s="24">
        <v>3.4806629834254141</v>
      </c>
      <c r="F163" s="24">
        <v>1.8232044198895028</v>
      </c>
      <c r="G163" s="24">
        <v>30</v>
      </c>
      <c r="H163" s="24"/>
      <c r="I163" s="24">
        <v>3.4806629834254141</v>
      </c>
      <c r="J163" s="24"/>
      <c r="K163" s="24"/>
      <c r="L163" s="24">
        <v>1.8232044198895028</v>
      </c>
      <c r="M163" s="24"/>
    </row>
    <row r="164" spans="1:13" s="50" customFormat="1" x14ac:dyDescent="0.25">
      <c r="A164" s="61" t="s">
        <v>746</v>
      </c>
      <c r="B164" s="61"/>
      <c r="C164" s="61"/>
      <c r="D164" s="47"/>
      <c r="E164" s="47">
        <f>+AVERAGE(E159:E163)</f>
        <v>10.433517495395947</v>
      </c>
      <c r="F164" s="47">
        <f>+AVERAGE(F159:F163)</f>
        <v>27.564640883977898</v>
      </c>
      <c r="G164" s="47">
        <v>157</v>
      </c>
      <c r="H164" s="47" t="s">
        <v>22</v>
      </c>
      <c r="I164" s="47">
        <f t="shared" ref="I164:M164" si="17">+AVERAGE(I159:I163)</f>
        <v>8.4405156537753214</v>
      </c>
      <c r="J164" s="47">
        <f t="shared" si="17"/>
        <v>2.4912523020257833</v>
      </c>
      <c r="K164" s="47" t="s">
        <v>22</v>
      </c>
      <c r="L164" s="47">
        <f t="shared" si="17"/>
        <v>25.869981583793741</v>
      </c>
      <c r="M164" s="47">
        <f t="shared" si="17"/>
        <v>2.1183241252302025</v>
      </c>
    </row>
    <row r="165" spans="1:13" s="50" customFormat="1" ht="30" x14ac:dyDescent="0.25">
      <c r="A165" s="28" t="s">
        <v>438</v>
      </c>
      <c r="B165" s="29" t="s">
        <v>714</v>
      </c>
      <c r="C165" s="29" t="s">
        <v>715</v>
      </c>
      <c r="D165" s="24">
        <v>6.0333333333333332</v>
      </c>
      <c r="E165" s="24">
        <v>44.585635359116033</v>
      </c>
      <c r="F165" s="24">
        <v>25.69060773480663</v>
      </c>
      <c r="G165" s="24">
        <v>399</v>
      </c>
      <c r="H165" s="24">
        <v>0.16574585635359115</v>
      </c>
      <c r="I165" s="24">
        <v>40.773480662983431</v>
      </c>
      <c r="J165" s="24">
        <v>3.6464088397790055</v>
      </c>
      <c r="K165" s="24">
        <v>0.16574585635359115</v>
      </c>
      <c r="L165" s="24">
        <v>23.038674033149171</v>
      </c>
      <c r="M165" s="24">
        <v>2.4861878453038675</v>
      </c>
    </row>
    <row r="166" spans="1:13" s="50" customFormat="1" ht="30" x14ac:dyDescent="0.25">
      <c r="A166" s="28" t="s">
        <v>438</v>
      </c>
      <c r="B166" s="29" t="s">
        <v>716</v>
      </c>
      <c r="C166" s="29" t="s">
        <v>717</v>
      </c>
      <c r="D166" s="24">
        <v>5.5</v>
      </c>
      <c r="E166" s="24">
        <v>15.818181818181815</v>
      </c>
      <c r="F166" s="24">
        <v>10.545454545454543</v>
      </c>
      <c r="G166" s="24">
        <v>129</v>
      </c>
      <c r="H166" s="24">
        <v>0.18181818181818182</v>
      </c>
      <c r="I166" s="24">
        <v>13.454545454545451</v>
      </c>
      <c r="J166" s="24">
        <v>2.1818181818181817</v>
      </c>
      <c r="K166" s="24">
        <v>0.18181818181818182</v>
      </c>
      <c r="L166" s="24">
        <v>8.7272727272727266</v>
      </c>
      <c r="M166" s="24">
        <v>1.6363636363636365</v>
      </c>
    </row>
    <row r="167" spans="1:13" s="50" customFormat="1" ht="30" x14ac:dyDescent="0.25">
      <c r="A167" s="63" t="s">
        <v>438</v>
      </c>
      <c r="B167" s="64" t="s">
        <v>439</v>
      </c>
      <c r="C167" s="65" t="s">
        <v>430</v>
      </c>
      <c r="D167" s="56" t="s">
        <v>430</v>
      </c>
      <c r="E167" s="56" t="s">
        <v>430</v>
      </c>
      <c r="F167" s="56" t="s">
        <v>430</v>
      </c>
      <c r="G167" s="56" t="s">
        <v>430</v>
      </c>
      <c r="H167" s="56" t="s">
        <v>430</v>
      </c>
      <c r="I167" s="56" t="s">
        <v>430</v>
      </c>
      <c r="J167" s="56" t="s">
        <v>430</v>
      </c>
      <c r="K167" s="56" t="s">
        <v>430</v>
      </c>
      <c r="L167" s="56" t="s">
        <v>430</v>
      </c>
      <c r="M167" s="56" t="s">
        <v>430</v>
      </c>
    </row>
    <row r="168" spans="1:13" s="50" customFormat="1" x14ac:dyDescent="0.25">
      <c r="A168" s="61" t="s">
        <v>747</v>
      </c>
      <c r="B168" s="61"/>
      <c r="C168" s="61"/>
      <c r="D168" s="47"/>
      <c r="E168" s="47">
        <f>+AVERAGE(E165:E167)</f>
        <v>30.201908588648923</v>
      </c>
      <c r="F168" s="47">
        <f>+AVERAGE(F165:F167)</f>
        <v>18.118031140130586</v>
      </c>
      <c r="G168" s="47">
        <v>528</v>
      </c>
      <c r="H168" s="47">
        <f t="shared" ref="H168:M168" si="18">+AVERAGE(H165:H167)</f>
        <v>0.17378201908588647</v>
      </c>
      <c r="I168" s="47">
        <f t="shared" si="18"/>
        <v>27.114013058764442</v>
      </c>
      <c r="J168" s="47">
        <f t="shared" si="18"/>
        <v>2.9141135107985936</v>
      </c>
      <c r="K168" s="47">
        <f t="shared" si="18"/>
        <v>0.17378201908588647</v>
      </c>
      <c r="L168" s="47">
        <f t="shared" si="18"/>
        <v>15.882973380210949</v>
      </c>
      <c r="M168" s="47">
        <f t="shared" si="18"/>
        <v>2.0612757408337519</v>
      </c>
    </row>
    <row r="169" spans="1:13" s="50" customFormat="1" ht="30" x14ac:dyDescent="0.25">
      <c r="A169" s="28" t="s">
        <v>440</v>
      </c>
      <c r="B169" s="29" t="s">
        <v>718</v>
      </c>
      <c r="C169" s="29" t="s">
        <v>441</v>
      </c>
      <c r="D169" s="24">
        <v>6.0333333333333332</v>
      </c>
      <c r="E169" s="24">
        <v>18.39779005524862</v>
      </c>
      <c r="F169" s="24">
        <v>13.093922651933703</v>
      </c>
      <c r="G169" s="24">
        <v>115</v>
      </c>
      <c r="H169" s="24">
        <v>0.16574585635359115</v>
      </c>
      <c r="I169" s="24">
        <v>13.591160220994475</v>
      </c>
      <c r="J169" s="24">
        <v>4.6408839779005522</v>
      </c>
      <c r="K169" s="24">
        <v>0.16574585635359115</v>
      </c>
      <c r="L169" s="24">
        <v>8.4530386740331487</v>
      </c>
      <c r="M169" s="24">
        <v>4.4751381215469612</v>
      </c>
    </row>
    <row r="170" spans="1:13" s="50" customFormat="1" ht="30" x14ac:dyDescent="0.25">
      <c r="A170" s="28" t="s">
        <v>440</v>
      </c>
      <c r="B170" s="29" t="s">
        <v>719</v>
      </c>
      <c r="C170" s="29" t="s">
        <v>720</v>
      </c>
      <c r="D170" s="24">
        <v>6.0333333333333332</v>
      </c>
      <c r="E170" s="24">
        <v>16.077348066298345</v>
      </c>
      <c r="F170" s="24">
        <v>8.7845303867403288</v>
      </c>
      <c r="G170" s="24">
        <v>389</v>
      </c>
      <c r="H170" s="24"/>
      <c r="I170" s="24">
        <v>12.099447513812155</v>
      </c>
      <c r="J170" s="24">
        <v>3.9779005524861879</v>
      </c>
      <c r="K170" s="24"/>
      <c r="L170" s="24">
        <v>4.4751381215469603</v>
      </c>
      <c r="M170" s="24">
        <v>4.3093922651933703</v>
      </c>
    </row>
    <row r="171" spans="1:13" s="50" customFormat="1" x14ac:dyDescent="0.25">
      <c r="A171" s="61" t="s">
        <v>748</v>
      </c>
      <c r="B171" s="61"/>
      <c r="C171" s="61"/>
      <c r="D171" s="47"/>
      <c r="E171" s="47">
        <f>+AVERAGE(E169:E170)</f>
        <v>17.237569060773481</v>
      </c>
      <c r="F171" s="47">
        <f>+AVERAGE(F169:F170)</f>
        <v>10.939226519337016</v>
      </c>
      <c r="G171" s="47">
        <v>504</v>
      </c>
      <c r="H171" s="47">
        <f t="shared" ref="H171:M171" si="19">+AVERAGE(H169:H170)</f>
        <v>0.16574585635359115</v>
      </c>
      <c r="I171" s="47">
        <f t="shared" si="19"/>
        <v>12.845303867403315</v>
      </c>
      <c r="J171" s="47">
        <f t="shared" si="19"/>
        <v>4.3093922651933703</v>
      </c>
      <c r="K171" s="47">
        <f t="shared" si="19"/>
        <v>0.16574585635359115</v>
      </c>
      <c r="L171" s="47">
        <f t="shared" si="19"/>
        <v>6.4640883977900545</v>
      </c>
      <c r="M171" s="47">
        <f t="shared" si="19"/>
        <v>4.3922651933701662</v>
      </c>
    </row>
    <row r="172" spans="1:13" s="50" customFormat="1" ht="30" x14ac:dyDescent="0.25">
      <c r="A172" s="28" t="s">
        <v>442</v>
      </c>
      <c r="B172" s="29" t="s">
        <v>677</v>
      </c>
      <c r="C172" s="29" t="s">
        <v>678</v>
      </c>
      <c r="D172" s="24">
        <v>6.0333333333333332</v>
      </c>
      <c r="E172" s="24">
        <v>16.408839779005525</v>
      </c>
      <c r="F172" s="24">
        <v>16.243093922651934</v>
      </c>
      <c r="G172" s="24">
        <v>246</v>
      </c>
      <c r="H172" s="24"/>
      <c r="I172" s="24">
        <v>14.917127071823202</v>
      </c>
      <c r="J172" s="24">
        <v>1.4917127071823204</v>
      </c>
      <c r="K172" s="24"/>
      <c r="L172" s="24">
        <v>14.917127071823204</v>
      </c>
      <c r="M172" s="24">
        <v>1.3259668508287292</v>
      </c>
    </row>
    <row r="173" spans="1:13" s="50" customFormat="1" ht="30" x14ac:dyDescent="0.25">
      <c r="A173" s="28" t="s">
        <v>442</v>
      </c>
      <c r="B173" s="29" t="s">
        <v>679</v>
      </c>
      <c r="C173" s="29" t="s">
        <v>680</v>
      </c>
      <c r="D173" s="24">
        <v>6.0333333333333332</v>
      </c>
      <c r="E173" s="24">
        <v>23.370165745856355</v>
      </c>
      <c r="F173" s="24">
        <v>12.430939226519337</v>
      </c>
      <c r="G173" s="24">
        <v>167</v>
      </c>
      <c r="H173" s="24">
        <v>0.16574585635359115</v>
      </c>
      <c r="I173" s="24">
        <v>21.546961325966851</v>
      </c>
      <c r="J173" s="24">
        <v>1.6574585635359116</v>
      </c>
      <c r="K173" s="24">
        <v>0.16574585635359115</v>
      </c>
      <c r="L173" s="24">
        <v>11.104972375690609</v>
      </c>
      <c r="M173" s="24">
        <v>1.160220994475138</v>
      </c>
    </row>
    <row r="174" spans="1:13" s="50" customFormat="1" ht="30" x14ac:dyDescent="0.25">
      <c r="A174" s="28" t="s">
        <v>442</v>
      </c>
      <c r="B174" s="29" t="s">
        <v>681</v>
      </c>
      <c r="C174" s="29" t="s">
        <v>682</v>
      </c>
      <c r="D174" s="24">
        <v>3</v>
      </c>
      <c r="E174" s="24">
        <v>15</v>
      </c>
      <c r="F174" s="24">
        <v>12</v>
      </c>
      <c r="G174" s="24">
        <v>74</v>
      </c>
      <c r="H174" s="24"/>
      <c r="I174" s="24">
        <v>13.333333333333332</v>
      </c>
      <c r="J174" s="24">
        <v>1.6666666666666665</v>
      </c>
      <c r="K174" s="24"/>
      <c r="L174" s="24">
        <v>10.333333333333334</v>
      </c>
      <c r="M174" s="24">
        <v>1.6666666666666665</v>
      </c>
    </row>
    <row r="175" spans="1:13" s="50" customFormat="1" ht="30" x14ac:dyDescent="0.25">
      <c r="A175" s="28" t="s">
        <v>442</v>
      </c>
      <c r="B175" s="29" t="s">
        <v>683</v>
      </c>
      <c r="C175" s="29" t="s">
        <v>801</v>
      </c>
      <c r="D175" s="24">
        <v>6.0333333333333332</v>
      </c>
      <c r="E175" s="24">
        <v>17.237569060773485</v>
      </c>
      <c r="F175" s="24">
        <v>9.9447513812154718</v>
      </c>
      <c r="G175" s="24">
        <v>216</v>
      </c>
      <c r="H175" s="24">
        <v>0.16574585635359115</v>
      </c>
      <c r="I175" s="24">
        <v>15.911602209944753</v>
      </c>
      <c r="J175" s="24">
        <v>1.160220994475138</v>
      </c>
      <c r="K175" s="24">
        <v>0.16574585635359115</v>
      </c>
      <c r="L175" s="24">
        <v>8.7845303867403324</v>
      </c>
      <c r="M175" s="24">
        <v>0.99447513812154686</v>
      </c>
    </row>
    <row r="176" spans="1:13" s="50" customFormat="1" ht="30" x14ac:dyDescent="0.25">
      <c r="A176" s="28" t="s">
        <v>442</v>
      </c>
      <c r="B176" s="29" t="s">
        <v>684</v>
      </c>
      <c r="C176" s="29" t="s">
        <v>685</v>
      </c>
      <c r="D176" s="24">
        <v>3</v>
      </c>
      <c r="E176" s="24">
        <v>8.3333333333333339</v>
      </c>
      <c r="F176" s="24">
        <v>6.666666666666667</v>
      </c>
      <c r="G176" s="24">
        <v>72</v>
      </c>
      <c r="H176" s="24"/>
      <c r="I176" s="24">
        <v>8</v>
      </c>
      <c r="J176" s="24">
        <v>0.33333333333333331</v>
      </c>
      <c r="K176" s="24"/>
      <c r="L176" s="24">
        <v>6.3333333333333339</v>
      </c>
      <c r="M176" s="24">
        <v>0.33333333333333331</v>
      </c>
    </row>
    <row r="177" spans="1:13" s="50" customFormat="1" ht="30" x14ac:dyDescent="0.25">
      <c r="A177" s="28" t="s">
        <v>442</v>
      </c>
      <c r="B177" s="29" t="s">
        <v>686</v>
      </c>
      <c r="C177" s="29" t="s">
        <v>687</v>
      </c>
      <c r="D177" s="24">
        <v>6.0333333333333332</v>
      </c>
      <c r="E177" s="24">
        <v>9.1160220994475125</v>
      </c>
      <c r="F177" s="24">
        <v>6.1325966850828708</v>
      </c>
      <c r="G177" s="24">
        <v>62</v>
      </c>
      <c r="H177" s="24">
        <v>0.16574585635359115</v>
      </c>
      <c r="I177" s="24">
        <v>7.9558011049723749</v>
      </c>
      <c r="J177" s="24">
        <v>0.99447513812154698</v>
      </c>
      <c r="K177" s="24">
        <v>0.16574585635359115</v>
      </c>
      <c r="L177" s="24">
        <v>4.8066298342541423</v>
      </c>
      <c r="M177" s="24">
        <v>1.160220994475138</v>
      </c>
    </row>
    <row r="178" spans="1:13" s="50" customFormat="1" x14ac:dyDescent="0.25">
      <c r="A178" s="61" t="s">
        <v>749</v>
      </c>
      <c r="B178" s="61"/>
      <c r="C178" s="61"/>
      <c r="D178" s="47"/>
      <c r="E178" s="47">
        <f>+AVERAGE(E172:E177)</f>
        <v>14.910988336402701</v>
      </c>
      <c r="F178" s="47">
        <f>+AVERAGE(F172:F177)</f>
        <v>10.569674647022714</v>
      </c>
      <c r="G178" s="47">
        <v>837</v>
      </c>
      <c r="H178" s="47">
        <f t="shared" ref="H178:M178" si="20">+AVERAGE(H172:H177)</f>
        <v>0.16574585635359115</v>
      </c>
      <c r="I178" s="47">
        <f t="shared" si="20"/>
        <v>13.610804174340084</v>
      </c>
      <c r="J178" s="47">
        <f t="shared" si="20"/>
        <v>1.2173112338858194</v>
      </c>
      <c r="K178" s="47">
        <f t="shared" si="20"/>
        <v>0.16574585635359115</v>
      </c>
      <c r="L178" s="47">
        <f t="shared" si="20"/>
        <v>9.3799877225291599</v>
      </c>
      <c r="M178" s="47">
        <f t="shared" si="20"/>
        <v>1.1068139963167585</v>
      </c>
    </row>
    <row r="179" spans="1:13" s="50" customFormat="1" ht="30" x14ac:dyDescent="0.25">
      <c r="A179" s="28" t="s">
        <v>163</v>
      </c>
      <c r="B179" s="29" t="s">
        <v>706</v>
      </c>
      <c r="C179" s="29" t="s">
        <v>707</v>
      </c>
      <c r="D179" s="24">
        <v>6.0333333333333332</v>
      </c>
      <c r="E179" s="24">
        <v>20.718232044198896</v>
      </c>
      <c r="F179" s="24">
        <v>14.751381215469614</v>
      </c>
      <c r="G179" s="24">
        <v>237</v>
      </c>
      <c r="H179" s="24"/>
      <c r="I179" s="24">
        <v>15.58011049723757</v>
      </c>
      <c r="J179" s="24">
        <v>5.1381215469613259</v>
      </c>
      <c r="K179" s="24"/>
      <c r="L179" s="24">
        <v>9.1160220994475143</v>
      </c>
      <c r="M179" s="24">
        <v>5.6353591160220997</v>
      </c>
    </row>
    <row r="180" spans="1:13" s="50" customFormat="1" ht="30" x14ac:dyDescent="0.25">
      <c r="A180" s="28" t="s">
        <v>163</v>
      </c>
      <c r="B180" s="29" t="s">
        <v>708</v>
      </c>
      <c r="C180" s="29" t="s">
        <v>709</v>
      </c>
      <c r="D180" s="24">
        <v>6.0333333333333332</v>
      </c>
      <c r="E180" s="24">
        <v>16.906077348066301</v>
      </c>
      <c r="F180" s="24">
        <v>12.430939226519339</v>
      </c>
      <c r="G180" s="24">
        <v>95</v>
      </c>
      <c r="H180" s="24"/>
      <c r="I180" s="24">
        <v>15.58011049723757</v>
      </c>
      <c r="J180" s="24">
        <v>1.3259668508287292</v>
      </c>
      <c r="K180" s="24"/>
      <c r="L180" s="24">
        <v>10.11049723756906</v>
      </c>
      <c r="M180" s="24">
        <v>2.3204419889502761</v>
      </c>
    </row>
    <row r="181" spans="1:13" s="50" customFormat="1" ht="30" x14ac:dyDescent="0.25">
      <c r="A181" s="28" t="s">
        <v>163</v>
      </c>
      <c r="B181" s="29" t="s">
        <v>710</v>
      </c>
      <c r="C181" s="29" t="s">
        <v>711</v>
      </c>
      <c r="D181" s="24">
        <v>6.0333333333333332</v>
      </c>
      <c r="E181" s="24">
        <v>12.928176795580109</v>
      </c>
      <c r="F181" s="24">
        <v>9.4475138121546962</v>
      </c>
      <c r="G181" s="24">
        <v>124</v>
      </c>
      <c r="H181" s="24">
        <v>0.16574585635359115</v>
      </c>
      <c r="I181" s="24">
        <v>9.6132596685082881</v>
      </c>
      <c r="J181" s="24">
        <v>3.1491712707182318</v>
      </c>
      <c r="K181" s="24">
        <v>0.16574585635359115</v>
      </c>
      <c r="L181" s="24">
        <v>6.2983425414364635</v>
      </c>
      <c r="M181" s="24">
        <v>2.9834254143646408</v>
      </c>
    </row>
    <row r="182" spans="1:13" s="50" customFormat="1" ht="30" x14ac:dyDescent="0.25">
      <c r="A182" s="28" t="s">
        <v>163</v>
      </c>
      <c r="B182" s="29" t="s">
        <v>712</v>
      </c>
      <c r="C182" s="29" t="s">
        <v>713</v>
      </c>
      <c r="D182" s="24">
        <v>2.5666666666666669</v>
      </c>
      <c r="E182" s="24">
        <v>18.7012987012987</v>
      </c>
      <c r="F182" s="24">
        <v>2.7272727272727271</v>
      </c>
      <c r="G182" s="24">
        <v>246</v>
      </c>
      <c r="H182" s="24">
        <v>0.38961038961038957</v>
      </c>
      <c r="I182" s="24">
        <v>18.311688311688311</v>
      </c>
      <c r="J182" s="24"/>
      <c r="K182" s="24">
        <v>0</v>
      </c>
      <c r="L182" s="24">
        <v>2.7272727272727271</v>
      </c>
      <c r="M182" s="24"/>
    </row>
    <row r="183" spans="1:13" s="50" customFormat="1" ht="30" x14ac:dyDescent="0.25">
      <c r="A183" s="63" t="s">
        <v>163</v>
      </c>
      <c r="B183" s="64" t="s">
        <v>445</v>
      </c>
      <c r="C183" s="65" t="s">
        <v>430</v>
      </c>
      <c r="D183" s="56" t="s">
        <v>430</v>
      </c>
      <c r="E183" s="56" t="s">
        <v>430</v>
      </c>
      <c r="F183" s="56" t="s">
        <v>430</v>
      </c>
      <c r="G183" s="56" t="s">
        <v>430</v>
      </c>
      <c r="H183" s="56" t="s">
        <v>430</v>
      </c>
      <c r="I183" s="56" t="s">
        <v>430</v>
      </c>
      <c r="J183" s="56" t="s">
        <v>430</v>
      </c>
      <c r="K183" s="56" t="s">
        <v>430</v>
      </c>
      <c r="L183" s="56" t="s">
        <v>430</v>
      </c>
      <c r="M183" s="56" t="s">
        <v>430</v>
      </c>
    </row>
    <row r="184" spans="1:13" s="50" customFormat="1" x14ac:dyDescent="0.25">
      <c r="A184" s="61" t="s">
        <v>750</v>
      </c>
      <c r="B184" s="61"/>
      <c r="C184" s="61"/>
      <c r="D184" s="47"/>
      <c r="E184" s="47">
        <f>+AVERAGE(E179:E183)</f>
        <v>17.313446222286</v>
      </c>
      <c r="F184" s="47">
        <f>+AVERAGE(F179:F183)</f>
        <v>9.839276745354093</v>
      </c>
      <c r="G184" s="47">
        <v>702</v>
      </c>
      <c r="H184" s="47">
        <f t="shared" ref="H184:M184" si="21">+AVERAGE(H179:H183)</f>
        <v>0.27767812298199035</v>
      </c>
      <c r="I184" s="47">
        <f t="shared" si="21"/>
        <v>14.771292243667936</v>
      </c>
      <c r="J184" s="47">
        <f t="shared" si="21"/>
        <v>3.2044198895027627</v>
      </c>
      <c r="K184" s="47">
        <f t="shared" si="21"/>
        <v>8.2872928176795577E-2</v>
      </c>
      <c r="L184" s="47">
        <f t="shared" si="21"/>
        <v>7.0630336514314411</v>
      </c>
      <c r="M184" s="47">
        <f t="shared" si="21"/>
        <v>3.6464088397790051</v>
      </c>
    </row>
    <row r="185" spans="1:13" s="50" customFormat="1" ht="30" x14ac:dyDescent="0.25">
      <c r="A185" s="28" t="s">
        <v>446</v>
      </c>
      <c r="B185" s="29" t="s">
        <v>592</v>
      </c>
      <c r="C185" s="29" t="s">
        <v>443</v>
      </c>
      <c r="D185" s="24">
        <v>6.0333333333333332</v>
      </c>
      <c r="E185" s="24">
        <v>30.828729281767963</v>
      </c>
      <c r="F185" s="24">
        <v>36.298342541436469</v>
      </c>
      <c r="G185" s="24">
        <v>196</v>
      </c>
      <c r="H185" s="24"/>
      <c r="I185" s="24">
        <v>30.165745856353592</v>
      </c>
      <c r="J185" s="24">
        <v>0.66298342541436461</v>
      </c>
      <c r="K185" s="24"/>
      <c r="L185" s="24">
        <v>35.303867403314918</v>
      </c>
      <c r="M185" s="24">
        <v>0.99447513812154698</v>
      </c>
    </row>
    <row r="186" spans="1:13" s="50" customFormat="1" ht="30" x14ac:dyDescent="0.25">
      <c r="A186" s="28" t="s">
        <v>446</v>
      </c>
      <c r="B186" s="29" t="s">
        <v>593</v>
      </c>
      <c r="C186" s="29" t="s">
        <v>594</v>
      </c>
      <c r="D186" s="24">
        <v>6.0333333333333332</v>
      </c>
      <c r="E186" s="24">
        <v>29.00552486187846</v>
      </c>
      <c r="F186" s="24">
        <v>21.546961325966851</v>
      </c>
      <c r="G186" s="24">
        <v>60</v>
      </c>
      <c r="H186" s="24"/>
      <c r="I186" s="24">
        <v>26.519337016574589</v>
      </c>
      <c r="J186" s="24">
        <v>2.4861878453038675</v>
      </c>
      <c r="K186" s="24"/>
      <c r="L186" s="24">
        <v>19.558011049723756</v>
      </c>
      <c r="M186" s="24">
        <v>1.988950276243094</v>
      </c>
    </row>
    <row r="187" spans="1:13" s="50" customFormat="1" ht="30" x14ac:dyDescent="0.25">
      <c r="A187" s="28" t="s">
        <v>446</v>
      </c>
      <c r="B187" s="29" t="s">
        <v>595</v>
      </c>
      <c r="C187" s="29" t="s">
        <v>444</v>
      </c>
      <c r="D187" s="24">
        <v>6.0333333333333332</v>
      </c>
      <c r="E187" s="24">
        <v>29.005524861878456</v>
      </c>
      <c r="F187" s="24">
        <v>20.386740331491715</v>
      </c>
      <c r="G187" s="24">
        <v>151</v>
      </c>
      <c r="H187" s="24"/>
      <c r="I187" s="24">
        <v>26.353591160220994</v>
      </c>
      <c r="J187" s="24">
        <v>2.6519337016574585</v>
      </c>
      <c r="K187" s="24"/>
      <c r="L187" s="24">
        <v>17.071823204419893</v>
      </c>
      <c r="M187" s="24">
        <v>3.3149171270718232</v>
      </c>
    </row>
    <row r="188" spans="1:13" s="50" customFormat="1" ht="30" x14ac:dyDescent="0.25">
      <c r="A188" s="28" t="s">
        <v>446</v>
      </c>
      <c r="B188" s="29" t="s">
        <v>596</v>
      </c>
      <c r="C188" s="29" t="s">
        <v>597</v>
      </c>
      <c r="D188" s="24">
        <v>6.0333333333333332</v>
      </c>
      <c r="E188" s="24">
        <v>29.668508287292823</v>
      </c>
      <c r="F188" s="24">
        <v>16.740331491712709</v>
      </c>
      <c r="G188" s="24">
        <v>157</v>
      </c>
      <c r="H188" s="24"/>
      <c r="I188" s="24">
        <v>26.850828729281773</v>
      </c>
      <c r="J188" s="24">
        <v>2.8176795580110494</v>
      </c>
      <c r="K188" s="24"/>
      <c r="L188" s="24">
        <v>13.259668508287291</v>
      </c>
      <c r="M188" s="24">
        <v>3.4806629834254141</v>
      </c>
    </row>
    <row r="189" spans="1:13" s="50" customFormat="1" ht="30" x14ac:dyDescent="0.25">
      <c r="A189" s="28" t="s">
        <v>446</v>
      </c>
      <c r="B189" s="29" t="s">
        <v>598</v>
      </c>
      <c r="C189" s="29" t="s">
        <v>599</v>
      </c>
      <c r="D189" s="24">
        <v>3.3</v>
      </c>
      <c r="E189" s="24">
        <v>25.757575757575761</v>
      </c>
      <c r="F189" s="24">
        <v>14.242424242424242</v>
      </c>
      <c r="G189" s="24">
        <v>179</v>
      </c>
      <c r="H189" s="24"/>
      <c r="I189" s="24">
        <v>24.54545454545455</v>
      </c>
      <c r="J189" s="24">
        <v>1.2121212121212122</v>
      </c>
      <c r="K189" s="24"/>
      <c r="L189" s="24">
        <v>12.121212121212121</v>
      </c>
      <c r="M189" s="24">
        <v>2.1212121212121211</v>
      </c>
    </row>
    <row r="190" spans="1:13" s="50" customFormat="1" ht="30" x14ac:dyDescent="0.25">
      <c r="A190" s="28" t="s">
        <v>446</v>
      </c>
      <c r="B190" s="29" t="s">
        <v>600</v>
      </c>
      <c r="C190" s="29" t="s">
        <v>760</v>
      </c>
      <c r="D190" s="24">
        <v>6.0333333333333332</v>
      </c>
      <c r="E190" s="24">
        <v>6.9613259668508265</v>
      </c>
      <c r="F190" s="24">
        <v>5.9668508287292807</v>
      </c>
      <c r="G190" s="24">
        <v>66</v>
      </c>
      <c r="H190" s="24"/>
      <c r="I190" s="24">
        <v>5.469613259668507</v>
      </c>
      <c r="J190" s="24">
        <v>1.4917127071823204</v>
      </c>
      <c r="K190" s="24"/>
      <c r="L190" s="24">
        <v>4.4751381215469612</v>
      </c>
      <c r="M190" s="24">
        <v>1.4917127071823204</v>
      </c>
    </row>
    <row r="191" spans="1:13" s="50" customFormat="1" ht="30" x14ac:dyDescent="0.25">
      <c r="A191" s="28" t="s">
        <v>446</v>
      </c>
      <c r="B191" s="29" t="s">
        <v>601</v>
      </c>
      <c r="C191" s="29" t="s">
        <v>602</v>
      </c>
      <c r="D191" s="24">
        <v>6.0333333333333332</v>
      </c>
      <c r="E191" s="24">
        <v>5.303867403314916</v>
      </c>
      <c r="F191" s="24">
        <v>2.8176795580110494</v>
      </c>
      <c r="G191" s="24">
        <v>30</v>
      </c>
      <c r="H191" s="24"/>
      <c r="I191" s="24">
        <v>5.1381215469613251</v>
      </c>
      <c r="J191" s="24">
        <v>0.16574585635359115</v>
      </c>
      <c r="K191" s="24"/>
      <c r="L191" s="24">
        <v>2.8176795580110494</v>
      </c>
      <c r="M191" s="24">
        <v>0</v>
      </c>
    </row>
    <row r="192" spans="1:13" s="50" customFormat="1" ht="30" x14ac:dyDescent="0.25">
      <c r="A192" s="61" t="s">
        <v>751</v>
      </c>
      <c r="B192" s="61"/>
      <c r="C192" s="61"/>
      <c r="D192" s="47"/>
      <c r="E192" s="47">
        <f>+AVERAGE(E185:E191)</f>
        <v>22.361579488651312</v>
      </c>
      <c r="F192" s="47">
        <f>+AVERAGE(F185:F191)</f>
        <v>16.857047188538903</v>
      </c>
      <c r="G192" s="47">
        <v>839</v>
      </c>
      <c r="H192" s="47" t="s">
        <v>22</v>
      </c>
      <c r="I192" s="47">
        <f t="shared" ref="I192:M192" si="22">+AVERAGE(I185:I191)</f>
        <v>20.720384587787901</v>
      </c>
      <c r="J192" s="47">
        <f t="shared" si="22"/>
        <v>1.6411949008634095</v>
      </c>
      <c r="K192" s="47" t="s">
        <v>22</v>
      </c>
      <c r="L192" s="47">
        <f t="shared" si="22"/>
        <v>14.943914280930855</v>
      </c>
      <c r="M192" s="47">
        <f t="shared" si="22"/>
        <v>1.9131329076080459</v>
      </c>
    </row>
    <row r="193" spans="1:13" s="50" customFormat="1" ht="30" x14ac:dyDescent="0.25">
      <c r="A193" s="28" t="s">
        <v>373</v>
      </c>
      <c r="B193" s="29" t="s">
        <v>375</v>
      </c>
      <c r="C193" s="29" t="s">
        <v>376</v>
      </c>
      <c r="D193" s="24">
        <v>3.0333333333333332</v>
      </c>
      <c r="E193" s="24">
        <v>37.252747252747248</v>
      </c>
      <c r="F193" s="24">
        <v>221.20879120879124</v>
      </c>
      <c r="G193" s="24">
        <v>0</v>
      </c>
      <c r="H193" s="24"/>
      <c r="I193" s="24">
        <v>33.956043956043956</v>
      </c>
      <c r="J193" s="24">
        <v>3.2967032967032965</v>
      </c>
      <c r="K193" s="24"/>
      <c r="L193" s="24">
        <v>218.24175824175825</v>
      </c>
      <c r="M193" s="24">
        <v>2.9670329670329672</v>
      </c>
    </row>
    <row r="194" spans="1:13" s="50" customFormat="1" ht="30" x14ac:dyDescent="0.25">
      <c r="A194" s="28" t="s">
        <v>373</v>
      </c>
      <c r="B194" s="29" t="s">
        <v>520</v>
      </c>
      <c r="C194" s="29" t="s">
        <v>779</v>
      </c>
      <c r="D194" s="24">
        <v>3.0333333333333332</v>
      </c>
      <c r="E194" s="24">
        <v>36.26373626373627</v>
      </c>
      <c r="F194" s="24">
        <v>122.30769230769231</v>
      </c>
      <c r="G194" s="24">
        <v>0</v>
      </c>
      <c r="H194" s="24"/>
      <c r="I194" s="24">
        <v>32.637362637362642</v>
      </c>
      <c r="J194" s="24">
        <v>3.6263736263736264</v>
      </c>
      <c r="K194" s="24"/>
      <c r="L194" s="24">
        <v>119.67032967032966</v>
      </c>
      <c r="M194" s="24">
        <v>2.6373626373626378</v>
      </c>
    </row>
    <row r="195" spans="1:13" s="50" customFormat="1" ht="30" x14ac:dyDescent="0.25">
      <c r="A195" s="28" t="s">
        <v>373</v>
      </c>
      <c r="B195" s="29" t="s">
        <v>521</v>
      </c>
      <c r="C195" s="29" t="s">
        <v>447</v>
      </c>
      <c r="D195" s="24">
        <v>3</v>
      </c>
      <c r="E195" s="24">
        <v>18.333333333333336</v>
      </c>
      <c r="F195" s="24">
        <v>15.333333333333334</v>
      </c>
      <c r="G195" s="24">
        <v>134</v>
      </c>
      <c r="H195" s="24">
        <v>0</v>
      </c>
      <c r="I195" s="24">
        <v>15.666666666666668</v>
      </c>
      <c r="J195" s="24">
        <v>2.6666666666666665</v>
      </c>
      <c r="K195" s="24">
        <v>0</v>
      </c>
      <c r="L195" s="24">
        <v>13</v>
      </c>
      <c r="M195" s="24">
        <v>2.3333333333333335</v>
      </c>
    </row>
    <row r="196" spans="1:13" s="50" customFormat="1" ht="30" x14ac:dyDescent="0.25">
      <c r="A196" s="28" t="s">
        <v>373</v>
      </c>
      <c r="B196" s="29" t="s">
        <v>522</v>
      </c>
      <c r="C196" s="29" t="s">
        <v>448</v>
      </c>
      <c r="D196" s="24">
        <v>6.0333333333333332</v>
      </c>
      <c r="E196" s="24">
        <v>6.7955801104972373</v>
      </c>
      <c r="F196" s="24">
        <v>3.6464088397790055</v>
      </c>
      <c r="G196" s="24">
        <v>61</v>
      </c>
      <c r="H196" s="24"/>
      <c r="I196" s="24">
        <v>6.7955801104972373</v>
      </c>
      <c r="J196" s="24">
        <v>0</v>
      </c>
      <c r="K196" s="24"/>
      <c r="L196" s="24">
        <v>3.4806629834254141</v>
      </c>
      <c r="M196" s="24">
        <v>0.16574585635359115</v>
      </c>
    </row>
    <row r="197" spans="1:13" s="50" customFormat="1" ht="30" x14ac:dyDescent="0.25">
      <c r="A197" s="28" t="s">
        <v>373</v>
      </c>
      <c r="B197" s="29" t="s">
        <v>523</v>
      </c>
      <c r="C197" s="29" t="s">
        <v>524</v>
      </c>
      <c r="D197" s="24">
        <v>6.0333333333333332</v>
      </c>
      <c r="E197" s="24">
        <v>5.1381215469613251</v>
      </c>
      <c r="F197" s="24">
        <v>3.4806629834254137</v>
      </c>
      <c r="G197" s="24">
        <v>150</v>
      </c>
      <c r="H197" s="24"/>
      <c r="I197" s="24">
        <v>5.1381215469613251</v>
      </c>
      <c r="J197" s="24">
        <v>0</v>
      </c>
      <c r="K197" s="24"/>
      <c r="L197" s="24">
        <v>3.3149171270718227</v>
      </c>
      <c r="M197" s="24">
        <v>0.16574585635359115</v>
      </c>
    </row>
    <row r="198" spans="1:13" s="50" customFormat="1" x14ac:dyDescent="0.25">
      <c r="A198" s="61" t="s">
        <v>752</v>
      </c>
      <c r="B198" s="61"/>
      <c r="C198" s="61"/>
      <c r="D198" s="47"/>
      <c r="E198" s="47">
        <f>+AVERAGE(E193:E197)</f>
        <v>20.756703701455084</v>
      </c>
      <c r="F198" s="47">
        <f>+AVERAGE(F193:F197)</f>
        <v>73.19537773460425</v>
      </c>
      <c r="G198" s="47">
        <v>345</v>
      </c>
      <c r="H198" s="47">
        <f t="shared" ref="H198:M198" si="23">+AVERAGE(H193:H197)</f>
        <v>0</v>
      </c>
      <c r="I198" s="47">
        <f t="shared" si="23"/>
        <v>18.838754983506369</v>
      </c>
      <c r="J198" s="47">
        <f t="shared" si="23"/>
        <v>1.9179487179487178</v>
      </c>
      <c r="K198" s="47">
        <f t="shared" si="23"/>
        <v>0</v>
      </c>
      <c r="L198" s="47">
        <f t="shared" si="23"/>
        <v>71.541533604517028</v>
      </c>
      <c r="M198" s="47">
        <f t="shared" si="23"/>
        <v>1.6538441300872244</v>
      </c>
    </row>
    <row r="199" spans="1:13" s="50" customFormat="1" ht="30" x14ac:dyDescent="0.25">
      <c r="A199" s="28" t="s">
        <v>165</v>
      </c>
      <c r="B199" s="29" t="s">
        <v>725</v>
      </c>
      <c r="C199" s="29" t="s">
        <v>728</v>
      </c>
      <c r="D199" s="24">
        <v>6.0333333333333332</v>
      </c>
      <c r="E199" s="24">
        <v>11.933701657458563</v>
      </c>
      <c r="F199" s="24">
        <v>10.939226519337016</v>
      </c>
      <c r="G199" s="24">
        <v>59</v>
      </c>
      <c r="H199" s="24">
        <v>0.16574585635359115</v>
      </c>
      <c r="I199" s="24">
        <v>10.11049723756906</v>
      </c>
      <c r="J199" s="24">
        <v>1.6574585635359116</v>
      </c>
      <c r="K199" s="24">
        <v>0.16574585635359115</v>
      </c>
      <c r="L199" s="24">
        <v>9.4475138121546962</v>
      </c>
      <c r="M199" s="24">
        <v>1.3259668508287292</v>
      </c>
    </row>
    <row r="200" spans="1:13" s="50" customFormat="1" ht="30" x14ac:dyDescent="0.25">
      <c r="A200" s="28" t="s">
        <v>165</v>
      </c>
      <c r="B200" s="29" t="s">
        <v>726</v>
      </c>
      <c r="C200" s="29" t="s">
        <v>449</v>
      </c>
      <c r="D200" s="24">
        <v>3</v>
      </c>
      <c r="E200" s="24">
        <v>14.333333333333334</v>
      </c>
      <c r="F200" s="24">
        <v>6.666666666666667</v>
      </c>
      <c r="G200" s="24">
        <v>60</v>
      </c>
      <c r="H200" s="24"/>
      <c r="I200" s="24">
        <v>12</v>
      </c>
      <c r="J200" s="24">
        <v>2.3333333333333335</v>
      </c>
      <c r="K200" s="24"/>
      <c r="L200" s="24">
        <v>4.333333333333333</v>
      </c>
      <c r="M200" s="24">
        <v>2.3333333333333335</v>
      </c>
    </row>
    <row r="201" spans="1:13" s="50" customFormat="1" x14ac:dyDescent="0.25">
      <c r="A201" s="61" t="s">
        <v>753</v>
      </c>
      <c r="B201" s="61"/>
      <c r="C201" s="61"/>
      <c r="D201" s="47"/>
      <c r="E201" s="47">
        <f>+AVERAGE(E199:E200)</f>
        <v>13.133517495395949</v>
      </c>
      <c r="F201" s="47">
        <f>+AVERAGE(F199:F200)</f>
        <v>8.8029465930018418</v>
      </c>
      <c r="G201" s="47">
        <v>119</v>
      </c>
      <c r="H201" s="47">
        <f t="shared" ref="H201:M201" si="24">+AVERAGE(H199:H200)</f>
        <v>0.16574585635359115</v>
      </c>
      <c r="I201" s="47">
        <f t="shared" si="24"/>
        <v>11.05524861878453</v>
      </c>
      <c r="J201" s="47">
        <f t="shared" si="24"/>
        <v>1.9953959484346226</v>
      </c>
      <c r="K201" s="47">
        <f t="shared" si="24"/>
        <v>0.16574585635359115</v>
      </c>
      <c r="L201" s="47">
        <f t="shared" si="24"/>
        <v>6.8904235727440142</v>
      </c>
      <c r="M201" s="47">
        <f t="shared" si="24"/>
        <v>1.8296500920810312</v>
      </c>
    </row>
    <row r="202" spans="1:13" s="50" customFormat="1" ht="30" x14ac:dyDescent="0.25">
      <c r="A202" s="28" t="s">
        <v>168</v>
      </c>
      <c r="B202" s="29" t="s">
        <v>699</v>
      </c>
      <c r="C202" s="29" t="s">
        <v>700</v>
      </c>
      <c r="D202" s="24">
        <v>6.0333333333333332</v>
      </c>
      <c r="E202" s="24">
        <v>36.795580110497241</v>
      </c>
      <c r="F202" s="24">
        <v>27.679558011049725</v>
      </c>
      <c r="G202" s="24">
        <v>366</v>
      </c>
      <c r="H202" s="24">
        <v>0.16574585635359115</v>
      </c>
      <c r="I202" s="24">
        <v>29.668508287292816</v>
      </c>
      <c r="J202" s="24">
        <v>6.9613259668508274</v>
      </c>
      <c r="K202" s="24">
        <v>0.16574585635359115</v>
      </c>
      <c r="L202" s="24">
        <v>20.055248618784528</v>
      </c>
      <c r="M202" s="24">
        <v>7.458563535911602</v>
      </c>
    </row>
    <row r="203" spans="1:13" s="50" customFormat="1" ht="30" x14ac:dyDescent="0.25">
      <c r="A203" s="28" t="s">
        <v>168</v>
      </c>
      <c r="B203" s="29" t="s">
        <v>701</v>
      </c>
      <c r="C203" s="29" t="s">
        <v>802</v>
      </c>
      <c r="D203" s="24">
        <v>6.0333333333333332</v>
      </c>
      <c r="E203" s="24">
        <v>13.756906077348066</v>
      </c>
      <c r="F203" s="24">
        <v>13.922651933701662</v>
      </c>
      <c r="G203" s="24">
        <v>107</v>
      </c>
      <c r="H203" s="24"/>
      <c r="I203" s="24">
        <v>13.093922651933703</v>
      </c>
      <c r="J203" s="24">
        <v>0.66298342541436461</v>
      </c>
      <c r="K203" s="24"/>
      <c r="L203" s="24">
        <v>13.425414364640886</v>
      </c>
      <c r="M203" s="24">
        <v>0.49723756906077343</v>
      </c>
    </row>
    <row r="204" spans="1:13" s="50" customFormat="1" x14ac:dyDescent="0.25">
      <c r="A204" s="61" t="s">
        <v>754</v>
      </c>
      <c r="B204" s="61"/>
      <c r="C204" s="61"/>
      <c r="D204" s="47">
        <v>6.0333333333333332</v>
      </c>
      <c r="E204" s="47">
        <f>+AVERAGE(E202:E203)</f>
        <v>25.276243093922652</v>
      </c>
      <c r="F204" s="47">
        <f>+AVERAGE(F202:F203)</f>
        <v>20.801104972375693</v>
      </c>
      <c r="G204" s="47">
        <v>473</v>
      </c>
      <c r="H204" s="47">
        <f t="shared" ref="H204:M204" si="25">+AVERAGE(H202:H203)</f>
        <v>0.16574585635359115</v>
      </c>
      <c r="I204" s="47">
        <f t="shared" si="25"/>
        <v>21.381215469613259</v>
      </c>
      <c r="J204" s="47">
        <f t="shared" si="25"/>
        <v>3.8121546961325961</v>
      </c>
      <c r="K204" s="47">
        <f t="shared" si="25"/>
        <v>0.16574585635359115</v>
      </c>
      <c r="L204" s="47">
        <f t="shared" si="25"/>
        <v>16.740331491712709</v>
      </c>
      <c r="M204" s="47">
        <f t="shared" si="25"/>
        <v>3.9779005524861879</v>
      </c>
    </row>
    <row r="205" spans="1:13" s="50" customFormat="1" ht="30" x14ac:dyDescent="0.25">
      <c r="A205" s="28" t="s">
        <v>170</v>
      </c>
      <c r="B205" s="29" t="s">
        <v>603</v>
      </c>
      <c r="C205" s="29" t="s">
        <v>604</v>
      </c>
      <c r="D205" s="24">
        <v>6.0333333333333332</v>
      </c>
      <c r="E205" s="24">
        <v>46.077348066298335</v>
      </c>
      <c r="F205" s="24">
        <v>42.928176795580107</v>
      </c>
      <c r="G205" s="24">
        <v>282</v>
      </c>
      <c r="H205" s="24">
        <v>0.99447513812154686</v>
      </c>
      <c r="I205" s="24">
        <v>24.364640883977899</v>
      </c>
      <c r="J205" s="24">
        <v>20.718232044198896</v>
      </c>
      <c r="K205" s="24">
        <v>0.99447513812154686</v>
      </c>
      <c r="L205" s="24">
        <v>18.895027624309396</v>
      </c>
      <c r="M205" s="24">
        <v>23.038674033149171</v>
      </c>
    </row>
    <row r="206" spans="1:13" s="50" customFormat="1" ht="30" x14ac:dyDescent="0.25">
      <c r="A206" s="28" t="s">
        <v>170</v>
      </c>
      <c r="B206" s="29" t="s">
        <v>605</v>
      </c>
      <c r="C206" s="29" t="s">
        <v>450</v>
      </c>
      <c r="D206" s="24">
        <v>6.0333333333333332</v>
      </c>
      <c r="E206" s="24">
        <v>19.723756906077352</v>
      </c>
      <c r="F206" s="24">
        <v>18.397790055248624</v>
      </c>
      <c r="G206" s="24">
        <v>207</v>
      </c>
      <c r="H206" s="24">
        <v>0.16574585635359115</v>
      </c>
      <c r="I206" s="24">
        <v>16.077348066298345</v>
      </c>
      <c r="J206" s="24">
        <v>3.4806629834254141</v>
      </c>
      <c r="K206" s="24">
        <v>0.16574585635359115</v>
      </c>
      <c r="L206" s="24">
        <v>14.08839779005525</v>
      </c>
      <c r="M206" s="24">
        <v>4.1436464088397793</v>
      </c>
    </row>
    <row r="207" spans="1:13" s="50" customFormat="1" ht="30" x14ac:dyDescent="0.25">
      <c r="A207" s="28" t="s">
        <v>170</v>
      </c>
      <c r="B207" s="29" t="s">
        <v>606</v>
      </c>
      <c r="C207" s="29" t="s">
        <v>803</v>
      </c>
      <c r="D207" s="24">
        <v>6.0333333333333332</v>
      </c>
      <c r="E207" s="24">
        <v>23.370165745856362</v>
      </c>
      <c r="F207" s="24">
        <v>17.900552486187852</v>
      </c>
      <c r="G207" s="24">
        <v>172</v>
      </c>
      <c r="H207" s="24">
        <v>0.16574585635359115</v>
      </c>
      <c r="I207" s="24">
        <v>12.265193370165745</v>
      </c>
      <c r="J207" s="24">
        <v>10.939226519337018</v>
      </c>
      <c r="K207" s="24">
        <v>0.16574585635359115</v>
      </c>
      <c r="L207" s="24">
        <v>8.4530386740331487</v>
      </c>
      <c r="M207" s="24">
        <v>9.2817679558011079</v>
      </c>
    </row>
    <row r="208" spans="1:13" s="50" customFormat="1" ht="30" x14ac:dyDescent="0.25">
      <c r="A208" s="28" t="s">
        <v>170</v>
      </c>
      <c r="B208" s="29" t="s">
        <v>607</v>
      </c>
      <c r="C208" s="29" t="s">
        <v>608</v>
      </c>
      <c r="D208" s="24">
        <v>6.0333333333333332</v>
      </c>
      <c r="E208" s="24">
        <v>15.911602209944752</v>
      </c>
      <c r="F208" s="24">
        <v>15.414364640883978</v>
      </c>
      <c r="G208" s="24">
        <v>101</v>
      </c>
      <c r="H208" s="24">
        <v>0.16574585635359115</v>
      </c>
      <c r="I208" s="24">
        <v>8.7845303867403306</v>
      </c>
      <c r="J208" s="24">
        <v>6.9613259668508283</v>
      </c>
      <c r="K208" s="24">
        <v>0.16574585635359115</v>
      </c>
      <c r="L208" s="24">
        <v>9.2817679558011044</v>
      </c>
      <c r="M208" s="24">
        <v>5.9668508287292816</v>
      </c>
    </row>
    <row r="209" spans="1:13" s="50" customFormat="1" ht="30" x14ac:dyDescent="0.25">
      <c r="A209" s="28" t="s">
        <v>170</v>
      </c>
      <c r="B209" s="29" t="s">
        <v>609</v>
      </c>
      <c r="C209" s="29" t="s">
        <v>610</v>
      </c>
      <c r="D209" s="24">
        <v>6.0333333333333332</v>
      </c>
      <c r="E209" s="24">
        <v>15.74585635359116</v>
      </c>
      <c r="F209" s="24">
        <v>10.441988950276246</v>
      </c>
      <c r="G209" s="24">
        <v>87</v>
      </c>
      <c r="H209" s="24"/>
      <c r="I209" s="24">
        <v>9.4475138121546944</v>
      </c>
      <c r="J209" s="24">
        <v>6.2983425414364635</v>
      </c>
      <c r="K209" s="24"/>
      <c r="L209" s="24">
        <v>5.303867403314916</v>
      </c>
      <c r="M209" s="24">
        <v>5.1381215469613251</v>
      </c>
    </row>
    <row r="210" spans="1:13" s="50" customFormat="1" ht="30" x14ac:dyDescent="0.25">
      <c r="A210" s="28" t="s">
        <v>170</v>
      </c>
      <c r="B210" s="29" t="s">
        <v>611</v>
      </c>
      <c r="C210" s="29" t="s">
        <v>612</v>
      </c>
      <c r="D210" s="24">
        <v>6.0333333333333332</v>
      </c>
      <c r="E210" s="24">
        <v>13.591160220994476</v>
      </c>
      <c r="F210" s="24">
        <v>6.6298342541436455</v>
      </c>
      <c r="G210" s="24">
        <v>68</v>
      </c>
      <c r="H210" s="24"/>
      <c r="I210" s="24">
        <v>6.7955801104972364</v>
      </c>
      <c r="J210" s="24">
        <v>6.7955801104972373</v>
      </c>
      <c r="K210" s="24"/>
      <c r="L210" s="24">
        <v>1.4917127071823204</v>
      </c>
      <c r="M210" s="24">
        <v>5.1381215469613251</v>
      </c>
    </row>
    <row r="211" spans="1:13" s="50" customFormat="1" ht="30" x14ac:dyDescent="0.25">
      <c r="A211" s="28" t="s">
        <v>170</v>
      </c>
      <c r="B211" s="29" t="s">
        <v>613</v>
      </c>
      <c r="C211" s="29" t="s">
        <v>451</v>
      </c>
      <c r="D211" s="24">
        <v>6.0333333333333332</v>
      </c>
      <c r="E211" s="24">
        <v>9.7790055248618817</v>
      </c>
      <c r="F211" s="24">
        <v>4.1436464088397784</v>
      </c>
      <c r="G211" s="24">
        <v>44</v>
      </c>
      <c r="H211" s="24">
        <v>0.16574585635359115</v>
      </c>
      <c r="I211" s="24">
        <v>7.790055248618784</v>
      </c>
      <c r="J211" s="24">
        <v>1.8232044198895025</v>
      </c>
      <c r="K211" s="24">
        <v>0.16574585635359115</v>
      </c>
      <c r="L211" s="24">
        <v>2.4861878453038671</v>
      </c>
      <c r="M211" s="24">
        <v>1.4917127071823204</v>
      </c>
    </row>
    <row r="212" spans="1:13" s="50" customFormat="1" ht="30" x14ac:dyDescent="0.25">
      <c r="A212" s="28" t="s">
        <v>170</v>
      </c>
      <c r="B212" s="29" t="s">
        <v>614</v>
      </c>
      <c r="C212" s="29" t="s">
        <v>615</v>
      </c>
      <c r="D212" s="24">
        <v>6.0333333333333332</v>
      </c>
      <c r="E212" s="24">
        <v>2.3204419889502761</v>
      </c>
      <c r="F212" s="24">
        <v>0.82872928176795579</v>
      </c>
      <c r="G212" s="24">
        <v>36</v>
      </c>
      <c r="H212" s="24"/>
      <c r="I212" s="24">
        <v>1.6574585635359116</v>
      </c>
      <c r="J212" s="24">
        <v>0.66298342541436461</v>
      </c>
      <c r="K212" s="24"/>
      <c r="L212" s="24">
        <v>0.16574585635359115</v>
      </c>
      <c r="M212" s="24">
        <v>0.66298342541436461</v>
      </c>
    </row>
    <row r="213" spans="1:13" s="50" customFormat="1" x14ac:dyDescent="0.25">
      <c r="A213" s="61" t="s">
        <v>755</v>
      </c>
      <c r="B213" s="61"/>
      <c r="C213" s="61"/>
      <c r="D213" s="47"/>
      <c r="E213" s="47">
        <f>+AVERAGE(E205:E212)</f>
        <v>18.314917127071823</v>
      </c>
      <c r="F213" s="47">
        <f>+AVERAGE(F205:F212)</f>
        <v>14.585635359116024</v>
      </c>
      <c r="G213" s="47">
        <v>997</v>
      </c>
      <c r="H213" s="47">
        <f t="shared" ref="H213:M213" si="26">+AVERAGE(H205:H212)</f>
        <v>0.33149171270718231</v>
      </c>
      <c r="I213" s="47">
        <f t="shared" si="26"/>
        <v>10.897790055248619</v>
      </c>
      <c r="J213" s="47">
        <f t="shared" si="26"/>
        <v>7.209944751381216</v>
      </c>
      <c r="K213" s="47">
        <f t="shared" si="26"/>
        <v>0.33149171270718231</v>
      </c>
      <c r="L213" s="47">
        <f t="shared" si="26"/>
        <v>7.5207182320441994</v>
      </c>
      <c r="M213" s="47">
        <f t="shared" si="26"/>
        <v>6.8577348066298347</v>
      </c>
    </row>
    <row r="214" spans="1:13" s="50" customFormat="1" ht="30" x14ac:dyDescent="0.25">
      <c r="A214" s="28" t="s">
        <v>452</v>
      </c>
      <c r="B214" s="29" t="s">
        <v>688</v>
      </c>
      <c r="C214" s="29" t="s">
        <v>689</v>
      </c>
      <c r="D214" s="24">
        <v>3</v>
      </c>
      <c r="E214" s="24">
        <v>35.333333333333343</v>
      </c>
      <c r="F214" s="24">
        <v>30</v>
      </c>
      <c r="G214" s="24">
        <v>342</v>
      </c>
      <c r="H214" s="24">
        <v>0.33333333333333331</v>
      </c>
      <c r="I214" s="24">
        <v>31.666666666666668</v>
      </c>
      <c r="J214" s="24">
        <v>3.3333333333333335</v>
      </c>
      <c r="K214" s="24">
        <v>0.33333333333333331</v>
      </c>
      <c r="L214" s="24">
        <v>26.666666666666668</v>
      </c>
      <c r="M214" s="24">
        <v>3</v>
      </c>
    </row>
    <row r="215" spans="1:13" s="50" customFormat="1" ht="30" x14ac:dyDescent="0.25">
      <c r="A215" s="28" t="s">
        <v>452</v>
      </c>
      <c r="B215" s="29" t="s">
        <v>690</v>
      </c>
      <c r="C215" s="29" t="s">
        <v>691</v>
      </c>
      <c r="D215" s="24">
        <v>3</v>
      </c>
      <c r="E215" s="24">
        <v>15.999999999999998</v>
      </c>
      <c r="F215" s="24">
        <v>16</v>
      </c>
      <c r="G215" s="24">
        <v>232</v>
      </c>
      <c r="H215" s="24"/>
      <c r="I215" s="24">
        <v>15</v>
      </c>
      <c r="J215" s="24">
        <v>1</v>
      </c>
      <c r="K215" s="24"/>
      <c r="L215" s="24">
        <v>15</v>
      </c>
      <c r="M215" s="24">
        <v>1</v>
      </c>
    </row>
    <row r="216" spans="1:13" s="50" customFormat="1" ht="30" x14ac:dyDescent="0.25">
      <c r="A216" s="28" t="s">
        <v>452</v>
      </c>
      <c r="B216" s="29" t="s">
        <v>692</v>
      </c>
      <c r="C216" s="29" t="s">
        <v>454</v>
      </c>
      <c r="D216" s="24">
        <v>6.0333333333333332</v>
      </c>
      <c r="E216" s="24">
        <v>14.254143646408838</v>
      </c>
      <c r="F216" s="24">
        <v>8.121546961325965</v>
      </c>
      <c r="G216" s="24">
        <v>172</v>
      </c>
      <c r="H216" s="24"/>
      <c r="I216" s="24">
        <v>11.767955801104971</v>
      </c>
      <c r="J216" s="24">
        <v>2.4861878453038675</v>
      </c>
      <c r="K216" s="24"/>
      <c r="L216" s="24">
        <v>5.9668508287292816</v>
      </c>
      <c r="M216" s="24">
        <v>2.1546961325966851</v>
      </c>
    </row>
    <row r="217" spans="1:13" s="50" customFormat="1" ht="30" x14ac:dyDescent="0.25">
      <c r="A217" s="28" t="s">
        <v>452</v>
      </c>
      <c r="B217" s="29" t="s">
        <v>693</v>
      </c>
      <c r="C217" s="29" t="s">
        <v>694</v>
      </c>
      <c r="D217" s="24">
        <v>6</v>
      </c>
      <c r="E217" s="24">
        <v>5.4999999999999991</v>
      </c>
      <c r="F217" s="24">
        <v>5</v>
      </c>
      <c r="G217" s="24">
        <v>57</v>
      </c>
      <c r="H217" s="24"/>
      <c r="I217" s="24">
        <v>5.1666666666666661</v>
      </c>
      <c r="J217" s="24">
        <v>0.33333333333333331</v>
      </c>
      <c r="K217" s="24"/>
      <c r="L217" s="24">
        <v>5</v>
      </c>
      <c r="M217" s="24">
        <v>0</v>
      </c>
    </row>
    <row r="218" spans="1:13" s="13" customFormat="1" ht="30" x14ac:dyDescent="0.25">
      <c r="A218" s="59" t="s">
        <v>452</v>
      </c>
      <c r="B218" s="60" t="s">
        <v>453</v>
      </c>
      <c r="C218" s="51" t="s">
        <v>804</v>
      </c>
      <c r="D218" s="56" t="s">
        <v>430</v>
      </c>
      <c r="E218" s="56" t="s">
        <v>430</v>
      </c>
      <c r="F218" s="56" t="s">
        <v>430</v>
      </c>
      <c r="G218" s="56" t="s">
        <v>430</v>
      </c>
      <c r="H218" s="56" t="s">
        <v>430</v>
      </c>
      <c r="I218" s="56" t="s">
        <v>430</v>
      </c>
      <c r="J218" s="56" t="s">
        <v>430</v>
      </c>
      <c r="K218" s="56" t="s">
        <v>430</v>
      </c>
      <c r="L218" s="56" t="s">
        <v>430</v>
      </c>
      <c r="M218" s="56" t="s">
        <v>430</v>
      </c>
    </row>
    <row r="219" spans="1:13" s="50" customFormat="1" x14ac:dyDescent="0.25">
      <c r="A219" s="61" t="s">
        <v>756</v>
      </c>
      <c r="B219" s="61"/>
      <c r="C219" s="61"/>
      <c r="D219" s="47"/>
      <c r="E219" s="47">
        <f>+AVERAGE(E214:E218)</f>
        <v>17.771869244935544</v>
      </c>
      <c r="F219" s="47">
        <f>+AVERAGE(F214:F218)</f>
        <v>14.78038674033149</v>
      </c>
      <c r="G219" s="47">
        <v>803</v>
      </c>
      <c r="H219" s="47">
        <f t="shared" ref="H219:M219" si="27">+AVERAGE(H214:H218)</f>
        <v>0.33333333333333331</v>
      </c>
      <c r="I219" s="47">
        <f t="shared" si="27"/>
        <v>15.900322283609578</v>
      </c>
      <c r="J219" s="47">
        <f t="shared" si="27"/>
        <v>1.7882136279926335</v>
      </c>
      <c r="K219" s="47">
        <f t="shared" si="27"/>
        <v>0.33333333333333331</v>
      </c>
      <c r="L219" s="47">
        <f t="shared" si="27"/>
        <v>13.158379373848987</v>
      </c>
      <c r="M219" s="47">
        <f t="shared" si="27"/>
        <v>1.5386740331491713</v>
      </c>
    </row>
    <row r="220" spans="1:13" s="50" customFormat="1" x14ac:dyDescent="0.25">
      <c r="A220" s="30" t="s">
        <v>757</v>
      </c>
      <c r="B220" s="30"/>
      <c r="C220" s="30"/>
      <c r="D220" s="26"/>
      <c r="E220" s="26">
        <v>22</v>
      </c>
      <c r="F220" s="26">
        <v>19</v>
      </c>
      <c r="G220" s="26">
        <v>24313</v>
      </c>
      <c r="H220" s="26">
        <v>0</v>
      </c>
      <c r="I220" s="26">
        <v>17</v>
      </c>
      <c r="J220" s="26">
        <v>5</v>
      </c>
      <c r="K220" s="26">
        <v>0</v>
      </c>
      <c r="L220" s="26">
        <v>14</v>
      </c>
      <c r="M220" s="26">
        <v>4</v>
      </c>
    </row>
    <row r="221" spans="1:13" s="50" customFormat="1" x14ac:dyDescent="0.2">
      <c r="A221" s="20" t="s">
        <v>176</v>
      </c>
      <c r="B221" s="52"/>
      <c r="C221" s="52"/>
      <c r="D221" s="57"/>
      <c r="E221" s="57"/>
      <c r="F221" s="57"/>
      <c r="G221" s="57"/>
      <c r="H221" s="57"/>
      <c r="I221" s="57"/>
      <c r="J221" s="57"/>
      <c r="K221" s="57"/>
      <c r="L221" s="57"/>
      <c r="M221" s="57"/>
    </row>
    <row r="222" spans="1:13" s="50" customFormat="1" x14ac:dyDescent="0.2">
      <c r="A222" s="20" t="s">
        <v>177</v>
      </c>
      <c r="B222" s="52"/>
      <c r="C222" s="52"/>
      <c r="D222" s="57"/>
      <c r="E222" s="57"/>
      <c r="F222" s="57"/>
      <c r="G222" s="57"/>
      <c r="H222" s="57"/>
      <c r="I222" s="57"/>
      <c r="J222" s="57"/>
      <c r="K222" s="57"/>
      <c r="L222" s="57"/>
      <c r="M222" s="57"/>
    </row>
    <row r="223" spans="1:13" s="50" customFormat="1" x14ac:dyDescent="0.2">
      <c r="A223" s="20" t="s">
        <v>174</v>
      </c>
      <c r="B223" s="52"/>
      <c r="C223" s="52"/>
      <c r="D223" s="57"/>
      <c r="E223" s="57"/>
      <c r="F223" s="57"/>
      <c r="G223" s="57"/>
      <c r="H223" s="57"/>
      <c r="I223" s="57"/>
      <c r="J223" s="57"/>
      <c r="K223" s="57"/>
      <c r="L223" s="57"/>
      <c r="M223" s="57"/>
    </row>
  </sheetData>
  <mergeCells count="6">
    <mergeCell ref="A11:L11"/>
    <mergeCell ref="H12:J12"/>
    <mergeCell ref="K12:M12"/>
    <mergeCell ref="B2:M2"/>
    <mergeCell ref="B3:M3"/>
    <mergeCell ref="B4:M4"/>
  </mergeCells>
  <pageMargins left="0.23622047244094491" right="0.23622047244094491" top="0.39370078740157483" bottom="0.55118110236220474" header="0.31496062992125984" footer="0.31496062992125984"/>
  <pageSetup paperSize="14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Tribunal</vt:lpstr>
      <vt:lpstr>Familia</vt:lpstr>
      <vt:lpstr>Promiscuo Familia</vt:lpstr>
      <vt:lpstr>Familia!Print_Area</vt:lpstr>
      <vt:lpstr>'Promiscuo Familia'!Print_Area</vt:lpstr>
      <vt:lpstr>Tribunal!Print_Area</vt:lpstr>
      <vt:lpstr>Familia!Títulos_a_imprimir</vt:lpstr>
      <vt:lpstr>'Promiscuo Familia'!Títulos_a_imprimir</vt:lpstr>
      <vt:lpstr>Tribunal!Títulos_a_imprimir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2018-09-06T20:08:13Z</cp:lastPrinted>
  <dcterms:created xsi:type="dcterms:W3CDTF">2018-08-09T20:40:51Z</dcterms:created>
  <dcterms:modified xsi:type="dcterms:W3CDTF">2018-09-06T20:09:01Z</dcterms:modified>
</cp:coreProperties>
</file>