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/>
  </bookViews>
  <sheets>
    <sheet name="EPMS" sheetId="2" r:id="rId1"/>
  </sheets>
  <definedNames>
    <definedName name="_xlnm.Print_Area" localSheetId="0">EPMS!$A$1:$O$239</definedName>
    <definedName name="Print_Area" localSheetId="0">EPMS!$A$1:$H$13</definedName>
    <definedName name="Print_Titles" localSheetId="0">EPMS!#REF!</definedName>
    <definedName name="_xlnm.Print_Titles" localSheetId="0">EPMS!$14:$15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5" i="2" l="1"/>
  <c r="N235" i="2"/>
  <c r="M235" i="2"/>
  <c r="L235" i="2"/>
  <c r="K235" i="2"/>
  <c r="J235" i="2"/>
  <c r="H235" i="2"/>
  <c r="F235" i="2"/>
  <c r="O231" i="2"/>
  <c r="N231" i="2"/>
  <c r="M231" i="2"/>
  <c r="L231" i="2"/>
  <c r="K231" i="2"/>
  <c r="J231" i="2"/>
  <c r="H231" i="2"/>
  <c r="F231" i="2"/>
  <c r="O222" i="2"/>
  <c r="N222" i="2"/>
  <c r="M222" i="2"/>
  <c r="L222" i="2"/>
  <c r="K222" i="2"/>
  <c r="J222" i="2"/>
  <c r="H222" i="2"/>
  <c r="F222" i="2"/>
  <c r="O216" i="2"/>
  <c r="N216" i="2"/>
  <c r="M216" i="2"/>
  <c r="L216" i="2"/>
  <c r="K216" i="2"/>
  <c r="J216" i="2"/>
  <c r="H216" i="2"/>
  <c r="F216" i="2"/>
  <c r="O208" i="2"/>
  <c r="N208" i="2"/>
  <c r="M208" i="2"/>
  <c r="L208" i="2"/>
  <c r="K208" i="2"/>
  <c r="J208" i="2"/>
  <c r="H208" i="2"/>
  <c r="F208" i="2"/>
  <c r="O204" i="2"/>
  <c r="N204" i="2"/>
  <c r="M204" i="2"/>
  <c r="L204" i="2"/>
  <c r="K204" i="2"/>
  <c r="J204" i="2"/>
  <c r="H204" i="2"/>
  <c r="F204" i="2"/>
  <c r="O200" i="2"/>
  <c r="N200" i="2"/>
  <c r="M200" i="2"/>
  <c r="L200" i="2"/>
  <c r="K200" i="2"/>
  <c r="J200" i="2"/>
  <c r="H200" i="2"/>
  <c r="F200" i="2"/>
  <c r="O196" i="2"/>
  <c r="N196" i="2"/>
  <c r="L196" i="2"/>
  <c r="K196" i="2"/>
  <c r="H196" i="2"/>
  <c r="F196" i="2"/>
  <c r="O183" i="2"/>
  <c r="N183" i="2"/>
  <c r="M183" i="2"/>
  <c r="L183" i="2"/>
  <c r="K183" i="2"/>
  <c r="J183" i="2"/>
  <c r="H183" i="2"/>
  <c r="F183" i="2"/>
  <c r="O176" i="2"/>
  <c r="N176" i="2"/>
  <c r="M176" i="2"/>
  <c r="L176" i="2"/>
  <c r="K176" i="2"/>
  <c r="J176" i="2"/>
  <c r="H176" i="2"/>
  <c r="F176" i="2"/>
  <c r="O170" i="2"/>
  <c r="N170" i="2"/>
  <c r="L170" i="2"/>
  <c r="K170" i="2"/>
  <c r="H170" i="2"/>
  <c r="F170" i="2"/>
  <c r="O161" i="2"/>
  <c r="N161" i="2"/>
  <c r="M161" i="2"/>
  <c r="L161" i="2"/>
  <c r="K161" i="2"/>
  <c r="J161" i="2"/>
  <c r="H161" i="2"/>
  <c r="F161" i="2"/>
  <c r="O155" i="2"/>
  <c r="N155" i="2"/>
  <c r="M155" i="2"/>
  <c r="L155" i="2"/>
  <c r="K155" i="2"/>
  <c r="J155" i="2"/>
  <c r="H155" i="2"/>
  <c r="F155" i="2"/>
  <c r="O151" i="2"/>
  <c r="N151" i="2"/>
  <c r="M151" i="2"/>
  <c r="L151" i="2"/>
  <c r="K151" i="2"/>
  <c r="J151" i="2"/>
  <c r="H151" i="2"/>
  <c r="F151" i="2"/>
  <c r="O147" i="2"/>
  <c r="N147" i="2"/>
  <c r="M147" i="2"/>
  <c r="L147" i="2"/>
  <c r="K147" i="2"/>
  <c r="J147" i="2"/>
  <c r="H147" i="2"/>
  <c r="F147" i="2"/>
  <c r="O137" i="2"/>
  <c r="N137" i="2"/>
  <c r="M137" i="2"/>
  <c r="L137" i="2"/>
  <c r="K137" i="2"/>
  <c r="J137" i="2"/>
  <c r="H137" i="2"/>
  <c r="F137" i="2"/>
  <c r="O130" i="2"/>
  <c r="N130" i="2"/>
  <c r="M130" i="2"/>
  <c r="L130" i="2"/>
  <c r="K130" i="2"/>
  <c r="J130" i="2"/>
  <c r="H130" i="2"/>
  <c r="F130" i="2"/>
  <c r="O122" i="2"/>
  <c r="N122" i="2"/>
  <c r="M122" i="2"/>
  <c r="L122" i="2"/>
  <c r="K122" i="2"/>
  <c r="J122" i="2"/>
  <c r="H122" i="2"/>
  <c r="F122" i="2"/>
  <c r="O117" i="2"/>
  <c r="N117" i="2"/>
  <c r="M117" i="2"/>
  <c r="L117" i="2"/>
  <c r="K117" i="2"/>
  <c r="J117" i="2"/>
  <c r="H117" i="2"/>
  <c r="F117" i="2"/>
  <c r="O106" i="2"/>
  <c r="N106" i="2"/>
  <c r="M106" i="2"/>
  <c r="L106" i="2"/>
  <c r="K106" i="2"/>
  <c r="J106" i="2"/>
  <c r="H106" i="2"/>
  <c r="F106" i="2"/>
  <c r="O99" i="2"/>
  <c r="N99" i="2"/>
  <c r="M99" i="2"/>
  <c r="L99" i="2"/>
  <c r="K99" i="2"/>
  <c r="J99" i="2"/>
  <c r="H99" i="2"/>
  <c r="F99" i="2"/>
  <c r="O94" i="2"/>
  <c r="N94" i="2"/>
  <c r="M94" i="2"/>
  <c r="L94" i="2"/>
  <c r="K94" i="2"/>
  <c r="J94" i="2"/>
  <c r="H94" i="2"/>
  <c r="F94" i="2"/>
  <c r="O84" i="2"/>
  <c r="N84" i="2"/>
  <c r="M84" i="2"/>
  <c r="L84" i="2"/>
  <c r="K84" i="2"/>
  <c r="J84" i="2"/>
  <c r="H84" i="2"/>
  <c r="F84" i="2"/>
  <c r="O76" i="2"/>
  <c r="N76" i="2"/>
  <c r="M76" i="2"/>
  <c r="L76" i="2"/>
  <c r="K76" i="2"/>
  <c r="J76" i="2"/>
  <c r="H76" i="2"/>
  <c r="F76" i="2"/>
  <c r="O68" i="2"/>
  <c r="N68" i="2"/>
  <c r="M68" i="2"/>
  <c r="L68" i="2"/>
  <c r="K68" i="2"/>
  <c r="J68" i="2"/>
  <c r="H68" i="2"/>
  <c r="F68" i="2"/>
  <c r="O37" i="2"/>
  <c r="N37" i="2"/>
  <c r="M37" i="2"/>
  <c r="L37" i="2"/>
  <c r="K37" i="2"/>
  <c r="J37" i="2"/>
  <c r="H37" i="2"/>
  <c r="F37" i="2"/>
  <c r="O29" i="2"/>
  <c r="N29" i="2"/>
  <c r="L29" i="2"/>
  <c r="K29" i="2"/>
  <c r="H29" i="2"/>
  <c r="F29" i="2"/>
  <c r="O21" i="2"/>
  <c r="N21" i="2"/>
  <c r="M21" i="2"/>
  <c r="L21" i="2"/>
  <c r="K21" i="2"/>
  <c r="J21" i="2"/>
  <c r="H21" i="2"/>
  <c r="F21" i="2"/>
</calcChain>
</file>

<file path=xl/sharedStrings.xml><?xml version="1.0" encoding="utf-8"?>
<sst xmlns="http://schemas.openxmlformats.org/spreadsheetml/2006/main" count="567" uniqueCount="404">
  <si>
    <t>DISTRITO</t>
  </si>
  <si>
    <t>NOMBRE DEL DESPACHO</t>
  </si>
  <si>
    <t>Antioquia</t>
  </si>
  <si>
    <t>Juzgado 001 de Ejecución de Penas y Medidas de Seguridad de Antioquia</t>
  </si>
  <si>
    <t>JAIRO  GUARIN ARENAS</t>
  </si>
  <si>
    <t>Juzgado 004 de Ejecución de Penas y Medidas de Seguridad de Antioquia</t>
  </si>
  <si>
    <t>JUAN CARLOS ESPINOSA CHAVARRIA</t>
  </si>
  <si>
    <t>Juzgado 002 de Ejecución de Penas y Medidas de Seguridad de Antioquia</t>
  </si>
  <si>
    <t>MONICA LUCIA VASQUEZ  GOMEZ</t>
  </si>
  <si>
    <t>Juzgado 003 de Ejecución de Penas y Medidas de Seguridad de Antioquia</t>
  </si>
  <si>
    <t>BIBIANA MARIA SIERRA OSORIO</t>
  </si>
  <si>
    <t>Juzgado 001 de Ejecución de Penas y Medidas de Seguridad de El Santuario</t>
  </si>
  <si>
    <t>LUISA FERNANDA VALENCIA CARDONA</t>
  </si>
  <si>
    <t>Total Antioquia</t>
  </si>
  <si>
    <t>Arauca</t>
  </si>
  <si>
    <t>Juzgado 001 de Ejecución de Penas y Medidas de Seguridad de Arauca</t>
  </si>
  <si>
    <t>JAIME ENRIQUE  BERNAL  LADINO</t>
  </si>
  <si>
    <t>Total Arauca</t>
  </si>
  <si>
    <t>Armenia</t>
  </si>
  <si>
    <t>Juzgado 001 de Ejecución de Penas y Medidas de Seguridad de Armenia</t>
  </si>
  <si>
    <t>NOHORA LINDA ANGULO GARCIA</t>
  </si>
  <si>
    <t>Juzgado 002 de Ejecución de Penas y Medidas de Seguridad de Armenia</t>
  </si>
  <si>
    <t>GERMAN ALONSO OSPINA ESCOBAR</t>
  </si>
  <si>
    <t>Juzgado 003 de Ejecución de Penas y Medidas de Seguridad de Armenia</t>
  </si>
  <si>
    <t>JULIET MARCELA POVEDA CORTÉS</t>
  </si>
  <si>
    <t>Total Armenia</t>
  </si>
  <si>
    <t>Barranquilla</t>
  </si>
  <si>
    <t>Juzgado 004 de Ejecución de Penas y Medidas de Seguridad de Barranquilla</t>
  </si>
  <si>
    <t>FERNANDO ANTONIO DAZA RACERO</t>
  </si>
  <si>
    <t>Juzgado 006 de Ejecución de Penas y Medidas de Seguridad de Barranquilla</t>
  </si>
  <si>
    <t>CARMEN LUISA  TERAN SUAREZ</t>
  </si>
  <si>
    <t>Juzgado 003 de Ejecución de Penas y Medidas de Seguridad de Barranquilla</t>
  </si>
  <si>
    <t>DUVIT  OSPINO ALVARADO</t>
  </si>
  <si>
    <t>Juzgado 005 de Ejecución de Penas y Medidas de Seguridad de Barranquilla</t>
  </si>
  <si>
    <t>ORLANDO JOSE PETRO  VANDERBILT</t>
  </si>
  <si>
    <t>Juzgado 001 de Ejecución de Penas y Medidas de Seguridad de Barranquilla</t>
  </si>
  <si>
    <t>JORGE ENRIQUE  GOMEZ URUETA</t>
  </si>
  <si>
    <t>Juzgado 002 de Ejecución de Penas y Medidas de Seguridad de Barranquilla</t>
  </si>
  <si>
    <t>DIANA IMITOLA ACERO</t>
  </si>
  <si>
    <t>Total Barranquilla</t>
  </si>
  <si>
    <t>Bogotá</t>
  </si>
  <si>
    <t>Juzgado 023 de Ejecución de Penas y Medidas de Seguridad de Bogotá</t>
  </si>
  <si>
    <t>NANCY PATRICIA  MORALES GARCIA</t>
  </si>
  <si>
    <t>Juzgado 026 de Ejecución de Penas y Medidas de Seguridad de Bogotá</t>
  </si>
  <si>
    <t>LEONOR MARINA PUIN  CAMACHO</t>
  </si>
  <si>
    <t>Juzgado 014 de Ejecución de Penas y Medidas de Seguridad de Bogotá</t>
  </si>
  <si>
    <t>CLAUDIA LUISA VELANDIA LOPEZ</t>
  </si>
  <si>
    <t>Juzgado 017 de Ejecución de Penas y Medidas de Seguridad de Bogotá</t>
  </si>
  <si>
    <t>EFRAIN ZULUAGA BOTERO</t>
  </si>
  <si>
    <t>Juzgado 001 de Ejecución de Penas y Medidas de Seguridad de Bogotá</t>
  </si>
  <si>
    <t>RAQUEL AYA  MONTERO</t>
  </si>
  <si>
    <t>Juzgado 002 de Ejecución de Penas y Medidas de Seguridad de Bogotá</t>
  </si>
  <si>
    <t>JAIRO ALBERTO PALACIOS  DIAZ</t>
  </si>
  <si>
    <t>Juzgado 018 de Ejecución de Penas y Medidas de Seguridad de Bogotá</t>
  </si>
  <si>
    <t>FLOR MARGARITA LEON CAASTILLO</t>
  </si>
  <si>
    <t>Juzgado 015 de Ejecución de Penas y Medidas de Seguridad de Bogotá</t>
  </si>
  <si>
    <t>CAROL LICETTE  CUBIDES  HERNANDEZ</t>
  </si>
  <si>
    <t>Juzgado 011 de Ejecución de Penas y Medidas de Seguridad de Bogotá</t>
  </si>
  <si>
    <t>RAFAEL LEONIDAS OSPINO PUCHE</t>
  </si>
  <si>
    <t>Juzgado 012 de Ejecución de Penas y Medidas de Seguridad de Bogotá</t>
  </si>
  <si>
    <t>HELIODORO FIERRO MENDEZ</t>
  </si>
  <si>
    <t>Juzgado 027 de Ejecución de Penas y Medidas de Seguridad de Bogotá</t>
  </si>
  <si>
    <t>PAUL OSWALDO  SANTANDER  EXQUIBEL</t>
  </si>
  <si>
    <t>Juzgado 028 de Ejecución de Penas y Medidas de Seguridad de Bogotá</t>
  </si>
  <si>
    <t>LILIANA ANDREA REYES ORTIZ</t>
  </si>
  <si>
    <t>Juzgado 025 de Ejecución de Penas y Medidas de Seguridad de Bogotá</t>
  </si>
  <si>
    <t>MARTHA YENIRA  SANCHEZ  VARGAS</t>
  </si>
  <si>
    <t>Juzgado 005 de Ejecución de Penas y Medidas de Seguridad de Bogotá</t>
  </si>
  <si>
    <t>WILSON GUARNIZO  CARRANZA</t>
  </si>
  <si>
    <t>Juzgado 003 de Ejecución de Penas y Medidas de Seguridad de Bogotá</t>
  </si>
  <si>
    <t>SANDRA LORENA CALIMAN CHACON</t>
  </si>
  <si>
    <t>Juzgado 024 de Ejecución de Penas y Medidas de Seguridad de Bogotá</t>
  </si>
  <si>
    <t>JORGE ENRIQUE  BLANCO DIAGAMA</t>
  </si>
  <si>
    <t>Juzgado 019 de Ejecución de Penas y Medidas de Seguridad de Bogotá</t>
  </si>
  <si>
    <t>RUTH STELLA  MELGAREJO  MOLINA</t>
  </si>
  <si>
    <t>Juzgado 029 de Ejecución de Penas y Medidas de Seguridad de Bogotá</t>
  </si>
  <si>
    <t>ANA CECILIA CAMACHO  RAMIREZ</t>
  </si>
  <si>
    <t>Juzgado 006 de Ejecución de Penas y Medidas de Seguridad de Bogotá</t>
  </si>
  <si>
    <t>ANYELO MAURICIO ACOSTA  GARCIA</t>
  </si>
  <si>
    <t>Juzgado 013 de Ejecución de Penas y Medidas de Seguridad de Bogotá</t>
  </si>
  <si>
    <t>FRANCISCO JAVIER  ACOSTA ROSERO</t>
  </si>
  <si>
    <t>Juzgado 010 de Ejecución de Penas y Medidas de Seguridad de Bogotá</t>
  </si>
  <si>
    <t>LAURA PATRICIA GUARIN FORERO</t>
  </si>
  <si>
    <t>Juzgado 007 de Ejecución de Penas y Medidas de Seguridad de Bogotá</t>
  </si>
  <si>
    <t>MARTHA JAHEL AMEZQUITA VARON</t>
  </si>
  <si>
    <t>Juzgado 020 de Ejecución de Penas y Medidas de Seguridad de Bogotá</t>
  </si>
  <si>
    <t>MARIA ESTHER  NOVOA  PARRA</t>
  </si>
  <si>
    <t>Juzgado 004 de Ejecución de Penas y Medidas de Seguridad de Bogotá</t>
  </si>
  <si>
    <t>LUIS ALEJANDRO PINILLA MOYA</t>
  </si>
  <si>
    <t>Juzgado 022 de Ejecución de Penas y Medidas de Seguridad de Bogotá</t>
  </si>
  <si>
    <t>ROSARIO QUEVEDO AMEZQUITA</t>
  </si>
  <si>
    <t>Juzgado 021 de Ejecución de Penas y Medidas de Seguridad de Bogotá</t>
  </si>
  <si>
    <t>JOSE MARTIN SANABRIA LOZANO</t>
  </si>
  <si>
    <t>Juzgado 016 de Ejecución de Penas y Medidas de Seguridad de Bogotá</t>
  </si>
  <si>
    <t>SHIRLEY DEL VALLE ALBARRACIN  CONDIA</t>
  </si>
  <si>
    <t>Juzgado 008 de Ejecución de Penas y Medidas de Seguridad de Bogotá</t>
  </si>
  <si>
    <t>ARMANDO PADILLA ROMERO</t>
  </si>
  <si>
    <t>Juzgado 009 de Ejecución de Penas y Medidas de Seguridad de Bogotá</t>
  </si>
  <si>
    <t>LUISA FERNANDA HERNANDEZ AVILA</t>
  </si>
  <si>
    <t>Total Bogotá</t>
  </si>
  <si>
    <t>Bucaramanga</t>
  </si>
  <si>
    <t>Juzgado 004 de Ejecución de Penas y Medidas de Seguridad de Bucaramanga</t>
  </si>
  <si>
    <t>NELLY  ORTIZ  MONROY</t>
  </si>
  <si>
    <t>Juzgado 003 de Ejecución de Penas y Medidas de Seguridad de Bucaramanga</t>
  </si>
  <si>
    <t>MARIA HERMINIA  CALA  MORENO</t>
  </si>
  <si>
    <t>Juzgado 006 de Ejecución de Penas y Medidas de Seguridad de Bucaramanga</t>
  </si>
  <si>
    <t>CARLOS ALBERTO ROJAS  FLOREZ</t>
  </si>
  <si>
    <t>Juzgado 005 de Ejecución de Penas y Medidas de Seguridad de Bucaramanga</t>
  </si>
  <si>
    <t>MARTHA JANETH PEREZ PINTO</t>
  </si>
  <si>
    <t>Juzgado 002 de Ejecución de Penas y Medidas de Seguridad de Bucaramanga</t>
  </si>
  <si>
    <t>ALICIA MARTINEZ  ULLOA</t>
  </si>
  <si>
    <t>Juzgado 001 de Ejecución de Penas y Medidas de Seguridad de Bucaramanga</t>
  </si>
  <si>
    <t>ANDREI JULIAN VALENCIA  ROJAS</t>
  </si>
  <si>
    <t>Total Bucaramanga</t>
  </si>
  <si>
    <t>Buga</t>
  </si>
  <si>
    <t>Juzgado 002 de Ejecución de Penas y Medidas de Seguridad de Buga</t>
  </si>
  <si>
    <t>CARLOS ALBERTO CRUZ  MORENO</t>
  </si>
  <si>
    <t>Juzgado 002 de Ejecución de Penas y Medidas de Seguridad de Palmira</t>
  </si>
  <si>
    <t>SUGEY ROSINA TIGREROS</t>
  </si>
  <si>
    <t>Juzgado 001 de Ejecución de Penas y Medidas de Seguridad de Buga</t>
  </si>
  <si>
    <t>CARLOS HERNANDO ESCOBAR  MELO</t>
  </si>
  <si>
    <t>Juzgado 003 de Ejecución de Penas y Medidas de Seguridad de Buga</t>
  </si>
  <si>
    <t>GLORIA AMINTA ESCOBAR  CRUZ</t>
  </si>
  <si>
    <t>Juzgado 001 de Ejecución de Penas y Medidas de Seguridad de Palmira</t>
  </si>
  <si>
    <t>JAIRO DE JESUS VASQUEZ  MARTINEZ</t>
  </si>
  <si>
    <t>Juzgado 001 de Ejecución de Penas y Medidas de Seguridad de Buenaventura</t>
  </si>
  <si>
    <t>OLGA LILIANA MAYORGA HERNANDEZ</t>
  </si>
  <si>
    <t>Total Buga</t>
  </si>
  <si>
    <t>Cali</t>
  </si>
  <si>
    <t>Juzgado 006 de Ejecución de Penas y Medidas de Seguridad de Cali</t>
  </si>
  <si>
    <t>ALEXANDER QUINTERO  PENAGOS</t>
  </si>
  <si>
    <t>Juzgado 002 de Ejecución de Penas y Medidas de Seguridad de Cali</t>
  </si>
  <si>
    <t>OLGA GOMEZ MARIÑO</t>
  </si>
  <si>
    <t>Juzgado 004 de Ejecución de Penas y Medidas de Seguridad de Cali</t>
  </si>
  <si>
    <t>LADY JHOANA GORDILLO  QUIROGA</t>
  </si>
  <si>
    <t>Juzgado 003 de Ejecución de Penas y Medidas de Seguridad de Cali</t>
  </si>
  <si>
    <t>HUGO FERNELLY FRANCO  OBANDO</t>
  </si>
  <si>
    <t>Juzgado 008 de Ejecución de Penas y Medidas de Seguridad de Cali</t>
  </si>
  <si>
    <t>NELSON TRIANA  CARDENAS</t>
  </si>
  <si>
    <t>Juzgado 005 de Ejecución de Penas y Medidas de Seguridad de Cali</t>
  </si>
  <si>
    <t>GUSTAVO ALBERTO MOLINA RENGIFO</t>
  </si>
  <si>
    <t>Juzgado 001 de Ejecución de Penas y Medidas de Seguridad de Cali</t>
  </si>
  <si>
    <t>ALBA LEDDY CASTAÑO CASTAÑO</t>
  </si>
  <si>
    <t>Juzgado 007 de Ejecución de Penas y Medidas de Seguridad de Cali</t>
  </si>
  <si>
    <t>JOSE GIOVANNY CARVAJAL MARIN</t>
  </si>
  <si>
    <t>Total Cali</t>
  </si>
  <si>
    <t>Cartagena</t>
  </si>
  <si>
    <t>Juzgado 002 de Ejecución de Penas y Medidas de Seguridad de Cartagena</t>
  </si>
  <si>
    <t>KATIA  CABALLERO  TOVIO</t>
  </si>
  <si>
    <t>Juzgado 003 de Ejecución de Penas y Medidas de Seguridad de Cartagena</t>
  </si>
  <si>
    <t>ROSA CECILIA MORALES  HERAZO</t>
  </si>
  <si>
    <t>Juzgado 001 de Ejecución de Penas y Medidas de Seguridad de Cartagena</t>
  </si>
  <si>
    <t>HAYDEE HERNANDEZ  VARGAS</t>
  </si>
  <si>
    <t>Total Cartagena</t>
  </si>
  <si>
    <t>Cúcuta</t>
  </si>
  <si>
    <t>Juzgado 003 de Ejecución de Penas y Medidas de Seguridad de Cúcuta</t>
  </si>
  <si>
    <t>ORIANA THAYENYA PARADA VILA</t>
  </si>
  <si>
    <t>Juzgado 005 de Ejecución de Penas y Medidas de Seguridad de Cúcuta</t>
  </si>
  <si>
    <t xml:space="preserve">MAURICIO ANDRES  RIVERA  MANTILLA </t>
  </si>
  <si>
    <t>Juzgado 002 de Ejecución de Penas y Medidas de Seguridad de Cúcuta</t>
  </si>
  <si>
    <t>RAFAEL MENESES PARADA PARADA</t>
  </si>
  <si>
    <t>Juzgado 001 de Ejecución de Penas y Medidas de Seguridad de Cúcuta</t>
  </si>
  <si>
    <t>JORGE ENRIQUE PEÑA BOADA</t>
  </si>
  <si>
    <t>Juzgado 004 de Ejecución de Penas y Medidas de Seguridad de Cúcuta</t>
  </si>
  <si>
    <t>MARIA JOHANA TABORDA LEIVA</t>
  </si>
  <si>
    <t>Total Cúcuta</t>
  </si>
  <si>
    <t>Cundinamarca</t>
  </si>
  <si>
    <t>Juzgado 001 de Ejecución de Penas y Medidas de Seguridad de Fusagasugá</t>
  </si>
  <si>
    <t>CRISTHIAN CAMILO TORRES  ORTIZ</t>
  </si>
  <si>
    <t>Juzgado 002 de Ejecución de Penas y Medidas de Seguridad de Zipaquirá</t>
  </si>
  <si>
    <t>LENIN  BURBANO  HERRERA</t>
  </si>
  <si>
    <t>Juzgado 001 de Ejecución de Penas y Medidas de Seguridad de Facatativá</t>
  </si>
  <si>
    <t>JEYCE LILIANA MARIA PARRA SIERRA</t>
  </si>
  <si>
    <t>Juzgado 001 de Ejecución de Penas y Medidas de Seguridad de Zipaquirá</t>
  </si>
  <si>
    <t>NELSON RICARDO  GUTIERREZ  HERNANDEZ</t>
  </si>
  <si>
    <t>Juzgado 001 de Ejecución de Penas y Medidas de Seguridad de Girardot</t>
  </si>
  <si>
    <t>PEDRO NEL  ESCOBAR ESCOBAR</t>
  </si>
  <si>
    <t>Juzgado 002 de Ejecución de Penas y Medidas de Seguridad de Guaduas</t>
  </si>
  <si>
    <t xml:space="preserve">TATIANA PATRICIA  MENDOZA  DORIA </t>
  </si>
  <si>
    <t>Juzgado 001 de Ejecución de Penas y Medidas de Seguridad de Leticia</t>
  </si>
  <si>
    <t>JORGE RAFAEL ISAZA  JIMENEZ</t>
  </si>
  <si>
    <t>Juzgado 001 de Ejecución de Penas y Medidas de Seguridad de Guaduas</t>
  </si>
  <si>
    <t>MIGUEL ANGEL RIAÑO  NIÑO</t>
  </si>
  <si>
    <t>Juzgado 001 de Ejecución de Penas y Medidas de Seguridad de Cáqueza</t>
  </si>
  <si>
    <t xml:space="preserve">JOHANA MILENA  CURIEL  MESA </t>
  </si>
  <si>
    <t>Total Cundinamarca</t>
  </si>
  <si>
    <t>Florencia</t>
  </si>
  <si>
    <t>Juzgado 002 de Ejecución de Penas y Medidas de Seguridad de Florencia</t>
  </si>
  <si>
    <t>DIANA MILENA LLANOS  ESCOVAR</t>
  </si>
  <si>
    <t>Juzgado 001 de Ejecución de Penas y Medidas de Seguridad de Florencia</t>
  </si>
  <si>
    <t>CRISTIAN FERNANDO URQUIJO MONTAGUT</t>
  </si>
  <si>
    <t>Juzgado 003 de Ejecución de Penas y Medidas de Seguridad de Florencia</t>
  </si>
  <si>
    <t>INGRID YURANI RAMIREZ MARTINEZ</t>
  </si>
  <si>
    <t>Total Florencia</t>
  </si>
  <si>
    <t>Ibagué</t>
  </si>
  <si>
    <t>Juzgado 005 de Ejecución de Penas y Medidas de Seguridad de Ibagué</t>
  </si>
  <si>
    <t>FERNANDO CASTILLA ALDANA</t>
  </si>
  <si>
    <t>Juzgado 002 de Ejecución de Penas y Medidas de Seguridad de Ibagué</t>
  </si>
  <si>
    <t>JORGE ALBERTO SANABRIA  ABRIL</t>
  </si>
  <si>
    <t>Juzgado 001 de Ejecución de Penas y Medidas de Seguridad de Ibagué</t>
  </si>
  <si>
    <t>OMAR ALFONSO RAYO BOCANEGRA</t>
  </si>
  <si>
    <t>Juzgado 003 de Ejecución de Penas y Medidas de Seguridad de Ibagué</t>
  </si>
  <si>
    <t>LUIS JAIME HERNANDEZ  AVILA</t>
  </si>
  <si>
    <t>Juzgado 004 de Ejecución de Penas y Medidas de Seguridad de Ibagué</t>
  </si>
  <si>
    <t>JESUS HUMBERTO GARCIA  OVALLOS</t>
  </si>
  <si>
    <t>Juzgado 006 de Ejecución de Penas y Medidas de Seguridad de Ibagué</t>
  </si>
  <si>
    <t>SANTIAGO HERRAN  BARRIOS</t>
  </si>
  <si>
    <t>Total Ibagué</t>
  </si>
  <si>
    <t>Manizales</t>
  </si>
  <si>
    <t>Juzgado 003 de Ejecución de Penas y Medidas de Seguridad de Manizales</t>
  </si>
  <si>
    <t>MARIO ALEXANDER ALVAREZ GRISALES</t>
  </si>
  <si>
    <t>Juzgado 002 de Ejecución de Penas y Medidas de Seguridad de Manizales</t>
  </si>
  <si>
    <t>ESMERALDA LILIANA GARCIA LOPEZ</t>
  </si>
  <si>
    <t>Juzgado 001 de Ejecución de Penas y Medidas de Seguridad de Manizales</t>
  </si>
  <si>
    <t>MARTHA ANGELICA PINILLA ÁVILA</t>
  </si>
  <si>
    <t>Juzgado 002 de Ejecución de Penas y Medidas de Seguridad de La Dorada</t>
  </si>
  <si>
    <t>JULIAN DAVID MARQUEZ  TORO</t>
  </si>
  <si>
    <t>Juzgado 001 de Ejecución de Penas y Medidas de Seguridad de La Dorada</t>
  </si>
  <si>
    <t>PEDRO LUIS LOPEZ  GONZALEZ</t>
  </si>
  <si>
    <t>Total Manizales</t>
  </si>
  <si>
    <t>Medellín</t>
  </si>
  <si>
    <t>Juzgado 006 de Ejecución de Penas y Medidas de Seguridad de Medellín</t>
  </si>
  <si>
    <t>ANIBAL FIDEL  ARROYO  ORTEGA</t>
  </si>
  <si>
    <t>Juzgado 004 de Ejecución de Penas y Medidas de Seguridad de Medellín</t>
  </si>
  <si>
    <t>JORGE ELIECER  OLANO  ASUAD</t>
  </si>
  <si>
    <t>Juzgado 002 de Ejecución de Penas y Medidas de Seguridad de Medellín</t>
  </si>
  <si>
    <t>YIMI FERNANDO  PULIDO  AFRICANO</t>
  </si>
  <si>
    <t>Juzgado 003 de Ejecución de Penas y Medidas de Seguridad de Medellín</t>
  </si>
  <si>
    <t>MONICA PATRICIA LONDOÑO YARZA</t>
  </si>
  <si>
    <t>Juzgado 007 de Ejecución de Penas y Medidas de Seguridad de Medellín</t>
  </si>
  <si>
    <t>RICARDO  GIL  TABARES</t>
  </si>
  <si>
    <t>Juzgado 001 de Ejecución de Penas y Medidas de Seguridad de Medellín</t>
  </si>
  <si>
    <t>YANETH AMPARO HOYOS  ARISTIZABAL</t>
  </si>
  <si>
    <t>Juzgado 008 de Ejecución de Penas y Medidas de Seguridad de Medellín</t>
  </si>
  <si>
    <t>LIGIA ESTHER LOPEZ  VANEGAS</t>
  </si>
  <si>
    <t>Juzgado 005 de Ejecución de Penas y Medidas de Seguridad de Medellín</t>
  </si>
  <si>
    <t>NICOLAS ALBERTO  YEPES  PUERTA</t>
  </si>
  <si>
    <t>Total Medellín</t>
  </si>
  <si>
    <t>Mocoa</t>
  </si>
  <si>
    <t>Juzgado 001 de Ejecución de Penas y Medidas de Seguridad de Mocoa</t>
  </si>
  <si>
    <t>CAROLINA  GUDIÑO PATIÑO</t>
  </si>
  <si>
    <t>Juzgado 002 de Ejecución de Penas y Medidas de Seguridad de Mocoa</t>
  </si>
  <si>
    <t xml:space="preserve">JESSICA LIZETTE LINERO  ARISTIZABAL </t>
  </si>
  <si>
    <t>Total Mocoa</t>
  </si>
  <si>
    <t>Montería</t>
  </si>
  <si>
    <t>Juzgado 001 de Ejecución de Penas y Medidas de Seguridad de Montería</t>
  </si>
  <si>
    <t>NATALIA SOFIA DE LA ESPRIELLA KERGUELEN</t>
  </si>
  <si>
    <t>Juzgado 002 de Ejecución de Penas y Medidas de Seguridad de Montería</t>
  </si>
  <si>
    <t>JORGE ELIAS  NUÑEZ NUÑEZ</t>
  </si>
  <si>
    <t>Total Montería</t>
  </si>
  <si>
    <t>Neiva</t>
  </si>
  <si>
    <t>Juzgado 002 de Ejecución de Penas y Medidas de Seguridad de Neiva</t>
  </si>
  <si>
    <t>FREDY  PEÑA  ÁVILA</t>
  </si>
  <si>
    <t>Juzgado 001 de Ejecución de Penas y Medidas de Seguridad de Neiva</t>
  </si>
  <si>
    <t>WILLIAM MANUEL  SALAZAR RODRIGUEZ</t>
  </si>
  <si>
    <t>Juzgado 003 de Ejecución de Penas y Medidas de Seguridad de Neiva</t>
  </si>
  <si>
    <t>MARCY HELENA  PANTEVE  SUAZA</t>
  </si>
  <si>
    <t>Juzgado 004 de Ejecución de Penas y Medidas de Seguridad de Neiva</t>
  </si>
  <si>
    <t>GERARDO  CABRERA  TOVAR</t>
  </si>
  <si>
    <t>Total Neiva</t>
  </si>
  <si>
    <t>Pamplona</t>
  </si>
  <si>
    <t>Juzgado 001 de Ejecución de Penas y Medidas de Seguridad de Pamplona</t>
  </si>
  <si>
    <t>FABIO SILVA  CARILLO</t>
  </si>
  <si>
    <t>Total Pamplona</t>
  </si>
  <si>
    <t>Pasto</t>
  </si>
  <si>
    <t>Juzgado 001 de Ejecución de Penas y Medidas de Seguridad de Pasto</t>
  </si>
  <si>
    <t>ANA PATRICIA  QUIJANO VODNIZA</t>
  </si>
  <si>
    <t>Juzgado 002 de Ejecución de Penas y Medidas de Seguridad de Pasto</t>
  </si>
  <si>
    <t>RICHARD GONZALO  FLOREZ  CARVAJAL</t>
  </si>
  <si>
    <t>Juzgado 003 de Ejecución de Penas y Medidas de Seguridad de Pasto</t>
  </si>
  <si>
    <t>ALVARO VICENTE  ANDRADE RESTREPO</t>
  </si>
  <si>
    <t>Juzgado 001 de Ejecución de Penas y Medidas de Seguridad de Tumaco</t>
  </si>
  <si>
    <t>MARTHA LUCIA CERON  FERNANDEZ</t>
  </si>
  <si>
    <t>Total Pasto</t>
  </si>
  <si>
    <t>Pereira</t>
  </si>
  <si>
    <t>Juzgado 002 de Ejecución de Penas y Medidas de Seguridad de Pereira</t>
  </si>
  <si>
    <t>LUIS MARIANO  ZABALA  ESQUIVEL</t>
  </si>
  <si>
    <t>Juzgado 001 de Ejecución de Penas y Medidas de Seguridad de Pereira</t>
  </si>
  <si>
    <t>CARLOS MARIO CASTRILLON CARDONA</t>
  </si>
  <si>
    <t>Juzgado 003 de Ejecución de Penas y Medidas de Seguridad de Pereira</t>
  </si>
  <si>
    <t>CARLOS ALFONSO RODRIGUEZ  HEANO</t>
  </si>
  <si>
    <t>Juzgado 004 de Ejecución de Penas y Medidas de Seguridad de Pereira</t>
  </si>
  <si>
    <t>JUAN CARLOS PELAEZ  PUERTA</t>
  </si>
  <si>
    <t>Total Pereira</t>
  </si>
  <si>
    <t>Popayán</t>
  </si>
  <si>
    <t>Juzgado 005 de Ejecución de Penas y Medidas de Seguridad de Popayán</t>
  </si>
  <si>
    <t>EDISSON JAFET  HURTADO  CARVAJAL</t>
  </si>
  <si>
    <t>Juzgado 001 de Ejecución de Penas y Medidas de Seguridad de Popayán</t>
  </si>
  <si>
    <t>HECTOR MARTIN  RODRIGUEZ LOPEZ</t>
  </si>
  <si>
    <t>Juzgado 002 de Ejecución de Penas y Medidas de Seguridad de Popayán</t>
  </si>
  <si>
    <t>MARIA LILIANA OROZCO  SANDOVAL</t>
  </si>
  <si>
    <t>Juzgado 003 de Ejecución de Penas y Medidas de Seguridad de Popayán</t>
  </si>
  <si>
    <t>LUIS EFRÉN  BERMUDEZ JOAQUI</t>
  </si>
  <si>
    <t>Juzgado 004 de Ejecución de Penas y Medidas de Seguridad de Popayán</t>
  </si>
  <si>
    <t>EDNA ROCIO MURCIA LASSO</t>
  </si>
  <si>
    <t>Total Popayán</t>
  </si>
  <si>
    <t>Quibdó</t>
  </si>
  <si>
    <t>Juzgado 001 de Ejecución de Penas y Medidas de Seguridad de Quibdó</t>
  </si>
  <si>
    <t>SORAIDA  PALACIOS  MOSQUERA</t>
  </si>
  <si>
    <t>Total Quibdó</t>
  </si>
  <si>
    <t>Riohacha</t>
  </si>
  <si>
    <t>Juzgado 001 de Ejecución de Penas y Medidas de Seguridad de Riohacha</t>
  </si>
  <si>
    <t>FRANCISCO ANTONIO SAMAPYO  VILLARREAL</t>
  </si>
  <si>
    <t>Total Riohacha</t>
  </si>
  <si>
    <t>San Andrés</t>
  </si>
  <si>
    <t>Juzgado 001 de Ejecución de Penas y Medidas de Seguridad de San Andrés</t>
  </si>
  <si>
    <t>NEDDA ARCELIA REEVES  POMARE</t>
  </si>
  <si>
    <t>Total San Andrés</t>
  </si>
  <si>
    <t>San Gil</t>
  </si>
  <si>
    <t>Juzgado 001 de Ejecución de Penas y Medidas de Seguridad de San Gil</t>
  </si>
  <si>
    <t>CESAR AUGUSTO GOMEZ FERREIRA</t>
  </si>
  <si>
    <t>Juzgado 002 de Ejecución de Penas y Medidas de Seguridad de San Gil</t>
  </si>
  <si>
    <t>ALONSO ESPINOSA  BERDUGO</t>
  </si>
  <si>
    <t>Total San Gil</t>
  </si>
  <si>
    <t>Santa Marta</t>
  </si>
  <si>
    <t>Juzgado 002 de Ejecución de Penas y Medidas de Seguridad de Santa Marta</t>
  </si>
  <si>
    <t>DADYNEL  GUTIERREZ  LARA</t>
  </si>
  <si>
    <t>Juzgado 001 de Ejecución de Penas y Medidas de Seguridad de Santa Marta</t>
  </si>
  <si>
    <t>MARJOIRIE TATIANA FUENTES  PIMIENTA</t>
  </si>
  <si>
    <t>Total Santa Marta</t>
  </si>
  <si>
    <t>Santa Rosa de Viterbo</t>
  </si>
  <si>
    <t>Juzgado 001 de Ejecución de Penas y Medidas de Seguridad de Santa Rosa de Viterbo</t>
  </si>
  <si>
    <t>FABIO RAFAEL  CONTRERAS ALVARADO</t>
  </si>
  <si>
    <t>Juzgado 002 de Ejecución de Penas y Medidas de Seguridad de Santa Rosa de Viterbo</t>
  </si>
  <si>
    <t>MYRIAM YOLANDA  CARREÑO PINZON</t>
  </si>
  <si>
    <t>Total Santa Rosa de Viterbo</t>
  </si>
  <si>
    <t>Sincelejo</t>
  </si>
  <si>
    <t>Juzgado 001 de Ejecución de Penas y Medidas de Seguridad de Sincelejo</t>
  </si>
  <si>
    <t>XAVIER ANDRÉS ORDÓÑEZ GIL</t>
  </si>
  <si>
    <t>Juzgado 002 de Ejecución de Penas y Medidas de Seguridad de Sincelejo</t>
  </si>
  <si>
    <t>Total Sincelejo</t>
  </si>
  <si>
    <t>Tunja</t>
  </si>
  <si>
    <t>Juzgado 003 de Ejecución de Penas y Medidas de Seguridad de Tunja</t>
  </si>
  <si>
    <t>SONIA BENAVIDES  VALLEJO</t>
  </si>
  <si>
    <t>Juzgado 002 de Ejecución de Penas y Medidas de Seguridad de Tunja</t>
  </si>
  <si>
    <t>MARIO HUMBERTO  GONZALEZ  FERNANDEZ</t>
  </si>
  <si>
    <t>Juzgado 005 de Ejecución de Penas y Medidas de Seguridad de Tunja</t>
  </si>
  <si>
    <t>FRANCISCO DANIEL PULIDO  NIÑO</t>
  </si>
  <si>
    <t>Juzgado 001 de Ejecución de Penas y Medidas de Seguridad de Tunja</t>
  </si>
  <si>
    <t>YESID RODRIGO RODRIGUEZ CALDERON</t>
  </si>
  <si>
    <t>Juzgado 004 de Ejecución de Penas y Medidas de Seguridad de Tunja</t>
  </si>
  <si>
    <t>HENRY SALATIEL RODRIGUEZ  REYES</t>
  </si>
  <si>
    <t>Juzgado 006 de Ejecución de Penas y Medidas de Seguridad de Tunja</t>
  </si>
  <si>
    <t>GERMAN ALONSO VARGAS SEGURA</t>
  </si>
  <si>
    <t>Total Tunja</t>
  </si>
  <si>
    <t>Valledupar</t>
  </si>
  <si>
    <t>Juzgado 002 de Ejecución de Penas y Medidas de Seguridad de Valledupar</t>
  </si>
  <si>
    <t>JOAQUIN ALEXANDER DUARTE  MENDEZ</t>
  </si>
  <si>
    <t>Juzgado 001 de Ejecución de Penas y Medidas de Seguridad de Valledupar</t>
  </si>
  <si>
    <t>ARNALDO ENRIQUE FRAGOZO  ROMERO</t>
  </si>
  <si>
    <t>Juzgado 004 de Ejecución de Penas y Medidas de Seguridad de Valledupar</t>
  </si>
  <si>
    <t>MARIA DEL PILAR SOTO GARCIA</t>
  </si>
  <si>
    <t>Juzgado 003 de Ejecución de Penas y Medidas de Seguridad de Valledupar</t>
  </si>
  <si>
    <t>CLAUDIA PATRICIA FABREGA  POLO</t>
  </si>
  <si>
    <t>Total Valledupar</t>
  </si>
  <si>
    <t>Villavicencio</t>
  </si>
  <si>
    <t>Juzgado 001 de Ejecución de Penas y Medidas de Seguridad de Villavicencio</t>
  </si>
  <si>
    <t>MILDREY MARCELA  VERA VALLEJO</t>
  </si>
  <si>
    <t>Juzgado 003 de Ejecución de Penas y Medidas de Seguridad de Acacías</t>
  </si>
  <si>
    <t>GABRIEL GOMEZ  BERNAL</t>
  </si>
  <si>
    <t>Juzgado 004 de Ejecución de Penas y Medidas de Seguridad de Acacías</t>
  </si>
  <si>
    <t>SANDRA LILIANA ARRUBLA  GARCIA</t>
  </si>
  <si>
    <t>Juzgado 001 de Ejecución de Penas y Medidas de Seguridad de Acacías</t>
  </si>
  <si>
    <t>HERMEN BARRETO MORENO</t>
  </si>
  <si>
    <t>Juzgado 005 de Ejecución de Penas y Medidas de Seguridad de Acacías</t>
  </si>
  <si>
    <t>RUT YANED CELIS  CASALLAS</t>
  </si>
  <si>
    <t>Juzgado 002 de Ejecución de Penas y Medidas de Seguridad de Villavicencio</t>
  </si>
  <si>
    <t>ALBA YOLANDA FORERO  GONZÁLEZ</t>
  </si>
  <si>
    <t>Juzgado 002 de Ejecución de Penas y Medidas de Seguridad de Acacías</t>
  </si>
  <si>
    <t>AMPARO CUBILLOS  LAVERDE</t>
  </si>
  <si>
    <t>Total Villavicencio</t>
  </si>
  <si>
    <t>Yopal</t>
  </si>
  <si>
    <t>Juzgado 001 de Ejecución de Penas y Medidas de Seguridad de Yopal</t>
  </si>
  <si>
    <t>FANNY ACHAGUA VELANDIA</t>
  </si>
  <si>
    <t>Juzgado 002 de Ejecución de Penas y Medidas de Seguridad de Yopal</t>
  </si>
  <si>
    <t>MIGUEL ANTONIO ANGEL  GONZALEZ</t>
  </si>
  <si>
    <t>Total Yopal</t>
  </si>
  <si>
    <t>Procesos</t>
  </si>
  <si>
    <t>Tutelas e impugnaciones</t>
  </si>
  <si>
    <t>Promedio Mensual</t>
  </si>
  <si>
    <t>PROMEDIO GENERAL</t>
  </si>
  <si>
    <t>TOTAL GENERAL</t>
  </si>
  <si>
    <t>-</t>
  </si>
  <si>
    <t xml:space="preserve"> PROMEDIO MENSUAL DE INGRESOS EFECTIVOS</t>
  </si>
  <si>
    <t xml:space="preserve"> PROMEDIO MENSUAL DE EGRESOS EFECTIVOS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</si>
  <si>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</si>
  <si>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</si>
  <si>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</si>
  <si>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</si>
  <si>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</si>
  <si>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</si>
  <si>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</si>
  <si>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Consejo Superior de la Judicatura</t>
  </si>
  <si>
    <t>Unidad de Desarrollo y Análisis Estadístico</t>
  </si>
  <si>
    <t>JURISDICCIÓN: ORDINARIA</t>
  </si>
  <si>
    <t>ESPECIALIDAD: EJECUCION DE PENAS Y MEDIDAS DE SEGURIDAD</t>
  </si>
  <si>
    <t>COMPETENCIA: JUZGADOS DEL CIRCUITO</t>
  </si>
  <si>
    <t>DESAGREGADO DESPACHO A DESPACHO</t>
  </si>
  <si>
    <t>División de Estadística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</si>
  <si>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</si>
  <si>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</si>
  <si>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ESTADÍSTICAS DE MOVIMIENTO DE PROCESOS AÑO 2018 - ENERO A DICIEMBRE</t>
  </si>
  <si>
    <t>Fuente: UDAE-SIERJU</t>
  </si>
  <si>
    <t>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</si>
</sst>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i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0" fontId="1" fillId="0" borderId="0" xfId="0" applyFont="1"/>
    <xf numFmtId="0" fontId="5" fillId="5" borderId="0" xfId="0" applyFont="1" applyFill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1" fillId="5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justify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110964</xdr:colOff>
      <xdr:row>0</xdr:row>
      <xdr:rowOff>87630</xdr:rowOff>
    </xdr:from>
    <xdr:to>
      <xdr:col>1</xdr:col>
      <xdr:colOff>1070610</xdr:colOff>
      <xdr:row>3</xdr:row>
      <xdr:rowOff>121919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4" y="87630"/>
          <a:ext cx="191976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9"/>
  <sheetViews>
    <sheetView showGridLines="0" tabSelected="1" view="pageBreakPreview" zoomScale="60" zoomScaleNormal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5" sqref="A15"/>
    </sheetView>
  </sheetViews>
  <sheetFormatPr baseColWidth="10" defaultColWidth="11.42578125" defaultRowHeight="15" x14ac:dyDescent="0.25"/>
  <cols>
    <col min="1" max="1" width="16.140625" style="11" customWidth="1"/>
    <col min="2" max="2" width="36.42578125" style="28" customWidth="1"/>
    <col min="3" max="3" width="26.5703125" style="29" customWidth="1"/>
    <col min="4" max="4" width="10" style="14" customWidth="1"/>
    <col min="5" max="5" width="11.42578125" style="14" customWidth="1"/>
    <col min="6" max="6" width="12" style="14" customWidth="1"/>
    <col min="7" max="7" width="10.140625" style="14" customWidth="1"/>
    <col min="8" max="8" width="13" style="14" customWidth="1"/>
    <col min="9" max="9" width="11.5703125" style="14" customWidth="1"/>
    <col min="10" max="10" width="12.28515625" style="14" customWidth="1"/>
    <col min="11" max="11" width="10.28515625" style="15" customWidth="1"/>
    <col min="12" max="12" width="11.42578125" style="15"/>
    <col min="13" max="13" width="12.42578125" style="15" customWidth="1"/>
    <col min="14" max="14" width="9.5703125" style="16" customWidth="1"/>
    <col min="15" max="16384" width="11.42578125" style="16"/>
  </cols>
  <sheetData>
    <row r="1" spans="1:15" ht="15.6" x14ac:dyDescent="0.3">
      <c r="A1" s="17"/>
      <c r="B1" s="18"/>
      <c r="C1" s="33" t="s">
        <v>392</v>
      </c>
      <c r="D1" s="33"/>
      <c r="E1" s="33"/>
      <c r="F1" s="33"/>
    </row>
    <row r="2" spans="1:15" x14ac:dyDescent="0.25">
      <c r="A2" s="17"/>
      <c r="B2" s="19"/>
      <c r="C2" s="33" t="s">
        <v>393</v>
      </c>
      <c r="D2" s="33"/>
      <c r="E2" s="33"/>
      <c r="F2" s="33"/>
    </row>
    <row r="3" spans="1:15" x14ac:dyDescent="0.25">
      <c r="A3" s="17"/>
      <c r="B3" s="19"/>
      <c r="C3" s="33" t="s">
        <v>398</v>
      </c>
      <c r="D3" s="33"/>
      <c r="E3" s="33"/>
      <c r="F3" s="33"/>
      <c r="G3" s="20"/>
      <c r="H3" s="20"/>
      <c r="I3" s="20"/>
      <c r="J3" s="20"/>
      <c r="K3" s="20"/>
      <c r="L3" s="20"/>
      <c r="M3" s="20"/>
    </row>
    <row r="4" spans="1:15" ht="15.6" x14ac:dyDescent="0.3">
      <c r="A4" s="17"/>
      <c r="B4" s="19"/>
      <c r="C4" s="30"/>
      <c r="D4" s="30"/>
      <c r="E4" s="30"/>
      <c r="F4" s="30"/>
      <c r="G4" s="20"/>
      <c r="H4" s="20"/>
      <c r="I4" s="20"/>
      <c r="J4" s="20"/>
      <c r="K4" s="20"/>
      <c r="L4" s="20"/>
      <c r="M4" s="20"/>
    </row>
    <row r="5" spans="1:15" x14ac:dyDescent="0.25">
      <c r="A5" s="21" t="s">
        <v>401</v>
      </c>
      <c r="B5" s="12"/>
      <c r="C5" s="8"/>
      <c r="D5" s="13"/>
      <c r="E5" s="13"/>
      <c r="F5" s="13"/>
    </row>
    <row r="6" spans="1:15" x14ac:dyDescent="0.25">
      <c r="A6" s="22" t="s">
        <v>394</v>
      </c>
      <c r="B6" s="12"/>
      <c r="C6" s="8"/>
      <c r="E6" s="13"/>
      <c r="F6" s="13"/>
    </row>
    <row r="7" spans="1:15" ht="14.45" x14ac:dyDescent="0.3">
      <c r="A7" s="22" t="s">
        <v>395</v>
      </c>
      <c r="B7" s="12"/>
      <c r="C7" s="8"/>
      <c r="E7" s="13"/>
      <c r="F7" s="13"/>
      <c r="G7" s="13"/>
    </row>
    <row r="8" spans="1:15" ht="14.45" x14ac:dyDescent="0.3">
      <c r="A8" s="22" t="s">
        <v>396</v>
      </c>
      <c r="B8" s="12"/>
      <c r="C8" s="8"/>
      <c r="E8" s="13"/>
      <c r="F8" s="13"/>
      <c r="G8" s="13"/>
    </row>
    <row r="9" spans="1:15" ht="14.45" x14ac:dyDescent="0.3">
      <c r="A9" s="22" t="s">
        <v>397</v>
      </c>
      <c r="B9" s="12"/>
      <c r="C9" s="8"/>
      <c r="D9" s="13"/>
      <c r="E9" s="13"/>
      <c r="F9" s="13"/>
      <c r="G9" s="13"/>
    </row>
    <row r="10" spans="1:15" ht="14.45" x14ac:dyDescent="0.3">
      <c r="A10" s="22"/>
      <c r="B10" s="12"/>
      <c r="C10" s="8"/>
      <c r="D10" s="13"/>
      <c r="E10" s="13"/>
      <c r="F10" s="13"/>
      <c r="G10" s="13"/>
    </row>
    <row r="11" spans="1:15" x14ac:dyDescent="0.25">
      <c r="A11" s="22" t="s">
        <v>399</v>
      </c>
      <c r="B11" s="12"/>
      <c r="C11" s="8"/>
      <c r="D11" s="13"/>
      <c r="E11" s="13"/>
      <c r="F11" s="13"/>
      <c r="G11" s="13"/>
    </row>
    <row r="12" spans="1:15" ht="74.25" customHeight="1" x14ac:dyDescent="0.25">
      <c r="A12" s="34" t="s">
        <v>400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5">
      <c r="A13" s="22"/>
      <c r="B13" s="12"/>
      <c r="C13" s="8"/>
      <c r="D13" s="13"/>
      <c r="E13" s="13"/>
      <c r="F13" s="13"/>
      <c r="G13" s="13"/>
    </row>
    <row r="14" spans="1:15" ht="28.15" customHeight="1" x14ac:dyDescent="0.3">
      <c r="A14" s="1"/>
      <c r="B14" s="12"/>
      <c r="C14" s="12"/>
      <c r="D14" s="23"/>
      <c r="E14" s="23"/>
      <c r="F14" s="23"/>
      <c r="G14" s="23"/>
      <c r="H14" s="23"/>
      <c r="I14" s="23"/>
      <c r="J14" s="32" t="s">
        <v>383</v>
      </c>
      <c r="K14" s="32"/>
      <c r="L14" s="32"/>
      <c r="M14" s="32" t="s">
        <v>384</v>
      </c>
      <c r="N14" s="32"/>
      <c r="O14" s="32"/>
    </row>
    <row r="15" spans="1:15" ht="48" x14ac:dyDescent="0.25">
      <c r="A15" s="9" t="s">
        <v>0</v>
      </c>
      <c r="B15" s="9" t="s">
        <v>1</v>
      </c>
      <c r="C15" s="9" t="s">
        <v>403</v>
      </c>
      <c r="D15" s="9" t="s">
        <v>385</v>
      </c>
      <c r="E15" s="9" t="s">
        <v>386</v>
      </c>
      <c r="F15" s="9" t="s">
        <v>387</v>
      </c>
      <c r="G15" s="9" t="s">
        <v>388</v>
      </c>
      <c r="H15" s="9" t="s">
        <v>389</v>
      </c>
      <c r="I15" s="9" t="s">
        <v>390</v>
      </c>
      <c r="J15" s="10" t="s">
        <v>391</v>
      </c>
      <c r="K15" s="10" t="s">
        <v>377</v>
      </c>
      <c r="L15" s="10" t="s">
        <v>378</v>
      </c>
      <c r="M15" s="10" t="s">
        <v>391</v>
      </c>
      <c r="N15" s="10" t="s">
        <v>377</v>
      </c>
      <c r="O15" s="10" t="s">
        <v>378</v>
      </c>
    </row>
    <row r="16" spans="1:15" ht="30" x14ac:dyDescent="0.25">
      <c r="A16" s="24" t="s">
        <v>2</v>
      </c>
      <c r="B16" s="25" t="s">
        <v>3</v>
      </c>
      <c r="C16" s="25" t="s">
        <v>4</v>
      </c>
      <c r="D16" s="26">
        <v>12</v>
      </c>
      <c r="E16" s="26">
        <v>1337</v>
      </c>
      <c r="F16" s="26">
        <v>111.41666666666667</v>
      </c>
      <c r="G16" s="26">
        <v>1544</v>
      </c>
      <c r="H16" s="26">
        <v>128.66666666666663</v>
      </c>
      <c r="I16" s="26">
        <v>3744</v>
      </c>
      <c r="J16" s="26"/>
      <c r="K16" s="26">
        <v>111.33333333333333</v>
      </c>
      <c r="L16" s="26">
        <v>8.3333333333333329E-2</v>
      </c>
      <c r="M16" s="26"/>
      <c r="N16" s="26">
        <v>128.66666666666663</v>
      </c>
      <c r="O16" s="26">
        <v>0</v>
      </c>
    </row>
    <row r="17" spans="1:15" ht="30" x14ac:dyDescent="0.25">
      <c r="A17" s="24" t="s">
        <v>2</v>
      </c>
      <c r="B17" s="25" t="s">
        <v>5</v>
      </c>
      <c r="C17" s="25" t="s">
        <v>6</v>
      </c>
      <c r="D17" s="26">
        <v>12</v>
      </c>
      <c r="E17" s="26">
        <v>1373</v>
      </c>
      <c r="F17" s="26">
        <v>114.41666666666671</v>
      </c>
      <c r="G17" s="26">
        <v>533</v>
      </c>
      <c r="H17" s="26">
        <v>44.416666666666671</v>
      </c>
      <c r="I17" s="26">
        <v>3286</v>
      </c>
      <c r="J17" s="26"/>
      <c r="K17" s="26">
        <v>114.08333333333337</v>
      </c>
      <c r="L17" s="26">
        <v>0.33333333333333343</v>
      </c>
      <c r="M17" s="26"/>
      <c r="N17" s="26">
        <v>44.083333333333336</v>
      </c>
      <c r="O17" s="26">
        <v>0.33333333333333343</v>
      </c>
    </row>
    <row r="18" spans="1:15" ht="30" x14ac:dyDescent="0.25">
      <c r="A18" s="24" t="s">
        <v>2</v>
      </c>
      <c r="B18" s="25" t="s">
        <v>7</v>
      </c>
      <c r="C18" s="25" t="s">
        <v>8</v>
      </c>
      <c r="D18" s="26">
        <v>12</v>
      </c>
      <c r="E18" s="26">
        <v>1410</v>
      </c>
      <c r="F18" s="26">
        <v>117.5</v>
      </c>
      <c r="G18" s="26">
        <v>462</v>
      </c>
      <c r="H18" s="26">
        <v>38.5</v>
      </c>
      <c r="I18" s="26">
        <v>3324</v>
      </c>
      <c r="J18" s="26">
        <v>0</v>
      </c>
      <c r="K18" s="26">
        <v>117.5</v>
      </c>
      <c r="L18" s="26"/>
      <c r="M18" s="26">
        <v>8.3333333333333329E-2</v>
      </c>
      <c r="N18" s="26">
        <v>38.416666666666671</v>
      </c>
      <c r="O18" s="26"/>
    </row>
    <row r="19" spans="1:15" ht="30" x14ac:dyDescent="0.25">
      <c r="A19" s="24" t="s">
        <v>2</v>
      </c>
      <c r="B19" s="25" t="s">
        <v>9</v>
      </c>
      <c r="C19" s="25" t="s">
        <v>10</v>
      </c>
      <c r="D19" s="26">
        <v>12</v>
      </c>
      <c r="E19" s="26">
        <v>1253</v>
      </c>
      <c r="F19" s="26">
        <v>104.41666666666664</v>
      </c>
      <c r="G19" s="26">
        <v>334</v>
      </c>
      <c r="H19" s="26">
        <v>27.833333333333332</v>
      </c>
      <c r="I19" s="26">
        <v>3527</v>
      </c>
      <c r="J19" s="26"/>
      <c r="K19" s="26">
        <v>103.91666666666664</v>
      </c>
      <c r="L19" s="26">
        <v>0.5</v>
      </c>
      <c r="M19" s="26"/>
      <c r="N19" s="26">
        <v>27.583333333333332</v>
      </c>
      <c r="O19" s="26">
        <v>0.25</v>
      </c>
    </row>
    <row r="20" spans="1:15" ht="30" x14ac:dyDescent="0.25">
      <c r="A20" s="24" t="s">
        <v>2</v>
      </c>
      <c r="B20" s="25" t="s">
        <v>11</v>
      </c>
      <c r="C20" s="25" t="s">
        <v>12</v>
      </c>
      <c r="D20" s="26">
        <v>12</v>
      </c>
      <c r="E20" s="26">
        <v>822</v>
      </c>
      <c r="F20" s="26">
        <v>68.5</v>
      </c>
      <c r="G20" s="26">
        <v>100</v>
      </c>
      <c r="H20" s="26">
        <v>8.3333333333333339</v>
      </c>
      <c r="I20" s="26">
        <v>2083</v>
      </c>
      <c r="J20" s="26"/>
      <c r="K20" s="26">
        <v>68.5</v>
      </c>
      <c r="L20" s="26"/>
      <c r="M20" s="26"/>
      <c r="N20" s="26">
        <v>8.3333333333333339</v>
      </c>
      <c r="O20" s="26"/>
    </row>
    <row r="21" spans="1:15" ht="30" x14ac:dyDescent="0.25">
      <c r="A21" s="27" t="s">
        <v>379</v>
      </c>
      <c r="B21" s="2"/>
      <c r="C21" s="3"/>
      <c r="D21" s="3"/>
      <c r="E21" s="4"/>
      <c r="F21" s="4">
        <f>+AVERAGE(F16:F20)</f>
        <v>103.25</v>
      </c>
      <c r="G21" s="4"/>
      <c r="H21" s="4">
        <f>+AVERAGE(H16:H20)</f>
        <v>49.55</v>
      </c>
      <c r="I21" s="4"/>
      <c r="J21" s="4">
        <f t="shared" ref="J21:O21" si="0">+AVERAGE(J16:J20)</f>
        <v>0</v>
      </c>
      <c r="K21" s="4">
        <f t="shared" si="0"/>
        <v>103.06666666666665</v>
      </c>
      <c r="L21" s="4">
        <f t="shared" si="0"/>
        <v>0.30555555555555558</v>
      </c>
      <c r="M21" s="4">
        <f t="shared" si="0"/>
        <v>8.3333333333333329E-2</v>
      </c>
      <c r="N21" s="4">
        <f t="shared" si="0"/>
        <v>49.416666666666664</v>
      </c>
      <c r="O21" s="4">
        <f t="shared" si="0"/>
        <v>0.1944444444444445</v>
      </c>
    </row>
    <row r="22" spans="1:15" x14ac:dyDescent="0.25">
      <c r="A22" s="5" t="s">
        <v>13</v>
      </c>
      <c r="B22" s="6"/>
      <c r="C22" s="5"/>
      <c r="D22" s="7"/>
      <c r="E22" s="7">
        <v>6195</v>
      </c>
      <c r="F22" s="7"/>
      <c r="G22" s="7">
        <v>2973</v>
      </c>
      <c r="H22" s="7"/>
      <c r="I22" s="7">
        <v>15964</v>
      </c>
      <c r="J22" s="7"/>
      <c r="K22" s="7"/>
      <c r="L22" s="7"/>
      <c r="M22" s="7"/>
      <c r="N22" s="7"/>
      <c r="O22" s="7"/>
    </row>
    <row r="23" spans="1:15" ht="30" x14ac:dyDescent="0.25">
      <c r="A23" s="24" t="s">
        <v>14</v>
      </c>
      <c r="B23" s="25" t="s">
        <v>15</v>
      </c>
      <c r="C23" s="25" t="s">
        <v>16</v>
      </c>
      <c r="D23" s="26">
        <v>12</v>
      </c>
      <c r="E23" s="26">
        <v>497</v>
      </c>
      <c r="F23" s="26">
        <v>41.416666666666671</v>
      </c>
      <c r="G23" s="26">
        <v>308</v>
      </c>
      <c r="H23" s="26">
        <v>25.666666666666661</v>
      </c>
      <c r="I23" s="26">
        <v>2349</v>
      </c>
      <c r="J23" s="26">
        <v>8.3333333333333329E-2</v>
      </c>
      <c r="K23" s="26">
        <v>37.583333333333336</v>
      </c>
      <c r="L23" s="26">
        <v>3.7500000000000004</v>
      </c>
      <c r="M23" s="26">
        <v>8.3333333333333329E-2</v>
      </c>
      <c r="N23" s="26">
        <v>21.5</v>
      </c>
      <c r="O23" s="26">
        <v>4.0833333333333339</v>
      </c>
    </row>
    <row r="24" spans="1:15" ht="30" x14ac:dyDescent="0.25">
      <c r="A24" s="27" t="s">
        <v>379</v>
      </c>
      <c r="B24" s="2"/>
      <c r="C24" s="3"/>
      <c r="D24" s="3"/>
      <c r="E24" s="4"/>
      <c r="F24" s="4">
        <v>41</v>
      </c>
      <c r="G24" s="4"/>
      <c r="H24" s="4"/>
      <c r="I24" s="4"/>
      <c r="J24" s="4">
        <v>0</v>
      </c>
      <c r="K24" s="4">
        <v>38</v>
      </c>
      <c r="L24" s="4">
        <v>4</v>
      </c>
      <c r="M24" s="4">
        <v>0</v>
      </c>
      <c r="N24" s="4">
        <v>22</v>
      </c>
      <c r="O24" s="4">
        <v>4</v>
      </c>
    </row>
    <row r="25" spans="1:15" x14ac:dyDescent="0.25">
      <c r="A25" s="5" t="s">
        <v>17</v>
      </c>
      <c r="B25" s="6"/>
      <c r="C25" s="5"/>
      <c r="D25" s="7"/>
      <c r="E25" s="7">
        <v>497</v>
      </c>
      <c r="F25" s="7"/>
      <c r="G25" s="7">
        <v>308</v>
      </c>
      <c r="H25" s="7"/>
      <c r="I25" s="7">
        <v>2349</v>
      </c>
      <c r="J25" s="7"/>
      <c r="K25" s="7"/>
      <c r="L25" s="7"/>
      <c r="M25" s="7"/>
      <c r="N25" s="7"/>
      <c r="O25" s="7"/>
    </row>
    <row r="26" spans="1:15" ht="30" x14ac:dyDescent="0.25">
      <c r="A26" s="24" t="s">
        <v>18</v>
      </c>
      <c r="B26" s="25" t="s">
        <v>19</v>
      </c>
      <c r="C26" s="25" t="s">
        <v>20</v>
      </c>
      <c r="D26" s="26">
        <v>12</v>
      </c>
      <c r="E26" s="26">
        <v>560</v>
      </c>
      <c r="F26" s="26">
        <v>46.666666666666664</v>
      </c>
      <c r="G26" s="26">
        <v>719</v>
      </c>
      <c r="H26" s="26">
        <v>59.916666666666671</v>
      </c>
      <c r="I26" s="26">
        <v>1253</v>
      </c>
      <c r="J26" s="26"/>
      <c r="K26" s="26">
        <v>40.333333333333336</v>
      </c>
      <c r="L26" s="26">
        <v>6.3333333333333339</v>
      </c>
      <c r="M26" s="26"/>
      <c r="N26" s="26">
        <v>54.333333333333329</v>
      </c>
      <c r="O26" s="26">
        <v>5.5833333333333339</v>
      </c>
    </row>
    <row r="27" spans="1:15" ht="30" x14ac:dyDescent="0.25">
      <c r="A27" s="24" t="s">
        <v>18</v>
      </c>
      <c r="B27" s="25" t="s">
        <v>21</v>
      </c>
      <c r="C27" s="25" t="s">
        <v>22</v>
      </c>
      <c r="D27" s="26">
        <v>12</v>
      </c>
      <c r="E27" s="26">
        <v>553</v>
      </c>
      <c r="F27" s="26">
        <v>46.083333333333336</v>
      </c>
      <c r="G27" s="26">
        <v>691</v>
      </c>
      <c r="H27" s="26">
        <v>57.583333333333336</v>
      </c>
      <c r="I27" s="26">
        <v>887</v>
      </c>
      <c r="J27" s="26"/>
      <c r="K27" s="26">
        <v>38.166666666666671</v>
      </c>
      <c r="L27" s="26">
        <v>7.916666666666667</v>
      </c>
      <c r="M27" s="26"/>
      <c r="N27" s="26">
        <v>50.333333333333329</v>
      </c>
      <c r="O27" s="26">
        <v>7.25</v>
      </c>
    </row>
    <row r="28" spans="1:15" ht="30" x14ac:dyDescent="0.25">
      <c r="A28" s="24" t="s">
        <v>18</v>
      </c>
      <c r="B28" s="25" t="s">
        <v>23</v>
      </c>
      <c r="C28" s="25" t="s">
        <v>24</v>
      </c>
      <c r="D28" s="26">
        <v>12</v>
      </c>
      <c r="E28" s="26">
        <v>486</v>
      </c>
      <c r="F28" s="26">
        <v>40.500000000000007</v>
      </c>
      <c r="G28" s="26">
        <v>306</v>
      </c>
      <c r="H28" s="26">
        <v>25.5</v>
      </c>
      <c r="I28" s="26">
        <v>1332</v>
      </c>
      <c r="J28" s="26"/>
      <c r="K28" s="26">
        <v>34.250000000000007</v>
      </c>
      <c r="L28" s="26">
        <v>6.25</v>
      </c>
      <c r="M28" s="26"/>
      <c r="N28" s="26">
        <v>20.5</v>
      </c>
      <c r="O28" s="26">
        <v>5.0000000000000009</v>
      </c>
    </row>
    <row r="29" spans="1:15" ht="30" x14ac:dyDescent="0.25">
      <c r="A29" s="27" t="s">
        <v>379</v>
      </c>
      <c r="B29" s="2"/>
      <c r="C29" s="3"/>
      <c r="D29" s="3"/>
      <c r="E29" s="4"/>
      <c r="F29" s="4">
        <f>+AVERAGE(F26:F28)</f>
        <v>44.416666666666664</v>
      </c>
      <c r="G29" s="4"/>
      <c r="H29" s="4">
        <f>+AVERAGE(H26:H28)</f>
        <v>47.666666666666664</v>
      </c>
      <c r="I29" s="4"/>
      <c r="J29" s="4" t="s">
        <v>382</v>
      </c>
      <c r="K29" s="4">
        <f t="shared" ref="K29:O29" si="1">+AVERAGE(K26:K28)</f>
        <v>37.583333333333336</v>
      </c>
      <c r="L29" s="4">
        <f t="shared" si="1"/>
        <v>6.833333333333333</v>
      </c>
      <c r="M29" s="4" t="s">
        <v>382</v>
      </c>
      <c r="N29" s="4">
        <f t="shared" si="1"/>
        <v>41.722222222222221</v>
      </c>
      <c r="O29" s="4">
        <f t="shared" si="1"/>
        <v>5.9444444444444455</v>
      </c>
    </row>
    <row r="30" spans="1:15" x14ac:dyDescent="0.25">
      <c r="A30" s="5" t="s">
        <v>25</v>
      </c>
      <c r="B30" s="6"/>
      <c r="C30" s="5"/>
      <c r="D30" s="7"/>
      <c r="E30" s="7">
        <v>1599</v>
      </c>
      <c r="F30" s="7"/>
      <c r="G30" s="7">
        <v>1716</v>
      </c>
      <c r="H30" s="7"/>
      <c r="I30" s="7">
        <v>3472</v>
      </c>
      <c r="J30" s="7"/>
      <c r="K30" s="7"/>
      <c r="L30" s="7"/>
      <c r="M30" s="7"/>
      <c r="N30" s="7"/>
      <c r="O30" s="7"/>
    </row>
    <row r="31" spans="1:15" ht="30" x14ac:dyDescent="0.25">
      <c r="A31" s="24" t="s">
        <v>26</v>
      </c>
      <c r="B31" s="25" t="s">
        <v>27</v>
      </c>
      <c r="C31" s="25" t="s">
        <v>28</v>
      </c>
      <c r="D31" s="26">
        <v>12</v>
      </c>
      <c r="E31" s="26">
        <v>1058</v>
      </c>
      <c r="F31" s="26">
        <v>88.166666666666657</v>
      </c>
      <c r="G31" s="26">
        <v>917</v>
      </c>
      <c r="H31" s="26">
        <v>76.416666666666657</v>
      </c>
      <c r="I31" s="26">
        <v>1090</v>
      </c>
      <c r="J31" s="26">
        <v>1.083333333333333</v>
      </c>
      <c r="K31" s="26">
        <v>85.916666666666671</v>
      </c>
      <c r="L31" s="26">
        <v>1.1666666666666667</v>
      </c>
      <c r="M31" s="26">
        <v>1</v>
      </c>
      <c r="N31" s="26">
        <v>74.5</v>
      </c>
      <c r="O31" s="26">
        <v>0.91666666666666663</v>
      </c>
    </row>
    <row r="32" spans="1:15" ht="30" x14ac:dyDescent="0.25">
      <c r="A32" s="24" t="s">
        <v>26</v>
      </c>
      <c r="B32" s="25" t="s">
        <v>29</v>
      </c>
      <c r="C32" s="25" t="s">
        <v>30</v>
      </c>
      <c r="D32" s="26">
        <v>12</v>
      </c>
      <c r="E32" s="26">
        <v>467</v>
      </c>
      <c r="F32" s="26">
        <v>38.916666666666664</v>
      </c>
      <c r="G32" s="26">
        <v>386</v>
      </c>
      <c r="H32" s="26">
        <v>32.166666666666671</v>
      </c>
      <c r="I32" s="26">
        <v>1916</v>
      </c>
      <c r="J32" s="26">
        <v>0.33333333333333331</v>
      </c>
      <c r="K32" s="26">
        <v>33.499999999999993</v>
      </c>
      <c r="L32" s="26">
        <v>5.083333333333333</v>
      </c>
      <c r="M32" s="26">
        <v>0</v>
      </c>
      <c r="N32" s="26">
        <v>26.833333333333332</v>
      </c>
      <c r="O32" s="26">
        <v>5.333333333333333</v>
      </c>
    </row>
    <row r="33" spans="1:15" ht="30" x14ac:dyDescent="0.25">
      <c r="A33" s="24" t="s">
        <v>26</v>
      </c>
      <c r="B33" s="25" t="s">
        <v>31</v>
      </c>
      <c r="C33" s="25" t="s">
        <v>32</v>
      </c>
      <c r="D33" s="26">
        <v>9</v>
      </c>
      <c r="E33" s="26">
        <v>282</v>
      </c>
      <c r="F33" s="26">
        <v>31.333333333333329</v>
      </c>
      <c r="G33" s="26">
        <v>254</v>
      </c>
      <c r="H33" s="26">
        <v>28.222222222222218</v>
      </c>
      <c r="I33" s="26">
        <v>2027</v>
      </c>
      <c r="J33" s="26">
        <v>0.22222222222222221</v>
      </c>
      <c r="K33" s="26">
        <v>31.111111111111107</v>
      </c>
      <c r="L33" s="26">
        <v>0</v>
      </c>
      <c r="M33" s="26">
        <v>0.22222222222222221</v>
      </c>
      <c r="N33" s="26">
        <v>27.999999999999996</v>
      </c>
      <c r="O33" s="26">
        <v>0</v>
      </c>
    </row>
    <row r="34" spans="1:15" ht="30" x14ac:dyDescent="0.25">
      <c r="A34" s="24" t="s">
        <v>26</v>
      </c>
      <c r="B34" s="25" t="s">
        <v>33</v>
      </c>
      <c r="C34" s="25" t="s">
        <v>34</v>
      </c>
      <c r="D34" s="26">
        <v>9</v>
      </c>
      <c r="E34" s="26">
        <v>198</v>
      </c>
      <c r="F34" s="26">
        <v>21.999999999999996</v>
      </c>
      <c r="G34" s="26">
        <v>217</v>
      </c>
      <c r="H34" s="26">
        <v>24.111111111111107</v>
      </c>
      <c r="I34" s="26">
        <v>2027</v>
      </c>
      <c r="J34" s="26"/>
      <c r="K34" s="26">
        <v>21.999999999999996</v>
      </c>
      <c r="L34" s="26">
        <v>0</v>
      </c>
      <c r="M34" s="26"/>
      <c r="N34" s="26">
        <v>24.111111111111107</v>
      </c>
      <c r="O34" s="26">
        <v>0</v>
      </c>
    </row>
    <row r="35" spans="1:15" ht="30" x14ac:dyDescent="0.25">
      <c r="A35" s="24" t="s">
        <v>26</v>
      </c>
      <c r="B35" s="25" t="s">
        <v>35</v>
      </c>
      <c r="C35" s="25" t="s">
        <v>36</v>
      </c>
      <c r="D35" s="26">
        <v>12</v>
      </c>
      <c r="E35" s="26">
        <v>213</v>
      </c>
      <c r="F35" s="26">
        <v>17.75</v>
      </c>
      <c r="G35" s="26">
        <v>159</v>
      </c>
      <c r="H35" s="26">
        <v>13.250000000000002</v>
      </c>
      <c r="I35" s="26">
        <v>3473</v>
      </c>
      <c r="J35" s="26"/>
      <c r="K35" s="26">
        <v>15.583333333333334</v>
      </c>
      <c r="L35" s="26">
        <v>2.166666666666667</v>
      </c>
      <c r="M35" s="26"/>
      <c r="N35" s="26">
        <v>11.833333333333336</v>
      </c>
      <c r="O35" s="26">
        <v>1.4166666666666667</v>
      </c>
    </row>
    <row r="36" spans="1:15" ht="30" x14ac:dyDescent="0.25">
      <c r="A36" s="24" t="s">
        <v>26</v>
      </c>
      <c r="B36" s="25" t="s">
        <v>37</v>
      </c>
      <c r="C36" s="25" t="s">
        <v>38</v>
      </c>
      <c r="D36" s="26">
        <v>9</v>
      </c>
      <c r="E36" s="26">
        <v>196</v>
      </c>
      <c r="F36" s="26">
        <v>21.777777777777775</v>
      </c>
      <c r="G36" s="26">
        <v>143</v>
      </c>
      <c r="H36" s="26">
        <v>15.888888888888889</v>
      </c>
      <c r="I36" s="26">
        <v>3240</v>
      </c>
      <c r="J36" s="26"/>
      <c r="K36" s="26">
        <v>21.777777777777775</v>
      </c>
      <c r="L36" s="26">
        <v>0</v>
      </c>
      <c r="M36" s="26"/>
      <c r="N36" s="26">
        <v>15.888888888888889</v>
      </c>
      <c r="O36" s="26">
        <v>0</v>
      </c>
    </row>
    <row r="37" spans="1:15" ht="30" x14ac:dyDescent="0.25">
      <c r="A37" s="27" t="s">
        <v>379</v>
      </c>
      <c r="B37" s="2"/>
      <c r="C37" s="3"/>
      <c r="D37" s="3"/>
      <c r="E37" s="4"/>
      <c r="F37" s="4">
        <f>+AVERAGE(F31:F36)</f>
        <v>36.657407407407398</v>
      </c>
      <c r="G37" s="4"/>
      <c r="H37" s="4">
        <f>+AVERAGE(H31:H36)</f>
        <v>31.675925925925924</v>
      </c>
      <c r="I37" s="4"/>
      <c r="J37" s="4">
        <f t="shared" ref="J37:O37" si="2">+AVERAGE(J31:J36)</f>
        <v>0.54629629629629617</v>
      </c>
      <c r="K37" s="4">
        <f t="shared" si="2"/>
        <v>34.981481481481481</v>
      </c>
      <c r="L37" s="4">
        <f t="shared" si="2"/>
        <v>1.4027777777777779</v>
      </c>
      <c r="M37" s="4">
        <f t="shared" si="2"/>
        <v>0.40740740740740744</v>
      </c>
      <c r="N37" s="4">
        <f t="shared" si="2"/>
        <v>30.194444444444443</v>
      </c>
      <c r="O37" s="4">
        <f t="shared" si="2"/>
        <v>1.2777777777777779</v>
      </c>
    </row>
    <row r="38" spans="1:15" ht="30" x14ac:dyDescent="0.25">
      <c r="A38" s="5" t="s">
        <v>39</v>
      </c>
      <c r="B38" s="6"/>
      <c r="C38" s="5"/>
      <c r="D38" s="7"/>
      <c r="E38" s="7">
        <v>2414</v>
      </c>
      <c r="F38" s="7"/>
      <c r="G38" s="7">
        <v>2076</v>
      </c>
      <c r="H38" s="7"/>
      <c r="I38" s="7">
        <v>13773</v>
      </c>
      <c r="J38" s="7"/>
      <c r="K38" s="7"/>
      <c r="L38" s="7"/>
      <c r="M38" s="7"/>
      <c r="N38" s="7"/>
      <c r="O38" s="7"/>
    </row>
    <row r="39" spans="1:15" ht="30" x14ac:dyDescent="0.25">
      <c r="A39" s="24" t="s">
        <v>40</v>
      </c>
      <c r="B39" s="25" t="s">
        <v>41</v>
      </c>
      <c r="C39" s="25" t="s">
        <v>42</v>
      </c>
      <c r="D39" s="26">
        <v>12</v>
      </c>
      <c r="E39" s="26">
        <v>672</v>
      </c>
      <c r="F39" s="26">
        <v>56</v>
      </c>
      <c r="G39" s="26">
        <v>904</v>
      </c>
      <c r="H39" s="26">
        <v>75.333333333333314</v>
      </c>
      <c r="I39" s="26">
        <v>1215</v>
      </c>
      <c r="J39" s="26">
        <v>0.25</v>
      </c>
      <c r="K39" s="26">
        <v>44.000000000000007</v>
      </c>
      <c r="L39" s="26">
        <v>11.749999999999998</v>
      </c>
      <c r="M39" s="26">
        <v>0.41666666666666669</v>
      </c>
      <c r="N39" s="26">
        <v>63.916666666666657</v>
      </c>
      <c r="O39" s="26">
        <v>11</v>
      </c>
    </row>
    <row r="40" spans="1:15" ht="30" x14ac:dyDescent="0.25">
      <c r="A40" s="24" t="s">
        <v>40</v>
      </c>
      <c r="B40" s="25" t="s">
        <v>43</v>
      </c>
      <c r="C40" s="25" t="s">
        <v>44</v>
      </c>
      <c r="D40" s="26">
        <v>12</v>
      </c>
      <c r="E40" s="26">
        <v>617</v>
      </c>
      <c r="F40" s="26">
        <v>51.416666666666671</v>
      </c>
      <c r="G40" s="26">
        <v>690</v>
      </c>
      <c r="H40" s="26">
        <v>57.500000000000028</v>
      </c>
      <c r="I40" s="26">
        <v>1618</v>
      </c>
      <c r="J40" s="26">
        <v>8.3333333333333329E-2</v>
      </c>
      <c r="K40" s="26">
        <v>38.25</v>
      </c>
      <c r="L40" s="26">
        <v>13.083333333333332</v>
      </c>
      <c r="M40" s="26">
        <v>8.3333333333333329E-2</v>
      </c>
      <c r="N40" s="26">
        <v>45.666666666666671</v>
      </c>
      <c r="O40" s="26">
        <v>11.750000000000004</v>
      </c>
    </row>
    <row r="41" spans="1:15" ht="30" x14ac:dyDescent="0.25">
      <c r="A41" s="24" t="s">
        <v>40</v>
      </c>
      <c r="B41" s="25" t="s">
        <v>45</v>
      </c>
      <c r="C41" s="25" t="s">
        <v>46</v>
      </c>
      <c r="D41" s="26">
        <v>12</v>
      </c>
      <c r="E41" s="26">
        <v>570</v>
      </c>
      <c r="F41" s="26">
        <v>47.500000000000007</v>
      </c>
      <c r="G41" s="26">
        <v>643</v>
      </c>
      <c r="H41" s="26">
        <v>53.583333333333343</v>
      </c>
      <c r="I41" s="26">
        <v>1971</v>
      </c>
      <c r="J41" s="26">
        <v>0.33333333333333331</v>
      </c>
      <c r="K41" s="26">
        <v>34.499999999999993</v>
      </c>
      <c r="L41" s="26">
        <v>12.666666666666668</v>
      </c>
      <c r="M41" s="26">
        <v>0.5</v>
      </c>
      <c r="N41" s="26">
        <v>41.666666666666671</v>
      </c>
      <c r="O41" s="26">
        <v>11.416666666666668</v>
      </c>
    </row>
    <row r="42" spans="1:15" ht="30" x14ac:dyDescent="0.25">
      <c r="A42" s="24" t="s">
        <v>40</v>
      </c>
      <c r="B42" s="25" t="s">
        <v>47</v>
      </c>
      <c r="C42" s="25" t="s">
        <v>48</v>
      </c>
      <c r="D42" s="26">
        <v>12</v>
      </c>
      <c r="E42" s="26">
        <v>668</v>
      </c>
      <c r="F42" s="26">
        <v>55.666666666666657</v>
      </c>
      <c r="G42" s="26">
        <v>610</v>
      </c>
      <c r="H42" s="26">
        <v>50.833333333333336</v>
      </c>
      <c r="I42" s="26">
        <v>1340</v>
      </c>
      <c r="J42" s="26">
        <v>0.16666666666666671</v>
      </c>
      <c r="K42" s="26">
        <v>40.583333333333329</v>
      </c>
      <c r="L42" s="26">
        <v>14.91666666666667</v>
      </c>
      <c r="M42" s="26">
        <v>0.16666666666666671</v>
      </c>
      <c r="N42" s="26">
        <v>37.25</v>
      </c>
      <c r="O42" s="26">
        <v>13.41666666666667</v>
      </c>
    </row>
    <row r="43" spans="1:15" ht="30" x14ac:dyDescent="0.25">
      <c r="A43" s="24" t="s">
        <v>40</v>
      </c>
      <c r="B43" s="25" t="s">
        <v>49</v>
      </c>
      <c r="C43" s="25" t="s">
        <v>50</v>
      </c>
      <c r="D43" s="26">
        <v>12</v>
      </c>
      <c r="E43" s="26">
        <v>1886</v>
      </c>
      <c r="F43" s="26">
        <v>157.16666666666669</v>
      </c>
      <c r="G43" s="26">
        <v>608</v>
      </c>
      <c r="H43" s="26">
        <v>50.66666666666665</v>
      </c>
      <c r="I43" s="26">
        <v>2079</v>
      </c>
      <c r="J43" s="26">
        <v>0.33333333333333331</v>
      </c>
      <c r="K43" s="26">
        <v>144.41666666666666</v>
      </c>
      <c r="L43" s="26">
        <v>12.416666666666668</v>
      </c>
      <c r="M43" s="26">
        <v>0.41666666666666669</v>
      </c>
      <c r="N43" s="26">
        <v>37.749999999999993</v>
      </c>
      <c r="O43" s="26">
        <v>12.5</v>
      </c>
    </row>
    <row r="44" spans="1:15" ht="30" x14ac:dyDescent="0.25">
      <c r="A44" s="24" t="s">
        <v>40</v>
      </c>
      <c r="B44" s="25" t="s">
        <v>51</v>
      </c>
      <c r="C44" s="25" t="s">
        <v>52</v>
      </c>
      <c r="D44" s="26">
        <v>12</v>
      </c>
      <c r="E44" s="26">
        <v>583</v>
      </c>
      <c r="F44" s="26">
        <v>48.583333333333329</v>
      </c>
      <c r="G44" s="26">
        <v>586</v>
      </c>
      <c r="H44" s="26">
        <v>48.833333333333343</v>
      </c>
      <c r="I44" s="26">
        <v>1838</v>
      </c>
      <c r="J44" s="26">
        <v>0.25</v>
      </c>
      <c r="K44" s="26">
        <v>36.083333333333329</v>
      </c>
      <c r="L44" s="26">
        <v>12.25</v>
      </c>
      <c r="M44" s="26">
        <v>0.25</v>
      </c>
      <c r="N44" s="26">
        <v>37.333333333333343</v>
      </c>
      <c r="O44" s="26">
        <v>11.25</v>
      </c>
    </row>
    <row r="45" spans="1:15" ht="30" x14ac:dyDescent="0.25">
      <c r="A45" s="24" t="s">
        <v>40</v>
      </c>
      <c r="B45" s="25" t="s">
        <v>53</v>
      </c>
      <c r="C45" s="25" t="s">
        <v>54</v>
      </c>
      <c r="D45" s="26">
        <v>12</v>
      </c>
      <c r="E45" s="26">
        <v>902</v>
      </c>
      <c r="F45" s="26">
        <v>75.166666666666657</v>
      </c>
      <c r="G45" s="26">
        <v>571</v>
      </c>
      <c r="H45" s="26">
        <v>47.583333333333329</v>
      </c>
      <c r="I45" s="26">
        <v>1738</v>
      </c>
      <c r="J45" s="26">
        <v>0.25</v>
      </c>
      <c r="K45" s="26">
        <v>56.5</v>
      </c>
      <c r="L45" s="26">
        <v>18.416666666666668</v>
      </c>
      <c r="M45" s="26">
        <v>0.25</v>
      </c>
      <c r="N45" s="26">
        <v>30.666666666666668</v>
      </c>
      <c r="O45" s="26">
        <v>16.666666666666664</v>
      </c>
    </row>
    <row r="46" spans="1:15" ht="30" x14ac:dyDescent="0.25">
      <c r="A46" s="24" t="s">
        <v>40</v>
      </c>
      <c r="B46" s="25" t="s">
        <v>55</v>
      </c>
      <c r="C46" s="25" t="s">
        <v>56</v>
      </c>
      <c r="D46" s="26">
        <v>12</v>
      </c>
      <c r="E46" s="26">
        <v>589</v>
      </c>
      <c r="F46" s="26">
        <v>49.083333333333329</v>
      </c>
      <c r="G46" s="26">
        <v>528</v>
      </c>
      <c r="H46" s="26">
        <v>44</v>
      </c>
      <c r="I46" s="26">
        <v>1755</v>
      </c>
      <c r="J46" s="26">
        <v>0.16666666666666671</v>
      </c>
      <c r="K46" s="26">
        <v>35.916666666666664</v>
      </c>
      <c r="L46" s="26">
        <v>12.999999999999998</v>
      </c>
      <c r="M46" s="26">
        <v>0.16666666666666671</v>
      </c>
      <c r="N46" s="26">
        <v>31</v>
      </c>
      <c r="O46" s="26">
        <v>12.833333333333332</v>
      </c>
    </row>
    <row r="47" spans="1:15" ht="30" x14ac:dyDescent="0.25">
      <c r="A47" s="24" t="s">
        <v>40</v>
      </c>
      <c r="B47" s="25" t="s">
        <v>57</v>
      </c>
      <c r="C47" s="25" t="s">
        <v>58</v>
      </c>
      <c r="D47" s="26">
        <v>12</v>
      </c>
      <c r="E47" s="26">
        <v>604</v>
      </c>
      <c r="F47" s="26">
        <v>50.333333333333343</v>
      </c>
      <c r="G47" s="26">
        <v>508</v>
      </c>
      <c r="H47" s="26">
        <v>42.333333333333329</v>
      </c>
      <c r="I47" s="26">
        <v>2195</v>
      </c>
      <c r="J47" s="26">
        <v>8.3333333333333329E-2</v>
      </c>
      <c r="K47" s="26">
        <v>33.833333333333336</v>
      </c>
      <c r="L47" s="26">
        <v>16.416666666666664</v>
      </c>
      <c r="M47" s="26">
        <v>8.3333333333333329E-2</v>
      </c>
      <c r="N47" s="26">
        <v>26.833333333333332</v>
      </c>
      <c r="O47" s="26">
        <v>15.416666666666666</v>
      </c>
    </row>
    <row r="48" spans="1:15" ht="30" x14ac:dyDescent="0.25">
      <c r="A48" s="24" t="s">
        <v>40</v>
      </c>
      <c r="B48" s="25" t="s">
        <v>59</v>
      </c>
      <c r="C48" s="25" t="s">
        <v>60</v>
      </c>
      <c r="D48" s="26">
        <v>12</v>
      </c>
      <c r="E48" s="26">
        <v>513</v>
      </c>
      <c r="F48" s="26">
        <v>42.750000000000007</v>
      </c>
      <c r="G48" s="26">
        <v>487</v>
      </c>
      <c r="H48" s="26">
        <v>40.583333333333336</v>
      </c>
      <c r="I48" s="26">
        <v>1854</v>
      </c>
      <c r="J48" s="26">
        <v>0.25</v>
      </c>
      <c r="K48" s="26">
        <v>28.916666666666661</v>
      </c>
      <c r="L48" s="26">
        <v>13.583333333333337</v>
      </c>
      <c r="M48" s="26">
        <v>0.25</v>
      </c>
      <c r="N48" s="26">
        <v>27.999999999999996</v>
      </c>
      <c r="O48" s="26">
        <v>12.333333333333336</v>
      </c>
    </row>
    <row r="49" spans="1:15" ht="30" x14ac:dyDescent="0.25">
      <c r="A49" s="24" t="s">
        <v>40</v>
      </c>
      <c r="B49" s="25" t="s">
        <v>61</v>
      </c>
      <c r="C49" s="25" t="s">
        <v>62</v>
      </c>
      <c r="D49" s="26">
        <v>12</v>
      </c>
      <c r="E49" s="26">
        <v>1315</v>
      </c>
      <c r="F49" s="26">
        <v>109.58333333333336</v>
      </c>
      <c r="G49" s="26">
        <v>443</v>
      </c>
      <c r="H49" s="26">
        <v>36.916666666666664</v>
      </c>
      <c r="I49" s="26">
        <v>1738</v>
      </c>
      <c r="J49" s="26">
        <v>1.083333333333333</v>
      </c>
      <c r="K49" s="26">
        <v>88.166666666666686</v>
      </c>
      <c r="L49" s="26">
        <v>20.333333333333336</v>
      </c>
      <c r="M49" s="26">
        <v>1.083333333333333</v>
      </c>
      <c r="N49" s="26">
        <v>15.249999999999998</v>
      </c>
      <c r="O49" s="26">
        <v>20.583333333333332</v>
      </c>
    </row>
    <row r="50" spans="1:15" ht="30" x14ac:dyDescent="0.25">
      <c r="A50" s="24" t="s">
        <v>40</v>
      </c>
      <c r="B50" s="25" t="s">
        <v>63</v>
      </c>
      <c r="C50" s="25" t="s">
        <v>64</v>
      </c>
      <c r="D50" s="26">
        <v>11</v>
      </c>
      <c r="E50" s="26">
        <v>465</v>
      </c>
      <c r="F50" s="26">
        <v>42.272727272727273</v>
      </c>
      <c r="G50" s="26">
        <v>443</v>
      </c>
      <c r="H50" s="26">
        <v>40.272727272727266</v>
      </c>
      <c r="I50" s="26">
        <v>1529</v>
      </c>
      <c r="J50" s="26">
        <v>0.1818181818181818</v>
      </c>
      <c r="K50" s="26">
        <v>36.72727272727272</v>
      </c>
      <c r="L50" s="26">
        <v>5.3636363636363624</v>
      </c>
      <c r="M50" s="26">
        <v>0.1818181818181818</v>
      </c>
      <c r="N50" s="26">
        <v>33.54545454545454</v>
      </c>
      <c r="O50" s="26">
        <v>6.5454545454545459</v>
      </c>
    </row>
    <row r="51" spans="1:15" ht="30" x14ac:dyDescent="0.25">
      <c r="A51" s="24" t="s">
        <v>40</v>
      </c>
      <c r="B51" s="25" t="s">
        <v>65</v>
      </c>
      <c r="C51" s="25" t="s">
        <v>66</v>
      </c>
      <c r="D51" s="26">
        <v>12</v>
      </c>
      <c r="E51" s="26">
        <v>610</v>
      </c>
      <c r="F51" s="26">
        <v>50.833333333333336</v>
      </c>
      <c r="G51" s="26">
        <v>440</v>
      </c>
      <c r="H51" s="26">
        <v>36.666666666666664</v>
      </c>
      <c r="I51" s="26">
        <v>1424</v>
      </c>
      <c r="J51" s="26"/>
      <c r="K51" s="26">
        <v>38.083333333333329</v>
      </c>
      <c r="L51" s="26">
        <v>12.750000000000002</v>
      </c>
      <c r="M51" s="26"/>
      <c r="N51" s="26">
        <v>24.25</v>
      </c>
      <c r="O51" s="26">
        <v>12.416666666666668</v>
      </c>
    </row>
    <row r="52" spans="1:15" ht="30" x14ac:dyDescent="0.25">
      <c r="A52" s="24" t="s">
        <v>40</v>
      </c>
      <c r="B52" s="25" t="s">
        <v>67</v>
      </c>
      <c r="C52" s="25" t="s">
        <v>68</v>
      </c>
      <c r="D52" s="26">
        <v>12</v>
      </c>
      <c r="E52" s="26">
        <v>732</v>
      </c>
      <c r="F52" s="26">
        <v>61</v>
      </c>
      <c r="G52" s="26">
        <v>417</v>
      </c>
      <c r="H52" s="26">
        <v>34.749999999999993</v>
      </c>
      <c r="I52" s="26">
        <v>2120</v>
      </c>
      <c r="J52" s="26">
        <v>0.5</v>
      </c>
      <c r="K52" s="26">
        <v>46.333333333333329</v>
      </c>
      <c r="L52" s="26">
        <v>14.166666666666671</v>
      </c>
      <c r="M52" s="26">
        <v>0.33333333333333331</v>
      </c>
      <c r="N52" s="26">
        <v>21.166666666666661</v>
      </c>
      <c r="O52" s="26">
        <v>13.250000000000002</v>
      </c>
    </row>
    <row r="53" spans="1:15" ht="30" x14ac:dyDescent="0.25">
      <c r="A53" s="24" t="s">
        <v>40</v>
      </c>
      <c r="B53" s="25" t="s">
        <v>69</v>
      </c>
      <c r="C53" s="25" t="s">
        <v>70</v>
      </c>
      <c r="D53" s="26">
        <v>12</v>
      </c>
      <c r="E53" s="26">
        <v>675</v>
      </c>
      <c r="F53" s="26">
        <v>56.250000000000007</v>
      </c>
      <c r="G53" s="26">
        <v>410</v>
      </c>
      <c r="H53" s="26">
        <v>34.166666666666671</v>
      </c>
      <c r="I53" s="26">
        <v>1899</v>
      </c>
      <c r="J53" s="26">
        <v>0.16666666666666671</v>
      </c>
      <c r="K53" s="26">
        <v>43.666666666666671</v>
      </c>
      <c r="L53" s="26">
        <v>12.416666666666668</v>
      </c>
      <c r="M53" s="26">
        <v>0.16666666666666671</v>
      </c>
      <c r="N53" s="26">
        <v>22.583333333333329</v>
      </c>
      <c r="O53" s="26">
        <v>11.416666666666668</v>
      </c>
    </row>
    <row r="54" spans="1:15" ht="30" x14ac:dyDescent="0.25">
      <c r="A54" s="24" t="s">
        <v>40</v>
      </c>
      <c r="B54" s="25" t="s">
        <v>71</v>
      </c>
      <c r="C54" s="25" t="s">
        <v>72</v>
      </c>
      <c r="D54" s="26">
        <v>12</v>
      </c>
      <c r="E54" s="26">
        <v>580</v>
      </c>
      <c r="F54" s="26">
        <v>48.333333333333343</v>
      </c>
      <c r="G54" s="26">
        <v>402</v>
      </c>
      <c r="H54" s="26">
        <v>33.5</v>
      </c>
      <c r="I54" s="26">
        <v>1737</v>
      </c>
      <c r="J54" s="26">
        <v>0.25</v>
      </c>
      <c r="K54" s="26">
        <v>33.5</v>
      </c>
      <c r="L54" s="26">
        <v>14.583333333333336</v>
      </c>
      <c r="M54" s="26">
        <v>0.25</v>
      </c>
      <c r="N54" s="26">
        <v>20.583333333333332</v>
      </c>
      <c r="O54" s="26">
        <v>12.666666666666668</v>
      </c>
    </row>
    <row r="55" spans="1:15" ht="30" x14ac:dyDescent="0.25">
      <c r="A55" s="24" t="s">
        <v>40</v>
      </c>
      <c r="B55" s="25" t="s">
        <v>73</v>
      </c>
      <c r="C55" s="25" t="s">
        <v>74</v>
      </c>
      <c r="D55" s="26">
        <v>12</v>
      </c>
      <c r="E55" s="26">
        <v>474</v>
      </c>
      <c r="F55" s="26">
        <v>39.500000000000007</v>
      </c>
      <c r="G55" s="26">
        <v>362</v>
      </c>
      <c r="H55" s="26">
        <v>30.166666666666664</v>
      </c>
      <c r="I55" s="26">
        <v>1757</v>
      </c>
      <c r="J55" s="26">
        <v>0.5</v>
      </c>
      <c r="K55" s="26">
        <v>26</v>
      </c>
      <c r="L55" s="26">
        <v>12.999999999999996</v>
      </c>
      <c r="M55" s="26">
        <v>0.5</v>
      </c>
      <c r="N55" s="26">
        <v>18.499999999999996</v>
      </c>
      <c r="O55" s="26">
        <v>11.166666666666666</v>
      </c>
    </row>
    <row r="56" spans="1:15" ht="30" x14ac:dyDescent="0.25">
      <c r="A56" s="24" t="s">
        <v>40</v>
      </c>
      <c r="B56" s="25" t="s">
        <v>75</v>
      </c>
      <c r="C56" s="25" t="s">
        <v>76</v>
      </c>
      <c r="D56" s="26">
        <v>12</v>
      </c>
      <c r="E56" s="26">
        <v>662</v>
      </c>
      <c r="F56" s="26">
        <v>55.166666666666657</v>
      </c>
      <c r="G56" s="26">
        <v>361</v>
      </c>
      <c r="H56" s="26">
        <v>30.083333333333332</v>
      </c>
      <c r="I56" s="26">
        <v>1684</v>
      </c>
      <c r="J56" s="26">
        <v>8.3333333333333329E-2</v>
      </c>
      <c r="K56" s="26">
        <v>40.583333333333329</v>
      </c>
      <c r="L56" s="26">
        <v>14.499999999999996</v>
      </c>
      <c r="M56" s="26">
        <v>8.3333333333333329E-2</v>
      </c>
      <c r="N56" s="26">
        <v>17.750000000000004</v>
      </c>
      <c r="O56" s="26">
        <v>12.249999999999996</v>
      </c>
    </row>
    <row r="57" spans="1:15" ht="30" x14ac:dyDescent="0.25">
      <c r="A57" s="24" t="s">
        <v>40</v>
      </c>
      <c r="B57" s="25" t="s">
        <v>77</v>
      </c>
      <c r="C57" s="25" t="s">
        <v>78</v>
      </c>
      <c r="D57" s="26">
        <v>12</v>
      </c>
      <c r="E57" s="26">
        <v>581</v>
      </c>
      <c r="F57" s="26">
        <v>48.416666666666664</v>
      </c>
      <c r="G57" s="26">
        <v>361</v>
      </c>
      <c r="H57" s="26">
        <v>30.083333333333336</v>
      </c>
      <c r="I57" s="26">
        <v>1143</v>
      </c>
      <c r="J57" s="26">
        <v>8.3333333333333329E-2</v>
      </c>
      <c r="K57" s="26">
        <v>34.333333333333321</v>
      </c>
      <c r="L57" s="26">
        <v>13.999999999999996</v>
      </c>
      <c r="M57" s="26">
        <v>8.3333333333333329E-2</v>
      </c>
      <c r="N57" s="26">
        <v>17.250000000000004</v>
      </c>
      <c r="O57" s="26">
        <v>12.750000000000002</v>
      </c>
    </row>
    <row r="58" spans="1:15" ht="30" x14ac:dyDescent="0.25">
      <c r="A58" s="24" t="s">
        <v>40</v>
      </c>
      <c r="B58" s="25" t="s">
        <v>79</v>
      </c>
      <c r="C58" s="25" t="s">
        <v>80</v>
      </c>
      <c r="D58" s="26">
        <v>12</v>
      </c>
      <c r="E58" s="26">
        <v>603</v>
      </c>
      <c r="F58" s="26">
        <v>50.250000000000007</v>
      </c>
      <c r="G58" s="26">
        <v>357</v>
      </c>
      <c r="H58" s="26">
        <v>29.75</v>
      </c>
      <c r="I58" s="26">
        <v>2338</v>
      </c>
      <c r="J58" s="26">
        <v>0.16666666666666671</v>
      </c>
      <c r="K58" s="26">
        <v>37.75</v>
      </c>
      <c r="L58" s="26">
        <v>12.333333333333334</v>
      </c>
      <c r="M58" s="26">
        <v>0.16666666666666671</v>
      </c>
      <c r="N58" s="26">
        <v>19.75</v>
      </c>
      <c r="O58" s="26">
        <v>9.8333333333333339</v>
      </c>
    </row>
    <row r="59" spans="1:15" ht="30" x14ac:dyDescent="0.25">
      <c r="A59" s="24" t="s">
        <v>40</v>
      </c>
      <c r="B59" s="25" t="s">
        <v>81</v>
      </c>
      <c r="C59" s="25" t="s">
        <v>82</v>
      </c>
      <c r="D59" s="26">
        <v>12</v>
      </c>
      <c r="E59" s="26">
        <v>613</v>
      </c>
      <c r="F59" s="26">
        <v>51.083333333333343</v>
      </c>
      <c r="G59" s="26">
        <v>348</v>
      </c>
      <c r="H59" s="26">
        <v>29</v>
      </c>
      <c r="I59" s="26">
        <v>1939</v>
      </c>
      <c r="J59" s="26">
        <v>0.25</v>
      </c>
      <c r="K59" s="26">
        <v>31.666666666666664</v>
      </c>
      <c r="L59" s="26">
        <v>19.166666666666664</v>
      </c>
      <c r="M59" s="26">
        <v>0.25</v>
      </c>
      <c r="N59" s="26">
        <v>15.000000000000002</v>
      </c>
      <c r="O59" s="26">
        <v>13.75</v>
      </c>
    </row>
    <row r="60" spans="1:15" ht="30" x14ac:dyDescent="0.25">
      <c r="A60" s="24" t="s">
        <v>40</v>
      </c>
      <c r="B60" s="25" t="s">
        <v>83</v>
      </c>
      <c r="C60" s="25" t="s">
        <v>84</v>
      </c>
      <c r="D60" s="26">
        <v>12</v>
      </c>
      <c r="E60" s="26">
        <v>618</v>
      </c>
      <c r="F60" s="26">
        <v>51.499999999999993</v>
      </c>
      <c r="G60" s="26">
        <v>345</v>
      </c>
      <c r="H60" s="26">
        <v>28.75</v>
      </c>
      <c r="I60" s="26">
        <v>1579</v>
      </c>
      <c r="J60" s="26">
        <v>0.25</v>
      </c>
      <c r="K60" s="26">
        <v>37</v>
      </c>
      <c r="L60" s="26">
        <v>14.249999999999998</v>
      </c>
      <c r="M60" s="26">
        <v>0.25</v>
      </c>
      <c r="N60" s="26">
        <v>15.583333333333336</v>
      </c>
      <c r="O60" s="26">
        <v>12.91666666666667</v>
      </c>
    </row>
    <row r="61" spans="1:15" ht="30" x14ac:dyDescent="0.25">
      <c r="A61" s="24" t="s">
        <v>40</v>
      </c>
      <c r="B61" s="25" t="s">
        <v>85</v>
      </c>
      <c r="C61" s="25" t="s">
        <v>86</v>
      </c>
      <c r="D61" s="26">
        <v>12</v>
      </c>
      <c r="E61" s="26">
        <v>601</v>
      </c>
      <c r="F61" s="26">
        <v>50.083333333333321</v>
      </c>
      <c r="G61" s="26">
        <v>335</v>
      </c>
      <c r="H61" s="26">
        <v>27.916666666666661</v>
      </c>
      <c r="I61" s="26">
        <v>862</v>
      </c>
      <c r="J61" s="26">
        <v>0.33333333333333331</v>
      </c>
      <c r="K61" s="26">
        <v>35.5</v>
      </c>
      <c r="L61" s="26">
        <v>14.25</v>
      </c>
      <c r="M61" s="26">
        <v>0.33333333333333331</v>
      </c>
      <c r="N61" s="26">
        <v>14.916666666666668</v>
      </c>
      <c r="O61" s="26">
        <v>12.666666666666663</v>
      </c>
    </row>
    <row r="62" spans="1:15" ht="30" x14ac:dyDescent="0.25">
      <c r="A62" s="24" t="s">
        <v>40</v>
      </c>
      <c r="B62" s="25" t="s">
        <v>87</v>
      </c>
      <c r="C62" s="25" t="s">
        <v>88</v>
      </c>
      <c r="D62" s="26">
        <v>12</v>
      </c>
      <c r="E62" s="26">
        <v>629</v>
      </c>
      <c r="F62" s="26">
        <v>52.416666666666657</v>
      </c>
      <c r="G62" s="26">
        <v>320</v>
      </c>
      <c r="H62" s="26">
        <v>26.666666666666668</v>
      </c>
      <c r="I62" s="26">
        <v>2448</v>
      </c>
      <c r="J62" s="26">
        <v>0.25</v>
      </c>
      <c r="K62" s="26">
        <v>38.166666666666671</v>
      </c>
      <c r="L62" s="26">
        <v>13.999999999999998</v>
      </c>
      <c r="M62" s="26">
        <v>0.25</v>
      </c>
      <c r="N62" s="26">
        <v>13.583333333333332</v>
      </c>
      <c r="O62" s="26">
        <v>12.833333333333332</v>
      </c>
    </row>
    <row r="63" spans="1:15" ht="30" x14ac:dyDescent="0.25">
      <c r="A63" s="24" t="s">
        <v>40</v>
      </c>
      <c r="B63" s="25" t="s">
        <v>89</v>
      </c>
      <c r="C63" s="25" t="s">
        <v>90</v>
      </c>
      <c r="D63" s="26">
        <v>12</v>
      </c>
      <c r="E63" s="26">
        <v>593</v>
      </c>
      <c r="F63" s="26">
        <v>49.416666666666679</v>
      </c>
      <c r="G63" s="26">
        <v>311</v>
      </c>
      <c r="H63" s="26">
        <v>25.916666666666657</v>
      </c>
      <c r="I63" s="26">
        <v>1897</v>
      </c>
      <c r="J63" s="26">
        <v>0.25</v>
      </c>
      <c r="K63" s="26">
        <v>36.666666666666664</v>
      </c>
      <c r="L63" s="26">
        <v>12.5</v>
      </c>
      <c r="M63" s="26">
        <v>0.25</v>
      </c>
      <c r="N63" s="26">
        <v>14</v>
      </c>
      <c r="O63" s="26">
        <v>11.666666666666666</v>
      </c>
    </row>
    <row r="64" spans="1:15" ht="30" x14ac:dyDescent="0.25">
      <c r="A64" s="24" t="s">
        <v>40</v>
      </c>
      <c r="B64" s="25" t="s">
        <v>91</v>
      </c>
      <c r="C64" s="25" t="s">
        <v>92</v>
      </c>
      <c r="D64" s="26">
        <v>12</v>
      </c>
      <c r="E64" s="26">
        <v>617</v>
      </c>
      <c r="F64" s="26">
        <v>51.416666666666664</v>
      </c>
      <c r="G64" s="26">
        <v>308</v>
      </c>
      <c r="H64" s="26">
        <v>25.666666666666664</v>
      </c>
      <c r="I64" s="26">
        <v>1250</v>
      </c>
      <c r="J64" s="26">
        <v>0.25</v>
      </c>
      <c r="K64" s="26">
        <v>37.833333333333329</v>
      </c>
      <c r="L64" s="26">
        <v>13.333333333333336</v>
      </c>
      <c r="M64" s="26">
        <v>0.25</v>
      </c>
      <c r="N64" s="26">
        <v>13.749999999999996</v>
      </c>
      <c r="O64" s="26">
        <v>11.666666666666668</v>
      </c>
    </row>
    <row r="65" spans="1:15" ht="30" x14ac:dyDescent="0.25">
      <c r="A65" s="24" t="s">
        <v>40</v>
      </c>
      <c r="B65" s="25" t="s">
        <v>93</v>
      </c>
      <c r="C65" s="25" t="s">
        <v>94</v>
      </c>
      <c r="D65" s="26">
        <v>12</v>
      </c>
      <c r="E65" s="26">
        <v>559</v>
      </c>
      <c r="F65" s="26">
        <v>46.583333333333321</v>
      </c>
      <c r="G65" s="26">
        <v>290</v>
      </c>
      <c r="H65" s="26">
        <v>24.166666666666668</v>
      </c>
      <c r="I65" s="26">
        <v>2090</v>
      </c>
      <c r="J65" s="26">
        <v>0.25</v>
      </c>
      <c r="K65" s="26">
        <v>34.166666666666657</v>
      </c>
      <c r="L65" s="26">
        <v>12.166666666666666</v>
      </c>
      <c r="M65" s="26">
        <v>0.25</v>
      </c>
      <c r="N65" s="26">
        <v>12.916666666666666</v>
      </c>
      <c r="O65" s="26">
        <v>11.000000000000002</v>
      </c>
    </row>
    <row r="66" spans="1:15" ht="30" x14ac:dyDescent="0.25">
      <c r="A66" s="24" t="s">
        <v>40</v>
      </c>
      <c r="B66" s="25" t="s">
        <v>95</v>
      </c>
      <c r="C66" s="25" t="s">
        <v>96</v>
      </c>
      <c r="D66" s="26">
        <v>12</v>
      </c>
      <c r="E66" s="26">
        <v>557</v>
      </c>
      <c r="F66" s="26">
        <v>46.416666666666671</v>
      </c>
      <c r="G66" s="26">
        <v>275</v>
      </c>
      <c r="H66" s="26">
        <v>22.916666666666671</v>
      </c>
      <c r="I66" s="26">
        <v>1162</v>
      </c>
      <c r="J66" s="26">
        <v>0.25</v>
      </c>
      <c r="K66" s="26">
        <v>34.583333333333329</v>
      </c>
      <c r="L66" s="26">
        <v>11.583333333333334</v>
      </c>
      <c r="M66" s="26">
        <v>0.25</v>
      </c>
      <c r="N66" s="26">
        <v>11.916666666666664</v>
      </c>
      <c r="O66" s="26">
        <v>10.750000000000002</v>
      </c>
    </row>
    <row r="67" spans="1:15" ht="30" x14ac:dyDescent="0.25">
      <c r="A67" s="24" t="s">
        <v>40</v>
      </c>
      <c r="B67" s="25" t="s">
        <v>97</v>
      </c>
      <c r="C67" s="25" t="s">
        <v>98</v>
      </c>
      <c r="D67" s="26">
        <v>11</v>
      </c>
      <c r="E67" s="26">
        <v>409</v>
      </c>
      <c r="F67" s="26">
        <v>37.181818181818187</v>
      </c>
      <c r="G67" s="26">
        <v>270</v>
      </c>
      <c r="H67" s="26">
        <v>24.545454545454543</v>
      </c>
      <c r="I67" s="26">
        <v>3339</v>
      </c>
      <c r="J67" s="26">
        <v>9.0909090909090912E-2</v>
      </c>
      <c r="K67" s="26">
        <v>26.54545454545455</v>
      </c>
      <c r="L67" s="26">
        <v>10.545454545454549</v>
      </c>
      <c r="M67" s="26">
        <v>9.0909090909090912E-2</v>
      </c>
      <c r="N67" s="26">
        <v>13.545454545454549</v>
      </c>
      <c r="O67" s="26">
        <v>10.90909090909091</v>
      </c>
    </row>
    <row r="68" spans="1:15" ht="30" x14ac:dyDescent="0.25">
      <c r="A68" s="27" t="s">
        <v>379</v>
      </c>
      <c r="B68" s="2"/>
      <c r="C68" s="3"/>
      <c r="D68" s="3"/>
      <c r="E68" s="4"/>
      <c r="F68" s="4">
        <f>+AVERAGE(F39:F67)</f>
        <v>56.254179728317681</v>
      </c>
      <c r="G68" s="4"/>
      <c r="H68" s="4">
        <f>+AVERAGE(H39:H67)</f>
        <v>37.350052246603966</v>
      </c>
      <c r="I68" s="4"/>
      <c r="J68" s="4">
        <f t="shared" ref="J68:O68" si="3">+AVERAGE(J39:J67)</f>
        <v>0.26271645021645018</v>
      </c>
      <c r="K68" s="4">
        <f t="shared" si="3"/>
        <v>42.42319749216302</v>
      </c>
      <c r="L68" s="4">
        <f t="shared" si="3"/>
        <v>13.577324973876701</v>
      </c>
      <c r="M68" s="4">
        <f t="shared" si="3"/>
        <v>0.27164502164502163</v>
      </c>
      <c r="N68" s="4">
        <f t="shared" si="3"/>
        <v>24.687042842215256</v>
      </c>
      <c r="O68" s="4">
        <f t="shared" si="3"/>
        <v>12.400731452455592</v>
      </c>
    </row>
    <row r="69" spans="1:15" x14ac:dyDescent="0.25">
      <c r="A69" s="5" t="s">
        <v>99</v>
      </c>
      <c r="B69" s="6"/>
      <c r="C69" s="5"/>
      <c r="D69" s="7"/>
      <c r="E69" s="7">
        <v>19497</v>
      </c>
      <c r="F69" s="7"/>
      <c r="G69" s="7">
        <v>12933</v>
      </c>
      <c r="H69" s="7"/>
      <c r="I69" s="7">
        <v>51538</v>
      </c>
      <c r="J69" s="7"/>
      <c r="K69" s="7"/>
      <c r="L69" s="7"/>
      <c r="M69" s="7"/>
      <c r="N69" s="7"/>
      <c r="O69" s="7"/>
    </row>
    <row r="70" spans="1:15" ht="30" x14ac:dyDescent="0.25">
      <c r="A70" s="24" t="s">
        <v>100</v>
      </c>
      <c r="B70" s="25" t="s">
        <v>101</v>
      </c>
      <c r="C70" s="25" t="s">
        <v>102</v>
      </c>
      <c r="D70" s="26">
        <v>12</v>
      </c>
      <c r="E70" s="26">
        <v>676</v>
      </c>
      <c r="F70" s="26">
        <v>56.333333333333321</v>
      </c>
      <c r="G70" s="26">
        <v>336</v>
      </c>
      <c r="H70" s="26">
        <v>27.999999999999996</v>
      </c>
      <c r="I70" s="26">
        <v>1428</v>
      </c>
      <c r="J70" s="26">
        <v>0.16666666666666671</v>
      </c>
      <c r="K70" s="26">
        <v>48.916666666666657</v>
      </c>
      <c r="L70" s="26">
        <v>7.2500000000000009</v>
      </c>
      <c r="M70" s="26">
        <v>0.16666666666666671</v>
      </c>
      <c r="N70" s="26">
        <v>21.250000000000004</v>
      </c>
      <c r="O70" s="26">
        <v>6.583333333333333</v>
      </c>
    </row>
    <row r="71" spans="1:15" ht="30" x14ac:dyDescent="0.25">
      <c r="A71" s="24" t="s">
        <v>100</v>
      </c>
      <c r="B71" s="25" t="s">
        <v>103</v>
      </c>
      <c r="C71" s="25" t="s">
        <v>104</v>
      </c>
      <c r="D71" s="26">
        <v>12</v>
      </c>
      <c r="E71" s="26">
        <v>636</v>
      </c>
      <c r="F71" s="26">
        <v>52.999999999999993</v>
      </c>
      <c r="G71" s="26">
        <v>246</v>
      </c>
      <c r="H71" s="26">
        <v>20.5</v>
      </c>
      <c r="I71" s="26">
        <v>2031</v>
      </c>
      <c r="J71" s="26">
        <v>0.33333333333333331</v>
      </c>
      <c r="K71" s="26">
        <v>46.416666666666657</v>
      </c>
      <c r="L71" s="26">
        <v>6.25</v>
      </c>
      <c r="M71" s="26">
        <v>0.33333333333333331</v>
      </c>
      <c r="N71" s="26">
        <v>14</v>
      </c>
      <c r="O71" s="26">
        <v>6.1666666666666661</v>
      </c>
    </row>
    <row r="72" spans="1:15" ht="30" x14ac:dyDescent="0.25">
      <c r="A72" s="24" t="s">
        <v>100</v>
      </c>
      <c r="B72" s="25" t="s">
        <v>105</v>
      </c>
      <c r="C72" s="25" t="s">
        <v>106</v>
      </c>
      <c r="D72" s="26">
        <v>12</v>
      </c>
      <c r="E72" s="26">
        <v>1131</v>
      </c>
      <c r="F72" s="26">
        <v>94.25</v>
      </c>
      <c r="G72" s="26">
        <v>232</v>
      </c>
      <c r="H72" s="26">
        <v>19.333333333333332</v>
      </c>
      <c r="I72" s="26">
        <v>2408</v>
      </c>
      <c r="J72" s="26"/>
      <c r="K72" s="26">
        <v>87.416666666666671</v>
      </c>
      <c r="L72" s="26">
        <v>6.8333333333333339</v>
      </c>
      <c r="M72" s="26"/>
      <c r="N72" s="26">
        <v>13.333333333333332</v>
      </c>
      <c r="O72" s="26">
        <v>5.9999999999999991</v>
      </c>
    </row>
    <row r="73" spans="1:15" ht="30" x14ac:dyDescent="0.25">
      <c r="A73" s="24" t="s">
        <v>100</v>
      </c>
      <c r="B73" s="25" t="s">
        <v>107</v>
      </c>
      <c r="C73" s="25" t="s">
        <v>108</v>
      </c>
      <c r="D73" s="26">
        <v>12</v>
      </c>
      <c r="E73" s="26">
        <v>817</v>
      </c>
      <c r="F73" s="26">
        <v>68.083333333333314</v>
      </c>
      <c r="G73" s="26">
        <v>220</v>
      </c>
      <c r="H73" s="26">
        <v>18.333333333333332</v>
      </c>
      <c r="I73" s="26">
        <v>2929</v>
      </c>
      <c r="J73" s="26"/>
      <c r="K73" s="26">
        <v>60.916666666666657</v>
      </c>
      <c r="L73" s="26">
        <v>7.166666666666667</v>
      </c>
      <c r="M73" s="26"/>
      <c r="N73" s="26">
        <v>11.916666666666668</v>
      </c>
      <c r="O73" s="26">
        <v>6.416666666666667</v>
      </c>
    </row>
    <row r="74" spans="1:15" ht="30" x14ac:dyDescent="0.25">
      <c r="A74" s="24" t="s">
        <v>100</v>
      </c>
      <c r="B74" s="25" t="s">
        <v>109</v>
      </c>
      <c r="C74" s="25" t="s">
        <v>110</v>
      </c>
      <c r="D74" s="26">
        <v>12</v>
      </c>
      <c r="E74" s="26">
        <v>754</v>
      </c>
      <c r="F74" s="26">
        <v>62.833333333333329</v>
      </c>
      <c r="G74" s="26">
        <v>215</v>
      </c>
      <c r="H74" s="26">
        <v>17.916666666666668</v>
      </c>
      <c r="I74" s="26">
        <v>3202</v>
      </c>
      <c r="J74" s="26">
        <v>0.33333333333333331</v>
      </c>
      <c r="K74" s="26">
        <v>55.416666666666664</v>
      </c>
      <c r="L74" s="26">
        <v>7.0833333333333339</v>
      </c>
      <c r="M74" s="26">
        <v>0.33333333333333331</v>
      </c>
      <c r="N74" s="26">
        <v>11.083333333333332</v>
      </c>
      <c r="O74" s="26">
        <v>6.4999999999999991</v>
      </c>
    </row>
    <row r="75" spans="1:15" ht="30" x14ac:dyDescent="0.25">
      <c r="A75" s="24" t="s">
        <v>100</v>
      </c>
      <c r="B75" s="25" t="s">
        <v>111</v>
      </c>
      <c r="C75" s="25" t="s">
        <v>112</v>
      </c>
      <c r="D75" s="26">
        <v>12</v>
      </c>
      <c r="E75" s="26">
        <v>607</v>
      </c>
      <c r="F75" s="26">
        <v>50.583333333333329</v>
      </c>
      <c r="G75" s="26">
        <v>182</v>
      </c>
      <c r="H75" s="26">
        <v>15.166666666666668</v>
      </c>
      <c r="I75" s="26">
        <v>3354</v>
      </c>
      <c r="J75" s="26">
        <v>8.3333333333333329E-2</v>
      </c>
      <c r="K75" s="26">
        <v>44.25</v>
      </c>
      <c r="L75" s="26">
        <v>6.2499999999999991</v>
      </c>
      <c r="M75" s="26">
        <v>8.3333333333333329E-2</v>
      </c>
      <c r="N75" s="26">
        <v>9.5833333333333321</v>
      </c>
      <c r="O75" s="26">
        <v>5.4999999999999991</v>
      </c>
    </row>
    <row r="76" spans="1:15" ht="30" x14ac:dyDescent="0.25">
      <c r="A76" s="27" t="s">
        <v>379</v>
      </c>
      <c r="B76" s="2"/>
      <c r="C76" s="3"/>
      <c r="D76" s="3"/>
      <c r="E76" s="4"/>
      <c r="F76" s="4">
        <f>+AVERAGE(F70:F75)</f>
        <v>64.180555555555543</v>
      </c>
      <c r="G76" s="4"/>
      <c r="H76" s="4">
        <f>+AVERAGE(H70:H75)</f>
        <v>19.875</v>
      </c>
      <c r="I76" s="4"/>
      <c r="J76" s="4">
        <f t="shared" ref="J76:O76" si="4">+AVERAGE(J70:J75)</f>
        <v>0.22916666666666666</v>
      </c>
      <c r="K76" s="4">
        <f t="shared" si="4"/>
        <v>57.222222222222221</v>
      </c>
      <c r="L76" s="4">
        <f t="shared" si="4"/>
        <v>6.8055555555555562</v>
      </c>
      <c r="M76" s="4">
        <f t="shared" si="4"/>
        <v>0.22916666666666666</v>
      </c>
      <c r="N76" s="4">
        <f t="shared" si="4"/>
        <v>13.527777777777777</v>
      </c>
      <c r="O76" s="4">
        <f t="shared" si="4"/>
        <v>6.1944444444444438</v>
      </c>
    </row>
    <row r="77" spans="1:15" ht="30" x14ac:dyDescent="0.25">
      <c r="A77" s="5" t="s">
        <v>113</v>
      </c>
      <c r="B77" s="6"/>
      <c r="C77" s="5"/>
      <c r="D77" s="7"/>
      <c r="E77" s="7">
        <v>4621</v>
      </c>
      <c r="F77" s="7"/>
      <c r="G77" s="7">
        <v>1431</v>
      </c>
      <c r="H77" s="7"/>
      <c r="I77" s="7">
        <v>15352</v>
      </c>
      <c r="J77" s="7"/>
      <c r="K77" s="7"/>
      <c r="L77" s="7"/>
      <c r="M77" s="7"/>
      <c r="N77" s="7"/>
      <c r="O77" s="7"/>
    </row>
    <row r="78" spans="1:15" ht="30" x14ac:dyDescent="0.25">
      <c r="A78" s="24" t="s">
        <v>114</v>
      </c>
      <c r="B78" s="25" t="s">
        <v>115</v>
      </c>
      <c r="C78" s="25" t="s">
        <v>116</v>
      </c>
      <c r="D78" s="26">
        <v>9</v>
      </c>
      <c r="E78" s="26">
        <v>813</v>
      </c>
      <c r="F78" s="26">
        <v>90.333333333333343</v>
      </c>
      <c r="G78" s="26">
        <v>536</v>
      </c>
      <c r="H78" s="26">
        <v>59.555555555555557</v>
      </c>
      <c r="I78" s="26">
        <v>2573</v>
      </c>
      <c r="J78" s="26">
        <v>0.1111111111111111</v>
      </c>
      <c r="K78" s="26">
        <v>85.555555555555557</v>
      </c>
      <c r="L78" s="26">
        <v>4.666666666666667</v>
      </c>
      <c r="M78" s="26">
        <v>0.1111111111111111</v>
      </c>
      <c r="N78" s="26">
        <v>54.44444444444445</v>
      </c>
      <c r="O78" s="26">
        <v>5</v>
      </c>
    </row>
    <row r="79" spans="1:15" ht="30" x14ac:dyDescent="0.25">
      <c r="A79" s="24" t="s">
        <v>114</v>
      </c>
      <c r="B79" s="25" t="s">
        <v>117</v>
      </c>
      <c r="C79" s="25" t="s">
        <v>118</v>
      </c>
      <c r="D79" s="26">
        <v>12</v>
      </c>
      <c r="E79" s="26">
        <v>728</v>
      </c>
      <c r="F79" s="26">
        <v>60.666666666666671</v>
      </c>
      <c r="G79" s="26">
        <v>450</v>
      </c>
      <c r="H79" s="26">
        <v>37.499999999999993</v>
      </c>
      <c r="I79" s="26">
        <v>2978</v>
      </c>
      <c r="J79" s="26">
        <v>8.3333333333333329E-2</v>
      </c>
      <c r="K79" s="26">
        <v>54</v>
      </c>
      <c r="L79" s="26">
        <v>6.583333333333333</v>
      </c>
      <c r="M79" s="26">
        <v>8.3333333333333329E-2</v>
      </c>
      <c r="N79" s="26">
        <v>31.416666666666657</v>
      </c>
      <c r="O79" s="26">
        <v>6.0000000000000009</v>
      </c>
    </row>
    <row r="80" spans="1:15" ht="30" x14ac:dyDescent="0.25">
      <c r="A80" s="24" t="s">
        <v>114</v>
      </c>
      <c r="B80" s="25" t="s">
        <v>119</v>
      </c>
      <c r="C80" s="25" t="s">
        <v>120</v>
      </c>
      <c r="D80" s="26">
        <v>12</v>
      </c>
      <c r="E80" s="26">
        <v>734</v>
      </c>
      <c r="F80" s="26">
        <v>61.166666666666671</v>
      </c>
      <c r="G80" s="26">
        <v>408</v>
      </c>
      <c r="H80" s="26">
        <v>33.999999999999993</v>
      </c>
      <c r="I80" s="26">
        <v>2551</v>
      </c>
      <c r="J80" s="26">
        <v>8.3333333333333329E-2</v>
      </c>
      <c r="K80" s="26">
        <v>56.583333333333336</v>
      </c>
      <c r="L80" s="26">
        <v>4.5</v>
      </c>
      <c r="M80" s="26">
        <v>8.3333333333333329E-2</v>
      </c>
      <c r="N80" s="26">
        <v>30.499999999999996</v>
      </c>
      <c r="O80" s="26">
        <v>3.416666666666667</v>
      </c>
    </row>
    <row r="81" spans="1:15" ht="30" x14ac:dyDescent="0.25">
      <c r="A81" s="24" t="s">
        <v>114</v>
      </c>
      <c r="B81" s="25" t="s">
        <v>121</v>
      </c>
      <c r="C81" s="25" t="s">
        <v>122</v>
      </c>
      <c r="D81" s="26">
        <v>12</v>
      </c>
      <c r="E81" s="26">
        <v>646</v>
      </c>
      <c r="F81" s="26">
        <v>53.833333333333336</v>
      </c>
      <c r="G81" s="26">
        <v>336</v>
      </c>
      <c r="H81" s="26">
        <v>28</v>
      </c>
      <c r="I81" s="26">
        <v>1701</v>
      </c>
      <c r="J81" s="26">
        <v>0.25</v>
      </c>
      <c r="K81" s="26">
        <v>50.583333333333343</v>
      </c>
      <c r="L81" s="26">
        <v>3</v>
      </c>
      <c r="M81" s="26">
        <v>0.25</v>
      </c>
      <c r="N81" s="26">
        <v>25.333333333333332</v>
      </c>
      <c r="O81" s="26">
        <v>2.416666666666667</v>
      </c>
    </row>
    <row r="82" spans="1:15" ht="30" x14ac:dyDescent="0.25">
      <c r="A82" s="24" t="s">
        <v>114</v>
      </c>
      <c r="B82" s="25" t="s">
        <v>123</v>
      </c>
      <c r="C82" s="25" t="s">
        <v>124</v>
      </c>
      <c r="D82" s="26">
        <v>12</v>
      </c>
      <c r="E82" s="26">
        <v>2954</v>
      </c>
      <c r="F82" s="26">
        <v>246.16666666666663</v>
      </c>
      <c r="G82" s="26">
        <v>262</v>
      </c>
      <c r="H82" s="26">
        <v>21.833333333333332</v>
      </c>
      <c r="I82" s="26">
        <v>6703</v>
      </c>
      <c r="J82" s="26">
        <v>0.25</v>
      </c>
      <c r="K82" s="26">
        <v>237.5</v>
      </c>
      <c r="L82" s="26">
        <v>8.4166666666666679</v>
      </c>
      <c r="M82" s="26">
        <v>0.25</v>
      </c>
      <c r="N82" s="26">
        <v>15.416666666666668</v>
      </c>
      <c r="O82" s="26">
        <v>6.1666666666666661</v>
      </c>
    </row>
    <row r="83" spans="1:15" ht="45" x14ac:dyDescent="0.25">
      <c r="A83" s="24" t="s">
        <v>114</v>
      </c>
      <c r="B83" s="25" t="s">
        <v>125</v>
      </c>
      <c r="C83" s="25" t="s">
        <v>126</v>
      </c>
      <c r="D83" s="26">
        <v>9</v>
      </c>
      <c r="E83" s="26">
        <v>371</v>
      </c>
      <c r="F83" s="26">
        <v>41.222222222222214</v>
      </c>
      <c r="G83" s="26">
        <v>147</v>
      </c>
      <c r="H83" s="26">
        <v>16.333333333333332</v>
      </c>
      <c r="I83" s="26">
        <v>1096</v>
      </c>
      <c r="J83" s="26">
        <v>0.44444444444444442</v>
      </c>
      <c r="K83" s="26">
        <v>37.666666666666657</v>
      </c>
      <c r="L83" s="26">
        <v>3.1111111111111116</v>
      </c>
      <c r="M83" s="26">
        <v>0</v>
      </c>
      <c r="N83" s="26">
        <v>13.222222222222223</v>
      </c>
      <c r="O83" s="26">
        <v>3.111111111111112</v>
      </c>
    </row>
    <row r="84" spans="1:15" ht="30" x14ac:dyDescent="0.25">
      <c r="A84" s="27" t="s">
        <v>379</v>
      </c>
      <c r="B84" s="2"/>
      <c r="C84" s="3"/>
      <c r="D84" s="3"/>
      <c r="E84" s="4"/>
      <c r="F84" s="4">
        <f>+AVERAGE(F78:F83)</f>
        <v>92.231481481481467</v>
      </c>
      <c r="G84" s="4"/>
      <c r="H84" s="4">
        <f>+AVERAGE(H78:H83)</f>
        <v>32.870370370370374</v>
      </c>
      <c r="I84" s="4"/>
      <c r="J84" s="4">
        <f t="shared" ref="J84:O84" si="5">+AVERAGE(J78:J83)</f>
        <v>0.20370370370370369</v>
      </c>
      <c r="K84" s="4">
        <f t="shared" si="5"/>
        <v>86.981481481481481</v>
      </c>
      <c r="L84" s="4">
        <f t="shared" si="5"/>
        <v>5.0462962962962967</v>
      </c>
      <c r="M84" s="4">
        <f t="shared" si="5"/>
        <v>0.12962962962962962</v>
      </c>
      <c r="N84" s="4">
        <f t="shared" si="5"/>
        <v>28.388888888888889</v>
      </c>
      <c r="O84" s="4">
        <f t="shared" si="5"/>
        <v>4.3518518518518521</v>
      </c>
    </row>
    <row r="85" spans="1:15" x14ac:dyDescent="0.25">
      <c r="A85" s="5" t="s">
        <v>127</v>
      </c>
      <c r="B85" s="6"/>
      <c r="C85" s="5"/>
      <c r="D85" s="7"/>
      <c r="E85" s="7">
        <v>6246</v>
      </c>
      <c r="F85" s="7"/>
      <c r="G85" s="7">
        <v>2139</v>
      </c>
      <c r="H85" s="7"/>
      <c r="I85" s="7">
        <v>17602</v>
      </c>
      <c r="J85" s="7"/>
      <c r="K85" s="7"/>
      <c r="L85" s="7"/>
      <c r="M85" s="7"/>
      <c r="N85" s="7"/>
      <c r="O85" s="7"/>
    </row>
    <row r="86" spans="1:15" ht="30" x14ac:dyDescent="0.25">
      <c r="A86" s="24" t="s">
        <v>128</v>
      </c>
      <c r="B86" s="25" t="s">
        <v>129</v>
      </c>
      <c r="C86" s="25" t="s">
        <v>130</v>
      </c>
      <c r="D86" s="26">
        <v>12</v>
      </c>
      <c r="E86" s="26">
        <v>708</v>
      </c>
      <c r="F86" s="26">
        <v>59.000000000000007</v>
      </c>
      <c r="G86" s="26">
        <v>799</v>
      </c>
      <c r="H86" s="26">
        <v>66.583333333333329</v>
      </c>
      <c r="I86" s="26">
        <v>3839</v>
      </c>
      <c r="J86" s="26">
        <v>8.3333333333333329E-2</v>
      </c>
      <c r="K86" s="26">
        <v>51.5</v>
      </c>
      <c r="L86" s="26">
        <v>7.4166666666666661</v>
      </c>
      <c r="M86" s="26">
        <v>8.3333333333333329E-2</v>
      </c>
      <c r="N86" s="26">
        <v>59.499999999999986</v>
      </c>
      <c r="O86" s="26">
        <v>6.9999999999999991</v>
      </c>
    </row>
    <row r="87" spans="1:15" ht="30" x14ac:dyDescent="0.25">
      <c r="A87" s="24" t="s">
        <v>128</v>
      </c>
      <c r="B87" s="25" t="s">
        <v>131</v>
      </c>
      <c r="C87" s="25" t="s">
        <v>132</v>
      </c>
      <c r="D87" s="26">
        <v>12</v>
      </c>
      <c r="E87" s="26">
        <v>673</v>
      </c>
      <c r="F87" s="26">
        <v>56.083333333333336</v>
      </c>
      <c r="G87" s="26">
        <v>629</v>
      </c>
      <c r="H87" s="26">
        <v>52.416666666666664</v>
      </c>
      <c r="I87" s="26">
        <v>2670</v>
      </c>
      <c r="J87" s="26">
        <v>8.3333333333333329E-2</v>
      </c>
      <c r="K87" s="26">
        <v>49.833333333333336</v>
      </c>
      <c r="L87" s="26">
        <v>6.166666666666667</v>
      </c>
      <c r="M87" s="26">
        <v>8.3333333333333329E-2</v>
      </c>
      <c r="N87" s="26">
        <v>45.833333333333329</v>
      </c>
      <c r="O87" s="26">
        <v>6.4999999999999982</v>
      </c>
    </row>
    <row r="88" spans="1:15" ht="30" x14ac:dyDescent="0.25">
      <c r="A88" s="24" t="s">
        <v>128</v>
      </c>
      <c r="B88" s="25" t="s">
        <v>133</v>
      </c>
      <c r="C88" s="25" t="s">
        <v>134</v>
      </c>
      <c r="D88" s="26">
        <v>12</v>
      </c>
      <c r="E88" s="26">
        <v>795</v>
      </c>
      <c r="F88" s="26">
        <v>66.249999999999986</v>
      </c>
      <c r="G88" s="26">
        <v>599</v>
      </c>
      <c r="H88" s="26">
        <v>49.916666666666664</v>
      </c>
      <c r="I88" s="26">
        <v>2868</v>
      </c>
      <c r="J88" s="26">
        <v>0</v>
      </c>
      <c r="K88" s="26">
        <v>56.833333333333336</v>
      </c>
      <c r="L88" s="26">
        <v>9.4166666666666679</v>
      </c>
      <c r="M88" s="26">
        <v>0.16666666666666671</v>
      </c>
      <c r="N88" s="26">
        <v>40.833333333333329</v>
      </c>
      <c r="O88" s="26">
        <v>8.9166666666666643</v>
      </c>
    </row>
    <row r="89" spans="1:15" ht="30" x14ac:dyDescent="0.25">
      <c r="A89" s="24" t="s">
        <v>128</v>
      </c>
      <c r="B89" s="25" t="s">
        <v>135</v>
      </c>
      <c r="C89" s="25" t="s">
        <v>136</v>
      </c>
      <c r="D89" s="26">
        <v>12</v>
      </c>
      <c r="E89" s="26">
        <v>773</v>
      </c>
      <c r="F89" s="26">
        <v>64.416666666666671</v>
      </c>
      <c r="G89" s="26">
        <v>517</v>
      </c>
      <c r="H89" s="26">
        <v>43.083333333333336</v>
      </c>
      <c r="I89" s="26">
        <v>3135</v>
      </c>
      <c r="J89" s="26">
        <v>8.3333333333333329E-2</v>
      </c>
      <c r="K89" s="26">
        <v>58.416666666666657</v>
      </c>
      <c r="L89" s="26">
        <v>5.916666666666667</v>
      </c>
      <c r="M89" s="26">
        <v>8.3333333333333329E-2</v>
      </c>
      <c r="N89" s="26">
        <v>36.166666666666671</v>
      </c>
      <c r="O89" s="26">
        <v>6.833333333333333</v>
      </c>
    </row>
    <row r="90" spans="1:15" ht="30" x14ac:dyDescent="0.25">
      <c r="A90" s="24" t="s">
        <v>128</v>
      </c>
      <c r="B90" s="25" t="s">
        <v>137</v>
      </c>
      <c r="C90" s="25" t="s">
        <v>138</v>
      </c>
      <c r="D90" s="26">
        <v>12</v>
      </c>
      <c r="E90" s="26">
        <v>692</v>
      </c>
      <c r="F90" s="26">
        <v>57.666666666666671</v>
      </c>
      <c r="G90" s="26">
        <v>493</v>
      </c>
      <c r="H90" s="26">
        <v>41.083333333333329</v>
      </c>
      <c r="I90" s="26">
        <v>1606</v>
      </c>
      <c r="J90" s="26"/>
      <c r="K90" s="26">
        <v>51.250000000000007</v>
      </c>
      <c r="L90" s="26">
        <v>6.4166666666666661</v>
      </c>
      <c r="M90" s="26"/>
      <c r="N90" s="26">
        <v>35.166666666666657</v>
      </c>
      <c r="O90" s="26">
        <v>5.916666666666667</v>
      </c>
    </row>
    <row r="91" spans="1:15" ht="30" x14ac:dyDescent="0.25">
      <c r="A91" s="24" t="s">
        <v>128</v>
      </c>
      <c r="B91" s="25" t="s">
        <v>139</v>
      </c>
      <c r="C91" s="25" t="s">
        <v>140</v>
      </c>
      <c r="D91" s="26">
        <v>12</v>
      </c>
      <c r="E91" s="26">
        <v>741</v>
      </c>
      <c r="F91" s="26">
        <v>61.750000000000007</v>
      </c>
      <c r="G91" s="26">
        <v>427</v>
      </c>
      <c r="H91" s="26">
        <v>35.583333333333336</v>
      </c>
      <c r="I91" s="26">
        <v>2641</v>
      </c>
      <c r="J91" s="26"/>
      <c r="K91" s="26">
        <v>55.583333333333336</v>
      </c>
      <c r="L91" s="26">
        <v>6.166666666666667</v>
      </c>
      <c r="M91" s="26"/>
      <c r="N91" s="26">
        <v>30.25</v>
      </c>
      <c r="O91" s="26">
        <v>5.333333333333333</v>
      </c>
    </row>
    <row r="92" spans="1:15" ht="30" x14ac:dyDescent="0.25">
      <c r="A92" s="24" t="s">
        <v>128</v>
      </c>
      <c r="B92" s="25" t="s">
        <v>141</v>
      </c>
      <c r="C92" s="25" t="s">
        <v>142</v>
      </c>
      <c r="D92" s="26">
        <v>12</v>
      </c>
      <c r="E92" s="26">
        <v>915</v>
      </c>
      <c r="F92" s="26">
        <v>76.250000000000014</v>
      </c>
      <c r="G92" s="26">
        <v>373</v>
      </c>
      <c r="H92" s="26">
        <v>31.083333333333339</v>
      </c>
      <c r="I92" s="26">
        <v>4103</v>
      </c>
      <c r="J92" s="26"/>
      <c r="K92" s="26">
        <v>70</v>
      </c>
      <c r="L92" s="26">
        <v>6.2500000000000009</v>
      </c>
      <c r="M92" s="26"/>
      <c r="N92" s="26">
        <v>25.333333333333336</v>
      </c>
      <c r="O92" s="26">
        <v>5.75</v>
      </c>
    </row>
    <row r="93" spans="1:15" ht="30" x14ac:dyDescent="0.25">
      <c r="A93" s="24" t="s">
        <v>128</v>
      </c>
      <c r="B93" s="25" t="s">
        <v>143</v>
      </c>
      <c r="C93" s="25" t="s">
        <v>144</v>
      </c>
      <c r="D93" s="26">
        <v>6</v>
      </c>
      <c r="E93" s="26">
        <v>393</v>
      </c>
      <c r="F93" s="26">
        <v>65.499999999999986</v>
      </c>
      <c r="G93" s="26">
        <v>168</v>
      </c>
      <c r="H93" s="26">
        <v>28</v>
      </c>
      <c r="I93" s="26">
        <v>2299</v>
      </c>
      <c r="J93" s="26">
        <v>0</v>
      </c>
      <c r="K93" s="26">
        <v>59.833333333333329</v>
      </c>
      <c r="L93" s="26">
        <v>5.6666666666666661</v>
      </c>
      <c r="M93" s="26">
        <v>0</v>
      </c>
      <c r="N93" s="26">
        <v>22.666666666666668</v>
      </c>
      <c r="O93" s="26">
        <v>5.3333333333333321</v>
      </c>
    </row>
    <row r="94" spans="1:15" ht="30" x14ac:dyDescent="0.25">
      <c r="A94" s="27" t="s">
        <v>379</v>
      </c>
      <c r="B94" s="2"/>
      <c r="C94" s="3"/>
      <c r="D94" s="3"/>
      <c r="E94" s="4"/>
      <c r="F94" s="4">
        <f>+AVERAGE(F86:F93)</f>
        <v>63.364583333333336</v>
      </c>
      <c r="G94" s="4"/>
      <c r="H94" s="4">
        <f>+AVERAGE(H86:H93)</f>
        <v>43.468749999999993</v>
      </c>
      <c r="I94" s="4"/>
      <c r="J94" s="4">
        <f t="shared" ref="J94:O94" si="6">+AVERAGE(J86:J93)</f>
        <v>0.05</v>
      </c>
      <c r="K94" s="4">
        <f t="shared" si="6"/>
        <v>56.65625</v>
      </c>
      <c r="L94" s="4">
        <f t="shared" si="6"/>
        <v>6.677083333333333</v>
      </c>
      <c r="M94" s="4">
        <f t="shared" si="6"/>
        <v>8.3333333333333343E-2</v>
      </c>
      <c r="N94" s="4">
        <f t="shared" si="6"/>
        <v>36.96875</v>
      </c>
      <c r="O94" s="4">
        <f t="shared" si="6"/>
        <v>6.4479166666666661</v>
      </c>
    </row>
    <row r="95" spans="1:15" x14ac:dyDescent="0.25">
      <c r="A95" s="5" t="s">
        <v>145</v>
      </c>
      <c r="B95" s="6"/>
      <c r="C95" s="5"/>
      <c r="D95" s="7"/>
      <c r="E95" s="7">
        <v>5690</v>
      </c>
      <c r="F95" s="7"/>
      <c r="G95" s="7">
        <v>4005</v>
      </c>
      <c r="H95" s="7"/>
      <c r="I95" s="7">
        <v>23161</v>
      </c>
      <c r="J95" s="7"/>
      <c r="K95" s="7"/>
      <c r="L95" s="7"/>
      <c r="M95" s="7"/>
      <c r="N95" s="7"/>
      <c r="O95" s="7"/>
    </row>
    <row r="96" spans="1:15" ht="30" x14ac:dyDescent="0.25">
      <c r="A96" s="24" t="s">
        <v>146</v>
      </c>
      <c r="B96" s="25" t="s">
        <v>147</v>
      </c>
      <c r="C96" s="25" t="s">
        <v>148</v>
      </c>
      <c r="D96" s="26">
        <v>12</v>
      </c>
      <c r="E96" s="26">
        <v>394</v>
      </c>
      <c r="F96" s="26">
        <v>32.833333333333329</v>
      </c>
      <c r="G96" s="26">
        <v>257</v>
      </c>
      <c r="H96" s="26">
        <v>21.416666666666664</v>
      </c>
      <c r="I96" s="26">
        <v>2271</v>
      </c>
      <c r="J96" s="26">
        <v>8.3333333333333329E-2</v>
      </c>
      <c r="K96" s="26">
        <v>26.416666666666664</v>
      </c>
      <c r="L96" s="26">
        <v>6.3333333333333339</v>
      </c>
      <c r="M96" s="26">
        <v>8.3333333333333329E-2</v>
      </c>
      <c r="N96" s="26">
        <v>15</v>
      </c>
      <c r="O96" s="26">
        <v>6.3333333333333321</v>
      </c>
    </row>
    <row r="97" spans="1:15" ht="30" x14ac:dyDescent="0.25">
      <c r="A97" s="24" t="s">
        <v>146</v>
      </c>
      <c r="B97" s="25" t="s">
        <v>149</v>
      </c>
      <c r="C97" s="25" t="s">
        <v>150</v>
      </c>
      <c r="D97" s="26">
        <v>9</v>
      </c>
      <c r="E97" s="26">
        <v>258</v>
      </c>
      <c r="F97" s="26">
        <v>28.666666666666661</v>
      </c>
      <c r="G97" s="26">
        <v>210</v>
      </c>
      <c r="H97" s="26">
        <v>23.333333333333329</v>
      </c>
      <c r="I97" s="26">
        <v>2230</v>
      </c>
      <c r="J97" s="26">
        <v>0.1111111111111111</v>
      </c>
      <c r="K97" s="26">
        <v>16.999999999999996</v>
      </c>
      <c r="L97" s="26">
        <v>11.555555555555554</v>
      </c>
      <c r="M97" s="26">
        <v>0.1111111111111111</v>
      </c>
      <c r="N97" s="26">
        <v>13.777777777777775</v>
      </c>
      <c r="O97" s="26">
        <v>9.4444444444444411</v>
      </c>
    </row>
    <row r="98" spans="1:15" ht="30" x14ac:dyDescent="0.25">
      <c r="A98" s="24" t="s">
        <v>146</v>
      </c>
      <c r="B98" s="25" t="s">
        <v>151</v>
      </c>
      <c r="C98" s="25" t="s">
        <v>152</v>
      </c>
      <c r="D98" s="26">
        <v>9</v>
      </c>
      <c r="E98" s="26">
        <v>322</v>
      </c>
      <c r="F98" s="26">
        <v>35.777777777777779</v>
      </c>
      <c r="G98" s="26">
        <v>164</v>
      </c>
      <c r="H98" s="26">
        <v>18.222222222222214</v>
      </c>
      <c r="I98" s="26">
        <v>2476</v>
      </c>
      <c r="J98" s="26"/>
      <c r="K98" s="26">
        <v>29.777777777777779</v>
      </c>
      <c r="L98" s="26">
        <v>5.9999999999999991</v>
      </c>
      <c r="M98" s="26"/>
      <c r="N98" s="26">
        <v>12.222222222222218</v>
      </c>
      <c r="O98" s="26">
        <v>6</v>
      </c>
    </row>
    <row r="99" spans="1:15" ht="30" x14ac:dyDescent="0.25">
      <c r="A99" s="27" t="s">
        <v>379</v>
      </c>
      <c r="B99" s="2"/>
      <c r="C99" s="3"/>
      <c r="D99" s="3"/>
      <c r="E99" s="4"/>
      <c r="F99" s="4">
        <f>+AVERAGE(F96:F98)</f>
        <v>32.425925925925924</v>
      </c>
      <c r="G99" s="4"/>
      <c r="H99" s="4">
        <f>+AVERAGE(H96:H98)</f>
        <v>20.990740740740737</v>
      </c>
      <c r="I99" s="4"/>
      <c r="J99" s="4">
        <f t="shared" ref="J99:O99" si="7">+AVERAGE(J96:J98)</f>
        <v>9.722222222222221E-2</v>
      </c>
      <c r="K99" s="4">
        <f t="shared" si="7"/>
        <v>24.398148148148142</v>
      </c>
      <c r="L99" s="4">
        <f t="shared" si="7"/>
        <v>7.9629629629629619</v>
      </c>
      <c r="M99" s="4">
        <f t="shared" si="7"/>
        <v>9.722222222222221E-2</v>
      </c>
      <c r="N99" s="4">
        <f t="shared" si="7"/>
        <v>13.666666666666664</v>
      </c>
      <c r="O99" s="4">
        <f t="shared" si="7"/>
        <v>7.2592592592592569</v>
      </c>
    </row>
    <row r="100" spans="1:15" x14ac:dyDescent="0.25">
      <c r="A100" s="5" t="s">
        <v>153</v>
      </c>
      <c r="B100" s="6"/>
      <c r="C100" s="5"/>
      <c r="D100" s="7"/>
      <c r="E100" s="7">
        <v>974</v>
      </c>
      <c r="F100" s="7"/>
      <c r="G100" s="7">
        <v>631</v>
      </c>
      <c r="H100" s="7"/>
      <c r="I100" s="7">
        <v>6977</v>
      </c>
      <c r="J100" s="7"/>
      <c r="K100" s="7"/>
      <c r="L100" s="7"/>
      <c r="M100" s="7"/>
      <c r="N100" s="7"/>
      <c r="O100" s="7"/>
    </row>
    <row r="101" spans="1:15" ht="30" x14ac:dyDescent="0.25">
      <c r="A101" s="24" t="s">
        <v>154</v>
      </c>
      <c r="B101" s="25" t="s">
        <v>155</v>
      </c>
      <c r="C101" s="25" t="s">
        <v>156</v>
      </c>
      <c r="D101" s="26">
        <v>12</v>
      </c>
      <c r="E101" s="26">
        <v>973</v>
      </c>
      <c r="F101" s="26">
        <v>81.083333333333343</v>
      </c>
      <c r="G101" s="26">
        <v>422</v>
      </c>
      <c r="H101" s="26">
        <v>35.166666666666671</v>
      </c>
      <c r="I101" s="26">
        <v>2133</v>
      </c>
      <c r="J101" s="26">
        <v>0.25</v>
      </c>
      <c r="K101" s="26">
        <v>79</v>
      </c>
      <c r="L101" s="26">
        <v>1.8333333333333335</v>
      </c>
      <c r="M101" s="26">
        <v>0.16666666666666671</v>
      </c>
      <c r="N101" s="26">
        <v>33.75</v>
      </c>
      <c r="O101" s="26">
        <v>1.25</v>
      </c>
    </row>
    <row r="102" spans="1:15" ht="30" x14ac:dyDescent="0.25">
      <c r="A102" s="24" t="s">
        <v>154</v>
      </c>
      <c r="B102" s="25" t="s">
        <v>157</v>
      </c>
      <c r="C102" s="25" t="s">
        <v>158</v>
      </c>
      <c r="D102" s="26">
        <v>12</v>
      </c>
      <c r="E102" s="26">
        <v>692</v>
      </c>
      <c r="F102" s="26">
        <v>57.666666666666671</v>
      </c>
      <c r="G102" s="26">
        <v>328</v>
      </c>
      <c r="H102" s="26">
        <v>27.333333333333332</v>
      </c>
      <c r="I102" s="26">
        <v>2078</v>
      </c>
      <c r="J102" s="26">
        <v>0.25</v>
      </c>
      <c r="K102" s="26">
        <v>57.416666666666671</v>
      </c>
      <c r="L102" s="26"/>
      <c r="M102" s="26">
        <v>0.25</v>
      </c>
      <c r="N102" s="26">
        <v>27.083333333333332</v>
      </c>
      <c r="O102" s="26"/>
    </row>
    <row r="103" spans="1:15" ht="30" x14ac:dyDescent="0.25">
      <c r="A103" s="24" t="s">
        <v>154</v>
      </c>
      <c r="B103" s="25" t="s">
        <v>159</v>
      </c>
      <c r="C103" s="25" t="s">
        <v>160</v>
      </c>
      <c r="D103" s="26">
        <v>12</v>
      </c>
      <c r="E103" s="26">
        <v>598</v>
      </c>
      <c r="F103" s="26">
        <v>49.833333333333321</v>
      </c>
      <c r="G103" s="26">
        <v>281</v>
      </c>
      <c r="H103" s="26">
        <v>23.416666666666668</v>
      </c>
      <c r="I103" s="26">
        <v>2287</v>
      </c>
      <c r="J103" s="26">
        <v>0.25</v>
      </c>
      <c r="K103" s="26">
        <v>47.083333333333321</v>
      </c>
      <c r="L103" s="26">
        <v>2.5</v>
      </c>
      <c r="M103" s="26">
        <v>0.16666666666666671</v>
      </c>
      <c r="N103" s="26">
        <v>21.5</v>
      </c>
      <c r="O103" s="26">
        <v>1.75</v>
      </c>
    </row>
    <row r="104" spans="1:15" ht="30" x14ac:dyDescent="0.25">
      <c r="A104" s="24" t="s">
        <v>154</v>
      </c>
      <c r="B104" s="25" t="s">
        <v>161</v>
      </c>
      <c r="C104" s="25" t="s">
        <v>162</v>
      </c>
      <c r="D104" s="26">
        <v>12</v>
      </c>
      <c r="E104" s="26">
        <v>719</v>
      </c>
      <c r="F104" s="26">
        <v>59.916666666666671</v>
      </c>
      <c r="G104" s="26">
        <v>181</v>
      </c>
      <c r="H104" s="26">
        <v>15.083333333333334</v>
      </c>
      <c r="I104" s="26">
        <v>2452</v>
      </c>
      <c r="J104" s="26"/>
      <c r="K104" s="26">
        <v>58.25</v>
      </c>
      <c r="L104" s="26">
        <v>1.6666666666666667</v>
      </c>
      <c r="M104" s="26"/>
      <c r="N104" s="26">
        <v>13.416666666666664</v>
      </c>
      <c r="O104" s="26">
        <v>1.6666666666666667</v>
      </c>
    </row>
    <row r="105" spans="1:15" ht="30" x14ac:dyDescent="0.25">
      <c r="A105" s="24" t="s">
        <v>154</v>
      </c>
      <c r="B105" s="25" t="s">
        <v>163</v>
      </c>
      <c r="C105" s="25" t="s">
        <v>164</v>
      </c>
      <c r="D105" s="26">
        <v>12</v>
      </c>
      <c r="E105" s="26">
        <v>714</v>
      </c>
      <c r="F105" s="26">
        <v>59.5</v>
      </c>
      <c r="G105" s="26">
        <v>95</v>
      </c>
      <c r="H105" s="26">
        <v>7.9166666666666661</v>
      </c>
      <c r="I105" s="26">
        <v>2093</v>
      </c>
      <c r="J105" s="26">
        <v>0.41666666666666669</v>
      </c>
      <c r="K105" s="26">
        <v>56.916666666666671</v>
      </c>
      <c r="L105" s="26">
        <v>2.1666666666666665</v>
      </c>
      <c r="M105" s="26">
        <v>0.41666666666666669</v>
      </c>
      <c r="N105" s="26">
        <v>5.166666666666667</v>
      </c>
      <c r="O105" s="26">
        <v>2.3333333333333335</v>
      </c>
    </row>
    <row r="106" spans="1:15" ht="30" x14ac:dyDescent="0.25">
      <c r="A106" s="27" t="s">
        <v>379</v>
      </c>
      <c r="B106" s="2"/>
      <c r="C106" s="3"/>
      <c r="D106" s="3"/>
      <c r="E106" s="4"/>
      <c r="F106" s="4">
        <f>+AVERAGE(F101:F105)</f>
        <v>61.6</v>
      </c>
      <c r="G106" s="4"/>
      <c r="H106" s="4">
        <f>+AVERAGE(H101:H105)</f>
        <v>21.783333333333335</v>
      </c>
      <c r="I106" s="4"/>
      <c r="J106" s="4">
        <f t="shared" ref="J106:O106" si="8">+AVERAGE(J101:J105)</f>
        <v>0.29166666666666669</v>
      </c>
      <c r="K106" s="4">
        <f t="shared" si="8"/>
        <v>59.733333333333334</v>
      </c>
      <c r="L106" s="4">
        <f t="shared" si="8"/>
        <v>2.041666666666667</v>
      </c>
      <c r="M106" s="4">
        <f t="shared" si="8"/>
        <v>0.25000000000000006</v>
      </c>
      <c r="N106" s="4">
        <f t="shared" si="8"/>
        <v>20.183333333333334</v>
      </c>
      <c r="O106" s="4">
        <f t="shared" si="8"/>
        <v>1.75</v>
      </c>
    </row>
    <row r="107" spans="1:15" x14ac:dyDescent="0.25">
      <c r="A107" s="5" t="s">
        <v>165</v>
      </c>
      <c r="B107" s="6"/>
      <c r="C107" s="5"/>
      <c r="D107" s="7"/>
      <c r="E107" s="7">
        <v>3696</v>
      </c>
      <c r="F107" s="7"/>
      <c r="G107" s="7">
        <v>1307</v>
      </c>
      <c r="H107" s="7"/>
      <c r="I107" s="7">
        <v>11043</v>
      </c>
      <c r="J107" s="7"/>
      <c r="K107" s="7"/>
      <c r="L107" s="7"/>
      <c r="M107" s="7"/>
      <c r="N107" s="7"/>
      <c r="O107" s="7"/>
    </row>
    <row r="108" spans="1:15" ht="30" x14ac:dyDescent="0.25">
      <c r="A108" s="24" t="s">
        <v>166</v>
      </c>
      <c r="B108" s="25" t="s">
        <v>167</v>
      </c>
      <c r="C108" s="25" t="s">
        <v>168</v>
      </c>
      <c r="D108" s="26">
        <v>12</v>
      </c>
      <c r="E108" s="26">
        <v>812</v>
      </c>
      <c r="F108" s="26">
        <v>67.666666666666657</v>
      </c>
      <c r="G108" s="26">
        <v>336</v>
      </c>
      <c r="H108" s="26">
        <v>27.999999999999993</v>
      </c>
      <c r="I108" s="26">
        <v>3474</v>
      </c>
      <c r="J108" s="26"/>
      <c r="K108" s="26">
        <v>63.916666666666664</v>
      </c>
      <c r="L108" s="26">
        <v>3.7500000000000004</v>
      </c>
      <c r="M108" s="26"/>
      <c r="N108" s="26">
        <v>24.499999999999996</v>
      </c>
      <c r="O108" s="26">
        <v>3.5000000000000004</v>
      </c>
    </row>
    <row r="109" spans="1:15" ht="30" x14ac:dyDescent="0.25">
      <c r="A109" s="24" t="s">
        <v>166</v>
      </c>
      <c r="B109" s="25" t="s">
        <v>169</v>
      </c>
      <c r="C109" s="25" t="s">
        <v>170</v>
      </c>
      <c r="D109" s="26">
        <v>12</v>
      </c>
      <c r="E109" s="26">
        <v>464</v>
      </c>
      <c r="F109" s="26">
        <v>38.666666666666679</v>
      </c>
      <c r="G109" s="26">
        <v>329</v>
      </c>
      <c r="H109" s="26">
        <v>27.416666666666664</v>
      </c>
      <c r="I109" s="26">
        <v>1366</v>
      </c>
      <c r="J109" s="26"/>
      <c r="K109" s="26">
        <v>35.25</v>
      </c>
      <c r="L109" s="26">
        <v>3.416666666666667</v>
      </c>
      <c r="M109" s="26"/>
      <c r="N109" s="26">
        <v>23.916666666666664</v>
      </c>
      <c r="O109" s="26">
        <v>3.4999999999999996</v>
      </c>
    </row>
    <row r="110" spans="1:15" ht="30" x14ac:dyDescent="0.25">
      <c r="A110" s="24" t="s">
        <v>166</v>
      </c>
      <c r="B110" s="25" t="s">
        <v>171</v>
      </c>
      <c r="C110" s="25" t="s">
        <v>172</v>
      </c>
      <c r="D110" s="26">
        <v>12</v>
      </c>
      <c r="E110" s="26">
        <v>723</v>
      </c>
      <c r="F110" s="26">
        <v>60.250000000000007</v>
      </c>
      <c r="G110" s="26">
        <v>324</v>
      </c>
      <c r="H110" s="26">
        <v>26.999999999999993</v>
      </c>
      <c r="I110" s="26">
        <v>3393</v>
      </c>
      <c r="J110" s="26"/>
      <c r="K110" s="26">
        <v>58.083333333333343</v>
      </c>
      <c r="L110" s="26">
        <v>2.1666666666666665</v>
      </c>
      <c r="M110" s="26"/>
      <c r="N110" s="26">
        <v>26.166666666666661</v>
      </c>
      <c r="O110" s="26">
        <v>0.83333333333333337</v>
      </c>
    </row>
    <row r="111" spans="1:15" ht="30" x14ac:dyDescent="0.25">
      <c r="A111" s="24" t="s">
        <v>166</v>
      </c>
      <c r="B111" s="25" t="s">
        <v>173</v>
      </c>
      <c r="C111" s="25" t="s">
        <v>174</v>
      </c>
      <c r="D111" s="26">
        <v>12</v>
      </c>
      <c r="E111" s="26">
        <v>427</v>
      </c>
      <c r="F111" s="26">
        <v>35.583333333333329</v>
      </c>
      <c r="G111" s="26">
        <v>318</v>
      </c>
      <c r="H111" s="26">
        <v>26.5</v>
      </c>
      <c r="I111" s="26">
        <v>1933</v>
      </c>
      <c r="J111" s="26">
        <v>8.3333333333333329E-2</v>
      </c>
      <c r="K111" s="26">
        <v>32</v>
      </c>
      <c r="L111" s="26">
        <v>3.5</v>
      </c>
      <c r="M111" s="26">
        <v>8.3333333333333329E-2</v>
      </c>
      <c r="N111" s="26">
        <v>22.833333333333332</v>
      </c>
      <c r="O111" s="26">
        <v>3.5833333333333335</v>
      </c>
    </row>
    <row r="112" spans="1:15" ht="30" x14ac:dyDescent="0.25">
      <c r="A112" s="24" t="s">
        <v>166</v>
      </c>
      <c r="B112" s="25" t="s">
        <v>175</v>
      </c>
      <c r="C112" s="25" t="s">
        <v>176</v>
      </c>
      <c r="D112" s="26">
        <v>12</v>
      </c>
      <c r="E112" s="26">
        <v>578</v>
      </c>
      <c r="F112" s="26">
        <v>48.166666666666664</v>
      </c>
      <c r="G112" s="26">
        <v>270</v>
      </c>
      <c r="H112" s="26">
        <v>22.5</v>
      </c>
      <c r="I112" s="26">
        <v>1883</v>
      </c>
      <c r="J112" s="26">
        <v>0.16666666666666671</v>
      </c>
      <c r="K112" s="26">
        <v>41.249999999999993</v>
      </c>
      <c r="L112" s="26">
        <v>6.75</v>
      </c>
      <c r="M112" s="26">
        <v>0.16666666666666671</v>
      </c>
      <c r="N112" s="26">
        <v>16.25</v>
      </c>
      <c r="O112" s="26">
        <v>6.083333333333333</v>
      </c>
    </row>
    <row r="113" spans="1:15" ht="30" x14ac:dyDescent="0.25">
      <c r="A113" s="24" t="s">
        <v>166</v>
      </c>
      <c r="B113" s="25" t="s">
        <v>177</v>
      </c>
      <c r="C113" s="25" t="s">
        <v>178</v>
      </c>
      <c r="D113" s="26">
        <v>12</v>
      </c>
      <c r="E113" s="26">
        <v>749</v>
      </c>
      <c r="F113" s="26">
        <v>62.416666666666657</v>
      </c>
      <c r="G113" s="26">
        <v>200</v>
      </c>
      <c r="H113" s="26">
        <v>16.666666666666668</v>
      </c>
      <c r="I113" s="26">
        <v>1781</v>
      </c>
      <c r="J113" s="26">
        <v>0.33333333333333331</v>
      </c>
      <c r="K113" s="26">
        <v>58.416666666666657</v>
      </c>
      <c r="L113" s="26">
        <v>3.6666666666666661</v>
      </c>
      <c r="M113" s="26">
        <v>0.33333333333333331</v>
      </c>
      <c r="N113" s="26">
        <v>14.083333333333334</v>
      </c>
      <c r="O113" s="26">
        <v>2.2500000000000004</v>
      </c>
    </row>
    <row r="114" spans="1:15" ht="30" x14ac:dyDescent="0.25">
      <c r="A114" s="24" t="s">
        <v>166</v>
      </c>
      <c r="B114" s="25" t="s">
        <v>179</v>
      </c>
      <c r="C114" s="25" t="s">
        <v>180</v>
      </c>
      <c r="D114" s="26">
        <v>12</v>
      </c>
      <c r="E114" s="26">
        <v>158</v>
      </c>
      <c r="F114" s="26">
        <v>13.166666666666666</v>
      </c>
      <c r="G114" s="26">
        <v>171</v>
      </c>
      <c r="H114" s="26">
        <v>14.250000000000002</v>
      </c>
      <c r="I114" s="26">
        <v>666</v>
      </c>
      <c r="J114" s="26">
        <v>0.16666666666666671</v>
      </c>
      <c r="K114" s="26">
        <v>7.3333333333333339</v>
      </c>
      <c r="L114" s="26">
        <v>5.6666666666666661</v>
      </c>
      <c r="M114" s="26">
        <v>0.16666666666666671</v>
      </c>
      <c r="N114" s="26">
        <v>8.5833333333333321</v>
      </c>
      <c r="O114" s="26">
        <v>5.5</v>
      </c>
    </row>
    <row r="115" spans="1:15" ht="30" x14ac:dyDescent="0.25">
      <c r="A115" s="24" t="s">
        <v>166</v>
      </c>
      <c r="B115" s="25" t="s">
        <v>181</v>
      </c>
      <c r="C115" s="25" t="s">
        <v>182</v>
      </c>
      <c r="D115" s="26">
        <v>12</v>
      </c>
      <c r="E115" s="26">
        <v>592</v>
      </c>
      <c r="F115" s="26">
        <v>49.333333333333336</v>
      </c>
      <c r="G115" s="26">
        <v>119</v>
      </c>
      <c r="H115" s="26">
        <v>9.9166666666666679</v>
      </c>
      <c r="I115" s="26">
        <v>1742</v>
      </c>
      <c r="J115" s="26">
        <v>0.5</v>
      </c>
      <c r="K115" s="26">
        <v>45.25</v>
      </c>
      <c r="L115" s="26">
        <v>3.5833333333333335</v>
      </c>
      <c r="M115" s="26">
        <v>0.5</v>
      </c>
      <c r="N115" s="26">
        <v>6.5</v>
      </c>
      <c r="O115" s="26">
        <v>2.9166666666666674</v>
      </c>
    </row>
    <row r="116" spans="1:15" ht="30" x14ac:dyDescent="0.25">
      <c r="A116" s="24" t="s">
        <v>166</v>
      </c>
      <c r="B116" s="25" t="s">
        <v>183</v>
      </c>
      <c r="C116" s="25" t="s">
        <v>184</v>
      </c>
      <c r="D116" s="26">
        <v>12</v>
      </c>
      <c r="E116" s="26">
        <v>205</v>
      </c>
      <c r="F116" s="26">
        <v>17.083333333333336</v>
      </c>
      <c r="G116" s="26">
        <v>97</v>
      </c>
      <c r="H116" s="26">
        <v>8.0833333333333321</v>
      </c>
      <c r="I116" s="26">
        <v>798</v>
      </c>
      <c r="J116" s="26"/>
      <c r="K116" s="26">
        <v>14.583333333333334</v>
      </c>
      <c r="L116" s="26">
        <v>2.5</v>
      </c>
      <c r="M116" s="26"/>
      <c r="N116" s="26">
        <v>5.75</v>
      </c>
      <c r="O116" s="26">
        <v>2.3333333333333335</v>
      </c>
    </row>
    <row r="117" spans="1:15" ht="30" x14ac:dyDescent="0.25">
      <c r="A117" s="27" t="s">
        <v>379</v>
      </c>
      <c r="B117" s="2"/>
      <c r="C117" s="3"/>
      <c r="D117" s="3"/>
      <c r="E117" s="4"/>
      <c r="F117" s="4">
        <f>+AVERAGE(F108:F116)</f>
        <v>43.592592592592588</v>
      </c>
      <c r="G117" s="4"/>
      <c r="H117" s="4">
        <f>+AVERAGE(H108:H116)</f>
        <v>20.037037037037035</v>
      </c>
      <c r="I117" s="4"/>
      <c r="J117" s="4">
        <f t="shared" ref="J117:O117" si="9">+AVERAGE(J108:J116)</f>
        <v>0.25</v>
      </c>
      <c r="K117" s="4">
        <f t="shared" si="9"/>
        <v>39.56481481481481</v>
      </c>
      <c r="L117" s="4">
        <f t="shared" si="9"/>
        <v>3.8888888888888888</v>
      </c>
      <c r="M117" s="4">
        <f t="shared" si="9"/>
        <v>0.25</v>
      </c>
      <c r="N117" s="4">
        <f t="shared" si="9"/>
        <v>16.509259259259256</v>
      </c>
      <c r="O117" s="4">
        <f t="shared" si="9"/>
        <v>3.3888888888888888</v>
      </c>
    </row>
    <row r="118" spans="1:15" ht="30" x14ac:dyDescent="0.25">
      <c r="A118" s="5" t="s">
        <v>185</v>
      </c>
      <c r="B118" s="6"/>
      <c r="C118" s="5"/>
      <c r="D118" s="7"/>
      <c r="E118" s="7">
        <v>4708</v>
      </c>
      <c r="F118" s="7"/>
      <c r="G118" s="7">
        <v>2164</v>
      </c>
      <c r="H118" s="7"/>
      <c r="I118" s="7">
        <v>17036</v>
      </c>
      <c r="J118" s="7"/>
      <c r="K118" s="7"/>
      <c r="L118" s="7"/>
      <c r="M118" s="7"/>
      <c r="N118" s="7"/>
      <c r="O118" s="7"/>
    </row>
    <row r="119" spans="1:15" ht="30" x14ac:dyDescent="0.25">
      <c r="A119" s="24" t="s">
        <v>186</v>
      </c>
      <c r="B119" s="25" t="s">
        <v>187</v>
      </c>
      <c r="C119" s="25" t="s">
        <v>188</v>
      </c>
      <c r="D119" s="26">
        <v>12</v>
      </c>
      <c r="E119" s="26">
        <v>918</v>
      </c>
      <c r="F119" s="26">
        <v>76.5</v>
      </c>
      <c r="G119" s="26">
        <v>631</v>
      </c>
      <c r="H119" s="26">
        <v>52.583333333333329</v>
      </c>
      <c r="I119" s="26">
        <v>2534</v>
      </c>
      <c r="J119" s="26">
        <v>8.3333333333333329E-2</v>
      </c>
      <c r="K119" s="26">
        <v>40.583333333333329</v>
      </c>
      <c r="L119" s="26">
        <v>35.833333333333343</v>
      </c>
      <c r="M119" s="26">
        <v>8.3333333333333329E-2</v>
      </c>
      <c r="N119" s="26">
        <v>16.083333333333332</v>
      </c>
      <c r="O119" s="26">
        <v>36.416666666666671</v>
      </c>
    </row>
    <row r="120" spans="1:15" ht="30" x14ac:dyDescent="0.25">
      <c r="A120" s="24" t="s">
        <v>186</v>
      </c>
      <c r="B120" s="25" t="s">
        <v>189</v>
      </c>
      <c r="C120" s="25" t="s">
        <v>190</v>
      </c>
      <c r="D120" s="26">
        <v>12</v>
      </c>
      <c r="E120" s="26">
        <v>902</v>
      </c>
      <c r="F120" s="26">
        <v>75.166666666666671</v>
      </c>
      <c r="G120" s="26">
        <v>577</v>
      </c>
      <c r="H120" s="26">
        <v>48.083333333333343</v>
      </c>
      <c r="I120" s="26">
        <v>2432</v>
      </c>
      <c r="J120" s="26">
        <v>8.3333333333333329E-2</v>
      </c>
      <c r="K120" s="26">
        <v>41.25</v>
      </c>
      <c r="L120" s="26">
        <v>33.833333333333329</v>
      </c>
      <c r="M120" s="26">
        <v>8.3333333333333329E-2</v>
      </c>
      <c r="N120" s="26">
        <v>14.416666666666668</v>
      </c>
      <c r="O120" s="26">
        <v>33.583333333333329</v>
      </c>
    </row>
    <row r="121" spans="1:15" ht="30" x14ac:dyDescent="0.25">
      <c r="A121" s="24" t="s">
        <v>186</v>
      </c>
      <c r="B121" s="25" t="s">
        <v>191</v>
      </c>
      <c r="C121" s="25" t="s">
        <v>192</v>
      </c>
      <c r="D121" s="26">
        <v>12</v>
      </c>
      <c r="E121" s="26">
        <v>885</v>
      </c>
      <c r="F121" s="26">
        <v>73.75</v>
      </c>
      <c r="G121" s="26">
        <v>428</v>
      </c>
      <c r="H121" s="26">
        <v>35.666666666666679</v>
      </c>
      <c r="I121" s="26">
        <v>2532</v>
      </c>
      <c r="J121" s="26">
        <v>0.25</v>
      </c>
      <c r="K121" s="26">
        <v>38.666666666666664</v>
      </c>
      <c r="L121" s="26">
        <v>34.833333333333329</v>
      </c>
      <c r="M121" s="26">
        <v>0.25</v>
      </c>
      <c r="N121" s="26">
        <v>8.3333333333333329E-2</v>
      </c>
      <c r="O121" s="26">
        <v>35.333333333333343</v>
      </c>
    </row>
    <row r="122" spans="1:15" ht="30" x14ac:dyDescent="0.25">
      <c r="A122" s="27" t="s">
        <v>379</v>
      </c>
      <c r="B122" s="2"/>
      <c r="C122" s="3"/>
      <c r="D122" s="3"/>
      <c r="E122" s="4"/>
      <c r="F122" s="4">
        <f>+AVERAGE(F119:F121)</f>
        <v>75.1388888888889</v>
      </c>
      <c r="G122" s="4"/>
      <c r="H122" s="4">
        <f>+AVERAGE(H119:H121)</f>
        <v>45.44444444444445</v>
      </c>
      <c r="I122" s="4"/>
      <c r="J122" s="4">
        <f t="shared" ref="J122:O122" si="10">+AVERAGE(J119:J121)</f>
        <v>0.13888888888888887</v>
      </c>
      <c r="K122" s="4">
        <f t="shared" si="10"/>
        <v>40.166666666666664</v>
      </c>
      <c r="L122" s="4">
        <f t="shared" si="10"/>
        <v>34.833333333333336</v>
      </c>
      <c r="M122" s="4">
        <f t="shared" si="10"/>
        <v>0.13888888888888887</v>
      </c>
      <c r="N122" s="4">
        <f t="shared" si="10"/>
        <v>10.194444444444445</v>
      </c>
      <c r="O122" s="4">
        <f t="shared" si="10"/>
        <v>35.111111111111114</v>
      </c>
    </row>
    <row r="123" spans="1:15" x14ac:dyDescent="0.25">
      <c r="A123" s="5" t="s">
        <v>193</v>
      </c>
      <c r="B123" s="6"/>
      <c r="C123" s="5"/>
      <c r="D123" s="7"/>
      <c r="E123" s="7">
        <v>2705</v>
      </c>
      <c r="F123" s="7"/>
      <c r="G123" s="7">
        <v>1636</v>
      </c>
      <c r="H123" s="7"/>
      <c r="I123" s="7">
        <v>7498</v>
      </c>
      <c r="J123" s="7"/>
      <c r="K123" s="7"/>
      <c r="L123" s="7"/>
      <c r="M123" s="7"/>
      <c r="N123" s="7"/>
      <c r="O123" s="7"/>
    </row>
    <row r="124" spans="1:15" ht="30" x14ac:dyDescent="0.25">
      <c r="A124" s="24" t="s">
        <v>194</v>
      </c>
      <c r="B124" s="25" t="s">
        <v>195</v>
      </c>
      <c r="C124" s="25" t="s">
        <v>196</v>
      </c>
      <c r="D124" s="26">
        <v>12</v>
      </c>
      <c r="E124" s="26">
        <v>913</v>
      </c>
      <c r="F124" s="26">
        <v>76.083333333333314</v>
      </c>
      <c r="G124" s="26">
        <v>759</v>
      </c>
      <c r="H124" s="26">
        <v>63.249999999999993</v>
      </c>
      <c r="I124" s="26">
        <v>2983</v>
      </c>
      <c r="J124" s="26"/>
      <c r="K124" s="26">
        <v>63.083333333333321</v>
      </c>
      <c r="L124" s="26">
        <v>13.000000000000004</v>
      </c>
      <c r="M124" s="26"/>
      <c r="N124" s="26">
        <v>49.916666666666664</v>
      </c>
      <c r="O124" s="26">
        <v>13.333333333333336</v>
      </c>
    </row>
    <row r="125" spans="1:15" ht="30" x14ac:dyDescent="0.25">
      <c r="A125" s="24" t="s">
        <v>194</v>
      </c>
      <c r="B125" s="25" t="s">
        <v>197</v>
      </c>
      <c r="C125" s="25" t="s">
        <v>198</v>
      </c>
      <c r="D125" s="26">
        <v>12</v>
      </c>
      <c r="E125" s="26">
        <v>792</v>
      </c>
      <c r="F125" s="26">
        <v>66.000000000000014</v>
      </c>
      <c r="G125" s="26">
        <v>611</v>
      </c>
      <c r="H125" s="26">
        <v>50.916666666666657</v>
      </c>
      <c r="I125" s="26">
        <v>2576</v>
      </c>
      <c r="J125" s="26">
        <v>0.25</v>
      </c>
      <c r="K125" s="26">
        <v>55.999999999999993</v>
      </c>
      <c r="L125" s="26">
        <v>9.7500000000000018</v>
      </c>
      <c r="M125" s="26">
        <v>0.16666666666666671</v>
      </c>
      <c r="N125" s="26">
        <v>41.666666666666664</v>
      </c>
      <c r="O125" s="26">
        <v>9.0833333333333339</v>
      </c>
    </row>
    <row r="126" spans="1:15" ht="30" x14ac:dyDescent="0.25">
      <c r="A126" s="24" t="s">
        <v>194</v>
      </c>
      <c r="B126" s="25" t="s">
        <v>199</v>
      </c>
      <c r="C126" s="25" t="s">
        <v>200</v>
      </c>
      <c r="D126" s="26">
        <v>12</v>
      </c>
      <c r="E126" s="26">
        <v>731</v>
      </c>
      <c r="F126" s="26">
        <v>60.916666666666664</v>
      </c>
      <c r="G126" s="26">
        <v>552</v>
      </c>
      <c r="H126" s="26">
        <v>46</v>
      </c>
      <c r="I126" s="26">
        <v>2902</v>
      </c>
      <c r="J126" s="26"/>
      <c r="K126" s="26">
        <v>49.666666666666671</v>
      </c>
      <c r="L126" s="26">
        <v>11.249999999999998</v>
      </c>
      <c r="M126" s="26"/>
      <c r="N126" s="26">
        <v>37.666666666666664</v>
      </c>
      <c r="O126" s="26">
        <v>8.3333333333333321</v>
      </c>
    </row>
    <row r="127" spans="1:15" ht="30" x14ac:dyDescent="0.25">
      <c r="A127" s="24" t="s">
        <v>194</v>
      </c>
      <c r="B127" s="25" t="s">
        <v>201</v>
      </c>
      <c r="C127" s="25" t="s">
        <v>202</v>
      </c>
      <c r="D127" s="26">
        <v>12</v>
      </c>
      <c r="E127" s="26">
        <v>807</v>
      </c>
      <c r="F127" s="26">
        <v>67.250000000000014</v>
      </c>
      <c r="G127" s="26">
        <v>415</v>
      </c>
      <c r="H127" s="26">
        <v>34.583333333333336</v>
      </c>
      <c r="I127" s="26">
        <v>2776</v>
      </c>
      <c r="J127" s="26">
        <v>0.33333333333333331</v>
      </c>
      <c r="K127" s="26">
        <v>59.000000000000007</v>
      </c>
      <c r="L127" s="26">
        <v>7.9166666666666679</v>
      </c>
      <c r="M127" s="26">
        <v>0.58333333333333337</v>
      </c>
      <c r="N127" s="26">
        <v>26.916666666666668</v>
      </c>
      <c r="O127" s="26">
        <v>7.0833333333333339</v>
      </c>
    </row>
    <row r="128" spans="1:15" ht="30" x14ac:dyDescent="0.25">
      <c r="A128" s="24" t="s">
        <v>194</v>
      </c>
      <c r="B128" s="25" t="s">
        <v>203</v>
      </c>
      <c r="C128" s="25" t="s">
        <v>204</v>
      </c>
      <c r="D128" s="26">
        <v>12</v>
      </c>
      <c r="E128" s="26">
        <v>565</v>
      </c>
      <c r="F128" s="26">
        <v>47.083333333333329</v>
      </c>
      <c r="G128" s="26">
        <v>406</v>
      </c>
      <c r="H128" s="26">
        <v>33.833333333333336</v>
      </c>
      <c r="I128" s="26">
        <v>2637</v>
      </c>
      <c r="J128" s="26">
        <v>0.5</v>
      </c>
      <c r="K128" s="26">
        <v>36.5</v>
      </c>
      <c r="L128" s="26">
        <v>10.08333333333333</v>
      </c>
      <c r="M128" s="26">
        <v>0.33333333333333331</v>
      </c>
      <c r="N128" s="26">
        <v>24.916666666666664</v>
      </c>
      <c r="O128" s="26">
        <v>8.5833333333333339</v>
      </c>
    </row>
    <row r="129" spans="1:15" ht="30" x14ac:dyDescent="0.25">
      <c r="A129" s="24" t="s">
        <v>194</v>
      </c>
      <c r="B129" s="25" t="s">
        <v>205</v>
      </c>
      <c r="C129" s="25" t="s">
        <v>206</v>
      </c>
      <c r="D129" s="26">
        <v>12</v>
      </c>
      <c r="E129" s="26">
        <v>806</v>
      </c>
      <c r="F129" s="26">
        <v>67.166666666666671</v>
      </c>
      <c r="G129" s="26">
        <v>244</v>
      </c>
      <c r="H129" s="26">
        <v>20.333333333333336</v>
      </c>
      <c r="I129" s="26">
        <v>2592</v>
      </c>
      <c r="J129" s="26">
        <v>0.58333333333333337</v>
      </c>
      <c r="K129" s="26">
        <v>56.250000000000014</v>
      </c>
      <c r="L129" s="26">
        <v>10.333333333333336</v>
      </c>
      <c r="M129" s="26">
        <v>0.5</v>
      </c>
      <c r="N129" s="26">
        <v>11.500000000000002</v>
      </c>
      <c r="O129" s="26">
        <v>8.3333333333333321</v>
      </c>
    </row>
    <row r="130" spans="1:15" ht="30" x14ac:dyDescent="0.25">
      <c r="A130" s="27" t="s">
        <v>379</v>
      </c>
      <c r="B130" s="2"/>
      <c r="C130" s="3"/>
      <c r="D130" s="3"/>
      <c r="E130" s="4"/>
      <c r="F130" s="4">
        <f>+AVERAGE(F124:F129)</f>
        <v>64.083333333333329</v>
      </c>
      <c r="G130" s="4"/>
      <c r="H130" s="4">
        <f>+AVERAGE(H124:H129)</f>
        <v>41.486111111111114</v>
      </c>
      <c r="I130" s="4"/>
      <c r="J130" s="4">
        <f t="shared" ref="J130:O130" si="11">+AVERAGE(J124:J129)</f>
        <v>0.41666666666666663</v>
      </c>
      <c r="K130" s="4">
        <f t="shared" si="11"/>
        <v>53.416666666666664</v>
      </c>
      <c r="L130" s="4">
        <f t="shared" si="11"/>
        <v>10.388888888888889</v>
      </c>
      <c r="M130" s="4">
        <f t="shared" si="11"/>
        <v>0.39583333333333337</v>
      </c>
      <c r="N130" s="4">
        <f t="shared" si="11"/>
        <v>32.097222222222221</v>
      </c>
      <c r="O130" s="4">
        <f t="shared" si="11"/>
        <v>9.125</v>
      </c>
    </row>
    <row r="131" spans="1:15" x14ac:dyDescent="0.25">
      <c r="A131" s="5" t="s">
        <v>207</v>
      </c>
      <c r="B131" s="6"/>
      <c r="C131" s="5"/>
      <c r="D131" s="7"/>
      <c r="E131" s="7">
        <v>4614</v>
      </c>
      <c r="F131" s="7"/>
      <c r="G131" s="7">
        <v>2987</v>
      </c>
      <c r="H131" s="7"/>
      <c r="I131" s="7">
        <v>16466</v>
      </c>
      <c r="J131" s="7"/>
      <c r="K131" s="7"/>
      <c r="L131" s="7"/>
      <c r="M131" s="7"/>
      <c r="N131" s="7"/>
      <c r="O131" s="7"/>
    </row>
    <row r="132" spans="1:15" ht="30" x14ac:dyDescent="0.25">
      <c r="A132" s="24" t="s">
        <v>208</v>
      </c>
      <c r="B132" s="25" t="s">
        <v>209</v>
      </c>
      <c r="C132" s="25" t="s">
        <v>210</v>
      </c>
      <c r="D132" s="26">
        <v>12</v>
      </c>
      <c r="E132" s="26">
        <v>841</v>
      </c>
      <c r="F132" s="26">
        <v>70.083333333333343</v>
      </c>
      <c r="G132" s="26">
        <v>635</v>
      </c>
      <c r="H132" s="26">
        <v>52.91666666666665</v>
      </c>
      <c r="I132" s="26">
        <v>2047</v>
      </c>
      <c r="J132" s="26"/>
      <c r="K132" s="26">
        <v>56.749999999999993</v>
      </c>
      <c r="L132" s="26">
        <v>13.333333333333336</v>
      </c>
      <c r="M132" s="26"/>
      <c r="N132" s="26">
        <v>42.166666666666657</v>
      </c>
      <c r="O132" s="26">
        <v>10.75</v>
      </c>
    </row>
    <row r="133" spans="1:15" ht="30" x14ac:dyDescent="0.25">
      <c r="A133" s="24" t="s">
        <v>208</v>
      </c>
      <c r="B133" s="25" t="s">
        <v>211</v>
      </c>
      <c r="C133" s="25" t="s">
        <v>212</v>
      </c>
      <c r="D133" s="26">
        <v>12</v>
      </c>
      <c r="E133" s="26">
        <v>827</v>
      </c>
      <c r="F133" s="26">
        <v>68.916666666666657</v>
      </c>
      <c r="G133" s="26">
        <v>535</v>
      </c>
      <c r="H133" s="26">
        <v>44.583333333333336</v>
      </c>
      <c r="I133" s="26">
        <v>1960</v>
      </c>
      <c r="J133" s="26"/>
      <c r="K133" s="26">
        <v>57.166666666666671</v>
      </c>
      <c r="L133" s="26">
        <v>11.75</v>
      </c>
      <c r="M133" s="26"/>
      <c r="N133" s="26">
        <v>35.416666666666671</v>
      </c>
      <c r="O133" s="26">
        <v>9.1666666666666679</v>
      </c>
    </row>
    <row r="134" spans="1:15" ht="30" x14ac:dyDescent="0.25">
      <c r="A134" s="24" t="s">
        <v>208</v>
      </c>
      <c r="B134" s="25" t="s">
        <v>213</v>
      </c>
      <c r="C134" s="25" t="s">
        <v>214</v>
      </c>
      <c r="D134" s="26">
        <v>12</v>
      </c>
      <c r="E134" s="26">
        <v>816</v>
      </c>
      <c r="F134" s="26">
        <v>68</v>
      </c>
      <c r="G134" s="26">
        <v>534</v>
      </c>
      <c r="H134" s="26">
        <v>44.5</v>
      </c>
      <c r="I134" s="26">
        <v>2008</v>
      </c>
      <c r="J134" s="26"/>
      <c r="K134" s="26">
        <v>56.833333333333321</v>
      </c>
      <c r="L134" s="26">
        <v>11.166666666666668</v>
      </c>
      <c r="M134" s="26"/>
      <c r="N134" s="26">
        <v>34.583333333333336</v>
      </c>
      <c r="O134" s="26">
        <v>9.9166666666666661</v>
      </c>
    </row>
    <row r="135" spans="1:15" ht="30" x14ac:dyDescent="0.25">
      <c r="A135" s="24" t="s">
        <v>208</v>
      </c>
      <c r="B135" s="25" t="s">
        <v>215</v>
      </c>
      <c r="C135" s="25" t="s">
        <v>216</v>
      </c>
      <c r="D135" s="26">
        <v>12</v>
      </c>
      <c r="E135" s="26">
        <v>808</v>
      </c>
      <c r="F135" s="26">
        <v>67.333333333333343</v>
      </c>
      <c r="G135" s="26">
        <v>505</v>
      </c>
      <c r="H135" s="26">
        <v>42.083333333333336</v>
      </c>
      <c r="I135" s="26">
        <v>1204</v>
      </c>
      <c r="J135" s="26"/>
      <c r="K135" s="26">
        <v>49.750000000000007</v>
      </c>
      <c r="L135" s="26">
        <v>17.583333333333332</v>
      </c>
      <c r="M135" s="26"/>
      <c r="N135" s="26">
        <v>25.333333333333336</v>
      </c>
      <c r="O135" s="26">
        <v>16.75</v>
      </c>
    </row>
    <row r="136" spans="1:15" ht="30" x14ac:dyDescent="0.25">
      <c r="A136" s="24" t="s">
        <v>208</v>
      </c>
      <c r="B136" s="25" t="s">
        <v>217</v>
      </c>
      <c r="C136" s="25" t="s">
        <v>218</v>
      </c>
      <c r="D136" s="26">
        <v>12</v>
      </c>
      <c r="E136" s="26">
        <v>530</v>
      </c>
      <c r="F136" s="26">
        <v>44.166666666666686</v>
      </c>
      <c r="G136" s="26">
        <v>422</v>
      </c>
      <c r="H136" s="26">
        <v>35.166666666666679</v>
      </c>
      <c r="I136" s="26">
        <v>1130</v>
      </c>
      <c r="J136" s="26">
        <v>8.3333333333333329E-2</v>
      </c>
      <c r="K136" s="26">
        <v>26.666666666666661</v>
      </c>
      <c r="L136" s="26">
        <v>17.416666666666668</v>
      </c>
      <c r="M136" s="26">
        <v>8.3333333333333329E-2</v>
      </c>
      <c r="N136" s="26">
        <v>18.249999999999996</v>
      </c>
      <c r="O136" s="26">
        <v>16.833333333333332</v>
      </c>
    </row>
    <row r="137" spans="1:15" ht="30" x14ac:dyDescent="0.25">
      <c r="A137" s="27" t="s">
        <v>379</v>
      </c>
      <c r="B137" s="2"/>
      <c r="C137" s="3"/>
      <c r="D137" s="3"/>
      <c r="E137" s="4"/>
      <c r="F137" s="4">
        <f>+AVERAGE(F132:F136)</f>
        <v>63.70000000000001</v>
      </c>
      <c r="G137" s="4"/>
      <c r="H137" s="4">
        <f>+AVERAGE(H132:H136)</f>
        <v>43.850000000000009</v>
      </c>
      <c r="I137" s="4"/>
      <c r="J137" s="4">
        <f t="shared" ref="J137:O137" si="12">+AVERAGE(J132:J136)</f>
        <v>8.3333333333333329E-2</v>
      </c>
      <c r="K137" s="4">
        <f t="shared" si="12"/>
        <v>49.433333333333323</v>
      </c>
      <c r="L137" s="4">
        <f t="shared" si="12"/>
        <v>14.25</v>
      </c>
      <c r="M137" s="4">
        <f t="shared" si="12"/>
        <v>8.3333333333333329E-2</v>
      </c>
      <c r="N137" s="4">
        <f t="shared" si="12"/>
        <v>31.15</v>
      </c>
      <c r="O137" s="4">
        <f t="shared" si="12"/>
        <v>12.683333333333334</v>
      </c>
    </row>
    <row r="138" spans="1:15" x14ac:dyDescent="0.25">
      <c r="A138" s="5" t="s">
        <v>219</v>
      </c>
      <c r="B138" s="6"/>
      <c r="C138" s="5"/>
      <c r="D138" s="7"/>
      <c r="E138" s="7">
        <v>3822</v>
      </c>
      <c r="F138" s="7"/>
      <c r="G138" s="7">
        <v>2631</v>
      </c>
      <c r="H138" s="7"/>
      <c r="I138" s="7">
        <v>8349</v>
      </c>
      <c r="J138" s="7"/>
      <c r="K138" s="7"/>
      <c r="L138" s="7"/>
      <c r="M138" s="7"/>
      <c r="N138" s="7"/>
      <c r="O138" s="7"/>
    </row>
    <row r="139" spans="1:15" ht="30" x14ac:dyDescent="0.25">
      <c r="A139" s="24" t="s">
        <v>220</v>
      </c>
      <c r="B139" s="25" t="s">
        <v>221</v>
      </c>
      <c r="C139" s="25" t="s">
        <v>222</v>
      </c>
      <c r="D139" s="26">
        <v>12</v>
      </c>
      <c r="E139" s="26">
        <v>1308</v>
      </c>
      <c r="F139" s="26">
        <v>108.99999999999999</v>
      </c>
      <c r="G139" s="26">
        <v>1342</v>
      </c>
      <c r="H139" s="26">
        <v>111.83333333333334</v>
      </c>
      <c r="I139" s="26">
        <v>3195</v>
      </c>
      <c r="J139" s="26">
        <v>8.3333333333333329E-2</v>
      </c>
      <c r="K139" s="26">
        <v>88</v>
      </c>
      <c r="L139" s="26">
        <v>20.916666666666668</v>
      </c>
      <c r="M139" s="26">
        <v>8.3333333333333329E-2</v>
      </c>
      <c r="N139" s="26">
        <v>91.583333333333343</v>
      </c>
      <c r="O139" s="26">
        <v>20.166666666666668</v>
      </c>
    </row>
    <row r="140" spans="1:15" ht="30" x14ac:dyDescent="0.25">
      <c r="A140" s="24" t="s">
        <v>220</v>
      </c>
      <c r="B140" s="25" t="s">
        <v>223</v>
      </c>
      <c r="C140" s="25" t="s">
        <v>224</v>
      </c>
      <c r="D140" s="26">
        <v>12</v>
      </c>
      <c r="E140" s="26">
        <v>1230</v>
      </c>
      <c r="F140" s="26">
        <v>102.5</v>
      </c>
      <c r="G140" s="26">
        <v>1290</v>
      </c>
      <c r="H140" s="26">
        <v>107.5</v>
      </c>
      <c r="I140" s="26">
        <v>3175</v>
      </c>
      <c r="J140" s="26"/>
      <c r="K140" s="26">
        <v>80.499999999999986</v>
      </c>
      <c r="L140" s="26">
        <v>22</v>
      </c>
      <c r="M140" s="26"/>
      <c r="N140" s="26">
        <v>86.416666666666657</v>
      </c>
      <c r="O140" s="26">
        <v>21.083333333333336</v>
      </c>
    </row>
    <row r="141" spans="1:15" ht="30" x14ac:dyDescent="0.25">
      <c r="A141" s="24" t="s">
        <v>220</v>
      </c>
      <c r="B141" s="25" t="s">
        <v>225</v>
      </c>
      <c r="C141" s="25" t="s">
        <v>226</v>
      </c>
      <c r="D141" s="26">
        <v>12</v>
      </c>
      <c r="E141" s="26">
        <v>1242</v>
      </c>
      <c r="F141" s="26">
        <v>103.49999999999999</v>
      </c>
      <c r="G141" s="26">
        <v>981</v>
      </c>
      <c r="H141" s="26">
        <v>81.749999999999986</v>
      </c>
      <c r="I141" s="26">
        <v>2332</v>
      </c>
      <c r="J141" s="26">
        <v>8.3333333333333329E-2</v>
      </c>
      <c r="K141" s="26">
        <v>79.916666666666657</v>
      </c>
      <c r="L141" s="26">
        <v>23.499999999999993</v>
      </c>
      <c r="M141" s="26">
        <v>8.3333333333333329E-2</v>
      </c>
      <c r="N141" s="26">
        <v>58.500000000000014</v>
      </c>
      <c r="O141" s="26">
        <v>23.166666666666671</v>
      </c>
    </row>
    <row r="142" spans="1:15" ht="30" x14ac:dyDescent="0.25">
      <c r="A142" s="24" t="s">
        <v>220</v>
      </c>
      <c r="B142" s="25" t="s">
        <v>227</v>
      </c>
      <c r="C142" s="25" t="s">
        <v>228</v>
      </c>
      <c r="D142" s="26">
        <v>12</v>
      </c>
      <c r="E142" s="26">
        <v>1316</v>
      </c>
      <c r="F142" s="26">
        <v>109.66666666666664</v>
      </c>
      <c r="G142" s="26">
        <v>903</v>
      </c>
      <c r="H142" s="26">
        <v>75.250000000000014</v>
      </c>
      <c r="I142" s="26">
        <v>3003</v>
      </c>
      <c r="J142" s="26"/>
      <c r="K142" s="26">
        <v>89.083333333333343</v>
      </c>
      <c r="L142" s="26">
        <v>20.583333333333329</v>
      </c>
      <c r="M142" s="26"/>
      <c r="N142" s="26">
        <v>54.333333333333336</v>
      </c>
      <c r="O142" s="26">
        <v>20.916666666666671</v>
      </c>
    </row>
    <row r="143" spans="1:15" ht="30" x14ac:dyDescent="0.25">
      <c r="A143" s="24" t="s">
        <v>220</v>
      </c>
      <c r="B143" s="25" t="s">
        <v>229</v>
      </c>
      <c r="C143" s="25" t="s">
        <v>230</v>
      </c>
      <c r="D143" s="26">
        <v>12</v>
      </c>
      <c r="E143" s="26">
        <v>841</v>
      </c>
      <c r="F143" s="26">
        <v>70.083333333333329</v>
      </c>
      <c r="G143" s="26">
        <v>869</v>
      </c>
      <c r="H143" s="26">
        <v>72.416666666666671</v>
      </c>
      <c r="I143" s="26">
        <v>2922</v>
      </c>
      <c r="J143" s="26">
        <v>8.3333333333333329E-2</v>
      </c>
      <c r="K143" s="26">
        <v>48.750000000000007</v>
      </c>
      <c r="L143" s="26">
        <v>21.249999999999993</v>
      </c>
      <c r="M143" s="26">
        <v>8.3333333333333329E-2</v>
      </c>
      <c r="N143" s="26">
        <v>51.583333333333343</v>
      </c>
      <c r="O143" s="26">
        <v>20.750000000000004</v>
      </c>
    </row>
    <row r="144" spans="1:15" ht="30" x14ac:dyDescent="0.25">
      <c r="A144" s="24" t="s">
        <v>220</v>
      </c>
      <c r="B144" s="25" t="s">
        <v>231</v>
      </c>
      <c r="C144" s="25" t="s">
        <v>232</v>
      </c>
      <c r="D144" s="26">
        <v>12</v>
      </c>
      <c r="E144" s="26">
        <v>1261</v>
      </c>
      <c r="F144" s="26">
        <v>105.08333333333331</v>
      </c>
      <c r="G144" s="26">
        <v>827</v>
      </c>
      <c r="H144" s="26">
        <v>68.916666666666657</v>
      </c>
      <c r="I144" s="26">
        <v>2287</v>
      </c>
      <c r="J144" s="26"/>
      <c r="K144" s="26">
        <v>84.333333333333314</v>
      </c>
      <c r="L144" s="26">
        <v>20.749999999999996</v>
      </c>
      <c r="M144" s="26"/>
      <c r="N144" s="26">
        <v>48.999999999999993</v>
      </c>
      <c r="O144" s="26">
        <v>19.916666666666664</v>
      </c>
    </row>
    <row r="145" spans="1:15" ht="30" x14ac:dyDescent="0.25">
      <c r="A145" s="24" t="s">
        <v>220</v>
      </c>
      <c r="B145" s="25" t="s">
        <v>233</v>
      </c>
      <c r="C145" s="25" t="s">
        <v>234</v>
      </c>
      <c r="D145" s="26">
        <v>12</v>
      </c>
      <c r="E145" s="26">
        <v>1262</v>
      </c>
      <c r="F145" s="26">
        <v>105.16666666666666</v>
      </c>
      <c r="G145" s="26">
        <v>736</v>
      </c>
      <c r="H145" s="26">
        <v>61.333333333333329</v>
      </c>
      <c r="I145" s="26">
        <v>3639</v>
      </c>
      <c r="J145" s="26"/>
      <c r="K145" s="26">
        <v>83.166666666666671</v>
      </c>
      <c r="L145" s="26">
        <v>22</v>
      </c>
      <c r="M145" s="26"/>
      <c r="N145" s="26">
        <v>43.75</v>
      </c>
      <c r="O145" s="26">
        <v>17.583333333333332</v>
      </c>
    </row>
    <row r="146" spans="1:15" ht="30" x14ac:dyDescent="0.25">
      <c r="A146" s="24" t="s">
        <v>220</v>
      </c>
      <c r="B146" s="25" t="s">
        <v>235</v>
      </c>
      <c r="C146" s="25" t="s">
        <v>236</v>
      </c>
      <c r="D146" s="26">
        <v>12</v>
      </c>
      <c r="E146" s="26">
        <v>5291</v>
      </c>
      <c r="F146" s="26">
        <v>440.91666666666657</v>
      </c>
      <c r="G146" s="26">
        <v>642</v>
      </c>
      <c r="H146" s="26">
        <v>53.500000000000007</v>
      </c>
      <c r="I146" s="26">
        <v>4291</v>
      </c>
      <c r="J146" s="26">
        <v>0</v>
      </c>
      <c r="K146" s="26">
        <v>422.41666666666669</v>
      </c>
      <c r="L146" s="26">
        <v>18.499999999999993</v>
      </c>
      <c r="M146" s="26">
        <v>0</v>
      </c>
      <c r="N146" s="26">
        <v>36.166666666666664</v>
      </c>
      <c r="O146" s="26">
        <v>17.333333333333325</v>
      </c>
    </row>
    <row r="147" spans="1:15" ht="30" x14ac:dyDescent="0.25">
      <c r="A147" s="27" t="s">
        <v>379</v>
      </c>
      <c r="B147" s="2"/>
      <c r="C147" s="3"/>
      <c r="D147" s="3"/>
      <c r="E147" s="4"/>
      <c r="F147" s="4">
        <f>+AVERAGE(F139:F146)</f>
        <v>143.23958333333331</v>
      </c>
      <c r="G147" s="4"/>
      <c r="H147" s="4">
        <f>+AVERAGE(H139:H146)</f>
        <v>79.0625</v>
      </c>
      <c r="I147" s="4"/>
      <c r="J147" s="4">
        <f t="shared" ref="J147:O147" si="13">+AVERAGE(J139:J146)</f>
        <v>6.25E-2</v>
      </c>
      <c r="K147" s="4">
        <f t="shared" si="13"/>
        <v>122.02083333333334</v>
      </c>
      <c r="L147" s="4">
        <f t="shared" si="13"/>
        <v>21.187499999999996</v>
      </c>
      <c r="M147" s="4">
        <f t="shared" si="13"/>
        <v>6.25E-2</v>
      </c>
      <c r="N147" s="4">
        <f t="shared" si="13"/>
        <v>58.916666666666664</v>
      </c>
      <c r="O147" s="4">
        <f t="shared" si="13"/>
        <v>20.114583333333332</v>
      </c>
    </row>
    <row r="148" spans="1:15" x14ac:dyDescent="0.25">
      <c r="A148" s="5" t="s">
        <v>237</v>
      </c>
      <c r="B148" s="6"/>
      <c r="C148" s="5"/>
      <c r="D148" s="7"/>
      <c r="E148" s="7">
        <v>13751</v>
      </c>
      <c r="F148" s="7"/>
      <c r="G148" s="7">
        <v>7590</v>
      </c>
      <c r="H148" s="7"/>
      <c r="I148" s="7">
        <v>24844</v>
      </c>
      <c r="J148" s="7"/>
      <c r="K148" s="7"/>
      <c r="L148" s="7"/>
      <c r="M148" s="7"/>
      <c r="N148" s="7"/>
      <c r="O148" s="7"/>
    </row>
    <row r="149" spans="1:15" ht="30" x14ac:dyDescent="0.25">
      <c r="A149" s="24" t="s">
        <v>238</v>
      </c>
      <c r="B149" s="25" t="s">
        <v>239</v>
      </c>
      <c r="C149" s="25" t="s">
        <v>240</v>
      </c>
      <c r="D149" s="26">
        <v>12</v>
      </c>
      <c r="E149" s="26">
        <v>596</v>
      </c>
      <c r="F149" s="26">
        <v>49.666666666666671</v>
      </c>
      <c r="G149" s="26">
        <v>481</v>
      </c>
      <c r="H149" s="26">
        <v>40.083333333333336</v>
      </c>
      <c r="I149" s="26">
        <v>671</v>
      </c>
      <c r="J149" s="26"/>
      <c r="K149" s="26">
        <v>30.5</v>
      </c>
      <c r="L149" s="26">
        <v>19.166666666666671</v>
      </c>
      <c r="M149" s="26"/>
      <c r="N149" s="26">
        <v>21.333333333333336</v>
      </c>
      <c r="O149" s="26">
        <v>18.75</v>
      </c>
    </row>
    <row r="150" spans="1:15" ht="30" x14ac:dyDescent="0.25">
      <c r="A150" s="24" t="s">
        <v>238</v>
      </c>
      <c r="B150" s="25" t="s">
        <v>241</v>
      </c>
      <c r="C150" s="25" t="s">
        <v>242</v>
      </c>
      <c r="D150" s="26">
        <v>12</v>
      </c>
      <c r="E150" s="26">
        <v>504</v>
      </c>
      <c r="F150" s="26">
        <v>41.999999999999993</v>
      </c>
      <c r="G150" s="26">
        <v>293</v>
      </c>
      <c r="H150" s="26">
        <v>24.416666666666664</v>
      </c>
      <c r="I150" s="26">
        <v>900</v>
      </c>
      <c r="J150" s="26">
        <v>8.3333333333333329E-2</v>
      </c>
      <c r="K150" s="26">
        <v>29.916666666666661</v>
      </c>
      <c r="L150" s="26">
        <v>12</v>
      </c>
      <c r="M150" s="26">
        <v>8.3333333333333329E-2</v>
      </c>
      <c r="N150" s="26">
        <v>12.75</v>
      </c>
      <c r="O150" s="26">
        <v>11.583333333333332</v>
      </c>
    </row>
    <row r="151" spans="1:15" ht="30" x14ac:dyDescent="0.25">
      <c r="A151" s="27" t="s">
        <v>379</v>
      </c>
      <c r="B151" s="2"/>
      <c r="C151" s="3"/>
      <c r="D151" s="3"/>
      <c r="E151" s="4"/>
      <c r="F151" s="4">
        <f>+AVERAGE(F149:F150)</f>
        <v>45.833333333333329</v>
      </c>
      <c r="G151" s="4"/>
      <c r="H151" s="4">
        <f>+AVERAGE(H149:H150)</f>
        <v>32.25</v>
      </c>
      <c r="I151" s="4"/>
      <c r="J151" s="4">
        <f t="shared" ref="J151:O151" si="14">+AVERAGE(J149:J150)</f>
        <v>8.3333333333333329E-2</v>
      </c>
      <c r="K151" s="4">
        <f t="shared" si="14"/>
        <v>30.208333333333329</v>
      </c>
      <c r="L151" s="4">
        <f t="shared" si="14"/>
        <v>15.583333333333336</v>
      </c>
      <c r="M151" s="4">
        <f t="shared" si="14"/>
        <v>8.3333333333333329E-2</v>
      </c>
      <c r="N151" s="4">
        <f t="shared" si="14"/>
        <v>17.041666666666668</v>
      </c>
      <c r="O151" s="4">
        <f t="shared" si="14"/>
        <v>15.166666666666666</v>
      </c>
    </row>
    <row r="152" spans="1:15" x14ac:dyDescent="0.25">
      <c r="A152" s="5" t="s">
        <v>243</v>
      </c>
      <c r="B152" s="6"/>
      <c r="C152" s="5"/>
      <c r="D152" s="7"/>
      <c r="E152" s="7">
        <v>1100</v>
      </c>
      <c r="F152" s="7"/>
      <c r="G152" s="7">
        <v>774</v>
      </c>
      <c r="H152" s="7"/>
      <c r="I152" s="7">
        <v>1571</v>
      </c>
      <c r="J152" s="7"/>
      <c r="K152" s="7"/>
      <c r="L152" s="7"/>
      <c r="M152" s="7"/>
      <c r="N152" s="7"/>
      <c r="O152" s="7"/>
    </row>
    <row r="153" spans="1:15" ht="30" x14ac:dyDescent="0.25">
      <c r="A153" s="24" t="s">
        <v>244</v>
      </c>
      <c r="B153" s="25" t="s">
        <v>245</v>
      </c>
      <c r="C153" s="25" t="s">
        <v>246</v>
      </c>
      <c r="D153" s="26">
        <v>12</v>
      </c>
      <c r="E153" s="26">
        <v>967</v>
      </c>
      <c r="F153" s="26">
        <v>80.583333333333343</v>
      </c>
      <c r="G153" s="26">
        <v>496</v>
      </c>
      <c r="H153" s="26">
        <v>41.333333333333336</v>
      </c>
      <c r="I153" s="26">
        <v>1287</v>
      </c>
      <c r="J153" s="26">
        <v>0.16666666666666671</v>
      </c>
      <c r="K153" s="26">
        <v>78.25</v>
      </c>
      <c r="L153" s="26">
        <v>2.166666666666667</v>
      </c>
      <c r="M153" s="26">
        <v>0.25</v>
      </c>
      <c r="N153" s="26">
        <v>39.333333333333336</v>
      </c>
      <c r="O153" s="26">
        <v>1.75</v>
      </c>
    </row>
    <row r="154" spans="1:15" ht="30" x14ac:dyDescent="0.25">
      <c r="A154" s="24" t="s">
        <v>244</v>
      </c>
      <c r="B154" s="25" t="s">
        <v>247</v>
      </c>
      <c r="C154" s="25" t="s">
        <v>248</v>
      </c>
      <c r="D154" s="26">
        <v>12</v>
      </c>
      <c r="E154" s="26">
        <v>744</v>
      </c>
      <c r="F154" s="26">
        <v>62</v>
      </c>
      <c r="G154" s="26">
        <v>477</v>
      </c>
      <c r="H154" s="26">
        <v>39.750000000000007</v>
      </c>
      <c r="I154" s="26">
        <v>2104</v>
      </c>
      <c r="J154" s="26"/>
      <c r="K154" s="26">
        <v>60.083333333333336</v>
      </c>
      <c r="L154" s="26">
        <v>1.9166666666666665</v>
      </c>
      <c r="M154" s="26"/>
      <c r="N154" s="26">
        <v>37.750000000000007</v>
      </c>
      <c r="O154" s="26">
        <v>2</v>
      </c>
    </row>
    <row r="155" spans="1:15" ht="30" x14ac:dyDescent="0.25">
      <c r="A155" s="27" t="s">
        <v>379</v>
      </c>
      <c r="B155" s="2"/>
      <c r="C155" s="3"/>
      <c r="D155" s="3"/>
      <c r="E155" s="4"/>
      <c r="F155" s="4">
        <f>+AVERAGE(F153:F154)</f>
        <v>71.291666666666671</v>
      </c>
      <c r="G155" s="4"/>
      <c r="H155" s="4">
        <f>+AVERAGE(H153:H154)</f>
        <v>40.541666666666671</v>
      </c>
      <c r="I155" s="4"/>
      <c r="J155" s="4">
        <f t="shared" ref="J155:O155" si="15">+AVERAGE(J153:J154)</f>
        <v>0.16666666666666671</v>
      </c>
      <c r="K155" s="4">
        <f t="shared" si="15"/>
        <v>69.166666666666671</v>
      </c>
      <c r="L155" s="4">
        <f t="shared" si="15"/>
        <v>2.041666666666667</v>
      </c>
      <c r="M155" s="4">
        <f t="shared" si="15"/>
        <v>0.25</v>
      </c>
      <c r="N155" s="4">
        <f t="shared" si="15"/>
        <v>38.541666666666671</v>
      </c>
      <c r="O155" s="4">
        <f t="shared" si="15"/>
        <v>1.875</v>
      </c>
    </row>
    <row r="156" spans="1:15" x14ac:dyDescent="0.25">
      <c r="A156" s="5" t="s">
        <v>249</v>
      </c>
      <c r="B156" s="6"/>
      <c r="C156" s="5"/>
      <c r="D156" s="7"/>
      <c r="E156" s="7">
        <v>1711</v>
      </c>
      <c r="F156" s="7"/>
      <c r="G156" s="7">
        <v>973</v>
      </c>
      <c r="H156" s="7"/>
      <c r="I156" s="7">
        <v>3391</v>
      </c>
      <c r="J156" s="7"/>
      <c r="K156" s="7"/>
      <c r="L156" s="7"/>
      <c r="M156" s="7"/>
      <c r="N156" s="7"/>
      <c r="O156" s="7"/>
    </row>
    <row r="157" spans="1:15" ht="30" x14ac:dyDescent="0.25">
      <c r="A157" s="24" t="s">
        <v>250</v>
      </c>
      <c r="B157" s="25" t="s">
        <v>251</v>
      </c>
      <c r="C157" s="25" t="s">
        <v>252</v>
      </c>
      <c r="D157" s="26">
        <v>12</v>
      </c>
      <c r="E157" s="26">
        <v>898</v>
      </c>
      <c r="F157" s="26">
        <v>74.833333333333343</v>
      </c>
      <c r="G157" s="26">
        <v>1739</v>
      </c>
      <c r="H157" s="26">
        <v>144.91666666666666</v>
      </c>
      <c r="I157" s="26">
        <v>2334</v>
      </c>
      <c r="J157" s="26">
        <v>0.16666666666666671</v>
      </c>
      <c r="K157" s="26">
        <v>66.333333333333343</v>
      </c>
      <c r="L157" s="26">
        <v>8.3333333333333339</v>
      </c>
      <c r="M157" s="26">
        <v>0.16666666666666671</v>
      </c>
      <c r="N157" s="26">
        <v>136.5</v>
      </c>
      <c r="O157" s="26">
        <v>8.2500000000000018</v>
      </c>
    </row>
    <row r="158" spans="1:15" ht="30" x14ac:dyDescent="0.25">
      <c r="A158" s="24" t="s">
        <v>250</v>
      </c>
      <c r="B158" s="25" t="s">
        <v>253</v>
      </c>
      <c r="C158" s="25" t="s">
        <v>254</v>
      </c>
      <c r="D158" s="26">
        <v>12</v>
      </c>
      <c r="E158" s="26">
        <v>961</v>
      </c>
      <c r="F158" s="26">
        <v>80.083333333333329</v>
      </c>
      <c r="G158" s="26">
        <v>1186</v>
      </c>
      <c r="H158" s="26">
        <v>98.833333333333329</v>
      </c>
      <c r="I158" s="26">
        <v>2514</v>
      </c>
      <c r="J158" s="26">
        <v>0.16666666666666671</v>
      </c>
      <c r="K158" s="26">
        <v>70.75</v>
      </c>
      <c r="L158" s="26">
        <v>9.1666666666666661</v>
      </c>
      <c r="M158" s="26">
        <v>8.3333333333333329E-2</v>
      </c>
      <c r="N158" s="26">
        <v>89.333333333333329</v>
      </c>
      <c r="O158" s="26">
        <v>9.4166666666666679</v>
      </c>
    </row>
    <row r="159" spans="1:15" ht="30" x14ac:dyDescent="0.25">
      <c r="A159" s="24" t="s">
        <v>250</v>
      </c>
      <c r="B159" s="25" t="s">
        <v>255</v>
      </c>
      <c r="C159" s="25" t="s">
        <v>256</v>
      </c>
      <c r="D159" s="26">
        <v>12</v>
      </c>
      <c r="E159" s="26">
        <v>873</v>
      </c>
      <c r="F159" s="26">
        <v>72.749999999999986</v>
      </c>
      <c r="G159" s="26">
        <v>1167</v>
      </c>
      <c r="H159" s="26">
        <v>97.249999999999986</v>
      </c>
      <c r="I159" s="26">
        <v>2439</v>
      </c>
      <c r="J159" s="26">
        <v>0.16666666666666671</v>
      </c>
      <c r="K159" s="26">
        <v>63.749999999999979</v>
      </c>
      <c r="L159" s="26">
        <v>8.8333333333333321</v>
      </c>
      <c r="M159" s="26">
        <v>8.3333333333333329E-2</v>
      </c>
      <c r="N159" s="26">
        <v>88.583333333333314</v>
      </c>
      <c r="O159" s="26">
        <v>8.5833333333333321</v>
      </c>
    </row>
    <row r="160" spans="1:15" ht="30" x14ac:dyDescent="0.25">
      <c r="A160" s="24" t="s">
        <v>250</v>
      </c>
      <c r="B160" s="25" t="s">
        <v>257</v>
      </c>
      <c r="C160" s="25" t="s">
        <v>258</v>
      </c>
      <c r="D160" s="26">
        <v>12</v>
      </c>
      <c r="E160" s="26">
        <v>844</v>
      </c>
      <c r="F160" s="26">
        <v>70.333333333333343</v>
      </c>
      <c r="G160" s="26">
        <v>471</v>
      </c>
      <c r="H160" s="26">
        <v>39.25</v>
      </c>
      <c r="I160" s="26">
        <v>3374</v>
      </c>
      <c r="J160" s="26">
        <v>0.25</v>
      </c>
      <c r="K160" s="26">
        <v>61.249999999999993</v>
      </c>
      <c r="L160" s="26">
        <v>8.8333333333333339</v>
      </c>
      <c r="M160" s="26">
        <v>0.16666666666666671</v>
      </c>
      <c r="N160" s="26">
        <v>30.749999999999996</v>
      </c>
      <c r="O160" s="26">
        <v>8.3333333333333339</v>
      </c>
    </row>
    <row r="161" spans="1:15" ht="30" x14ac:dyDescent="0.25">
      <c r="A161" s="27" t="s">
        <v>379</v>
      </c>
      <c r="B161" s="2"/>
      <c r="C161" s="3"/>
      <c r="D161" s="3"/>
      <c r="E161" s="4"/>
      <c r="F161" s="4">
        <f>+AVERAGE(F157:F160)</f>
        <v>74.5</v>
      </c>
      <c r="G161" s="4"/>
      <c r="H161" s="4">
        <f>+AVERAGE(H157:H160)</f>
        <v>95.0625</v>
      </c>
      <c r="I161" s="4"/>
      <c r="J161" s="4">
        <f t="shared" ref="J161:O161" si="16">+AVERAGE(J157:J160)</f>
        <v>0.18750000000000003</v>
      </c>
      <c r="K161" s="4">
        <f t="shared" si="16"/>
        <v>65.520833333333329</v>
      </c>
      <c r="L161" s="4">
        <f t="shared" si="16"/>
        <v>8.7916666666666661</v>
      </c>
      <c r="M161" s="4">
        <f t="shared" si="16"/>
        <v>0.12500000000000003</v>
      </c>
      <c r="N161" s="4">
        <f t="shared" si="16"/>
        <v>86.291666666666657</v>
      </c>
      <c r="O161" s="4">
        <f t="shared" si="16"/>
        <v>8.6458333333333339</v>
      </c>
    </row>
    <row r="162" spans="1:15" x14ac:dyDescent="0.25">
      <c r="A162" s="5" t="s">
        <v>259</v>
      </c>
      <c r="B162" s="6"/>
      <c r="C162" s="5"/>
      <c r="D162" s="7"/>
      <c r="E162" s="7">
        <v>3576</v>
      </c>
      <c r="F162" s="7"/>
      <c r="G162" s="7">
        <v>4563</v>
      </c>
      <c r="H162" s="7"/>
      <c r="I162" s="7">
        <v>10661</v>
      </c>
      <c r="J162" s="7"/>
      <c r="K162" s="7"/>
      <c r="L162" s="7"/>
      <c r="M162" s="7"/>
      <c r="N162" s="7"/>
      <c r="O162" s="7"/>
    </row>
    <row r="163" spans="1:15" ht="30" x14ac:dyDescent="0.25">
      <c r="A163" s="24" t="s">
        <v>260</v>
      </c>
      <c r="B163" s="25" t="s">
        <v>261</v>
      </c>
      <c r="C163" s="25" t="s">
        <v>262</v>
      </c>
      <c r="D163" s="26">
        <v>12</v>
      </c>
      <c r="E163" s="26">
        <v>319</v>
      </c>
      <c r="F163" s="26">
        <v>26.583333333333336</v>
      </c>
      <c r="G163" s="26">
        <v>75</v>
      </c>
      <c r="H163" s="26">
        <v>6.25</v>
      </c>
      <c r="I163" s="26">
        <v>1128</v>
      </c>
      <c r="J163" s="26">
        <v>8.3333333333333329E-2</v>
      </c>
      <c r="K163" s="26">
        <v>23.5</v>
      </c>
      <c r="L163" s="26">
        <v>2.9999999999999996</v>
      </c>
      <c r="M163" s="26">
        <v>8.3333333333333329E-2</v>
      </c>
      <c r="N163" s="26">
        <v>3.0000000000000004</v>
      </c>
      <c r="O163" s="26">
        <v>3.1666666666666656</v>
      </c>
    </row>
    <row r="164" spans="1:15" ht="30" x14ac:dyDescent="0.25">
      <c r="A164" s="27" t="s">
        <v>379</v>
      </c>
      <c r="B164" s="2"/>
      <c r="C164" s="3"/>
      <c r="D164" s="3"/>
      <c r="E164" s="4"/>
      <c r="F164" s="4">
        <v>27</v>
      </c>
      <c r="G164" s="4"/>
      <c r="H164" s="4">
        <v>6</v>
      </c>
      <c r="I164" s="4"/>
      <c r="J164" s="4">
        <v>0</v>
      </c>
      <c r="K164" s="4">
        <v>24</v>
      </c>
      <c r="L164" s="4">
        <v>3</v>
      </c>
      <c r="M164" s="4">
        <v>0</v>
      </c>
      <c r="N164" s="4">
        <v>3</v>
      </c>
      <c r="O164" s="4">
        <v>3</v>
      </c>
    </row>
    <row r="165" spans="1:15" x14ac:dyDescent="0.25">
      <c r="A165" s="5" t="s">
        <v>263</v>
      </c>
      <c r="B165" s="6"/>
      <c r="C165" s="5"/>
      <c r="D165" s="7"/>
      <c r="E165" s="7">
        <v>319</v>
      </c>
      <c r="F165" s="7"/>
      <c r="G165" s="7">
        <v>75</v>
      </c>
      <c r="H165" s="7"/>
      <c r="I165" s="7">
        <v>1128</v>
      </c>
      <c r="J165" s="7"/>
      <c r="K165" s="7"/>
      <c r="L165" s="7"/>
      <c r="M165" s="7"/>
      <c r="N165" s="7"/>
      <c r="O165" s="7"/>
    </row>
    <row r="166" spans="1:15" ht="30" x14ac:dyDescent="0.25">
      <c r="A166" s="24" t="s">
        <v>264</v>
      </c>
      <c r="B166" s="25" t="s">
        <v>265</v>
      </c>
      <c r="C166" s="25" t="s">
        <v>266</v>
      </c>
      <c r="D166" s="26">
        <v>12</v>
      </c>
      <c r="E166" s="26">
        <v>763</v>
      </c>
      <c r="F166" s="26">
        <v>63.583333333333343</v>
      </c>
      <c r="G166" s="26">
        <v>468</v>
      </c>
      <c r="H166" s="26">
        <v>39</v>
      </c>
      <c r="I166" s="26">
        <v>2546</v>
      </c>
      <c r="J166" s="26"/>
      <c r="K166" s="26">
        <v>55.666666666666671</v>
      </c>
      <c r="L166" s="26">
        <v>7.9166666666666661</v>
      </c>
      <c r="M166" s="26"/>
      <c r="N166" s="26">
        <v>33.666666666666664</v>
      </c>
      <c r="O166" s="26">
        <v>5.333333333333333</v>
      </c>
    </row>
    <row r="167" spans="1:15" ht="30" x14ac:dyDescent="0.25">
      <c r="A167" s="24" t="s">
        <v>264</v>
      </c>
      <c r="B167" s="25" t="s">
        <v>267</v>
      </c>
      <c r="C167" s="25" t="s">
        <v>268</v>
      </c>
      <c r="D167" s="26">
        <v>12</v>
      </c>
      <c r="E167" s="26">
        <v>737</v>
      </c>
      <c r="F167" s="26">
        <v>61.416666666666664</v>
      </c>
      <c r="G167" s="26">
        <v>460</v>
      </c>
      <c r="H167" s="26">
        <v>38.333333333333329</v>
      </c>
      <c r="I167" s="26">
        <v>1567</v>
      </c>
      <c r="J167" s="26"/>
      <c r="K167" s="26">
        <v>54.416666666666664</v>
      </c>
      <c r="L167" s="26">
        <v>6.9999999999999991</v>
      </c>
      <c r="M167" s="26"/>
      <c r="N167" s="26">
        <v>31.333333333333329</v>
      </c>
      <c r="O167" s="26">
        <v>6.9999999999999973</v>
      </c>
    </row>
    <row r="168" spans="1:15" ht="30" x14ac:dyDescent="0.25">
      <c r="A168" s="24" t="s">
        <v>264</v>
      </c>
      <c r="B168" s="25" t="s">
        <v>269</v>
      </c>
      <c r="C168" s="25" t="s">
        <v>270</v>
      </c>
      <c r="D168" s="26">
        <v>12</v>
      </c>
      <c r="E168" s="26">
        <v>768</v>
      </c>
      <c r="F168" s="26">
        <v>64</v>
      </c>
      <c r="G168" s="26">
        <v>451</v>
      </c>
      <c r="H168" s="26">
        <v>37.583333333333329</v>
      </c>
      <c r="I168" s="26">
        <v>2440</v>
      </c>
      <c r="J168" s="26"/>
      <c r="K168" s="26">
        <v>55.666666666666664</v>
      </c>
      <c r="L168" s="26">
        <v>8.3333333333333321</v>
      </c>
      <c r="M168" s="26"/>
      <c r="N168" s="26">
        <v>32.666666666666664</v>
      </c>
      <c r="O168" s="26">
        <v>4.9166666666666661</v>
      </c>
    </row>
    <row r="169" spans="1:15" ht="30" x14ac:dyDescent="0.25">
      <c r="A169" s="24" t="s">
        <v>264</v>
      </c>
      <c r="B169" s="25" t="s">
        <v>271</v>
      </c>
      <c r="C169" s="25" t="s">
        <v>272</v>
      </c>
      <c r="D169" s="26">
        <v>12</v>
      </c>
      <c r="E169" s="26">
        <v>175</v>
      </c>
      <c r="F169" s="26">
        <v>14.583333333333332</v>
      </c>
      <c r="G169" s="26">
        <v>228</v>
      </c>
      <c r="H169" s="26">
        <v>18.999999999999996</v>
      </c>
      <c r="I169" s="26">
        <v>958</v>
      </c>
      <c r="J169" s="26"/>
      <c r="K169" s="26">
        <v>11.583333333333332</v>
      </c>
      <c r="L169" s="26">
        <v>3</v>
      </c>
      <c r="M169" s="26"/>
      <c r="N169" s="26">
        <v>16.25</v>
      </c>
      <c r="O169" s="26">
        <v>2.7500000000000004</v>
      </c>
    </row>
    <row r="170" spans="1:15" ht="30" x14ac:dyDescent="0.25">
      <c r="A170" s="27" t="s">
        <v>379</v>
      </c>
      <c r="B170" s="2"/>
      <c r="C170" s="3"/>
      <c r="D170" s="3"/>
      <c r="E170" s="4"/>
      <c r="F170" s="4">
        <f>+AVERAGE(F166:F169)</f>
        <v>50.895833333333336</v>
      </c>
      <c r="G170" s="4"/>
      <c r="H170" s="4">
        <f>+AVERAGE(H166:H169)</f>
        <v>33.479166666666664</v>
      </c>
      <c r="I170" s="4"/>
      <c r="J170" s="4" t="s">
        <v>382</v>
      </c>
      <c r="K170" s="4">
        <f t="shared" ref="K170:O170" si="17">+AVERAGE(K166:K169)</f>
        <v>44.333333333333336</v>
      </c>
      <c r="L170" s="4">
        <f t="shared" si="17"/>
        <v>6.5624999999999991</v>
      </c>
      <c r="M170" s="4" t="s">
        <v>382</v>
      </c>
      <c r="N170" s="4">
        <f t="shared" si="17"/>
        <v>28.479166666666664</v>
      </c>
      <c r="O170" s="4">
        <f t="shared" si="17"/>
        <v>4.9999999999999991</v>
      </c>
    </row>
    <row r="171" spans="1:15" x14ac:dyDescent="0.25">
      <c r="A171" s="5" t="s">
        <v>273</v>
      </c>
      <c r="B171" s="6"/>
      <c r="C171" s="5"/>
      <c r="D171" s="7"/>
      <c r="E171" s="7">
        <v>2443</v>
      </c>
      <c r="F171" s="7"/>
      <c r="G171" s="7">
        <v>1607</v>
      </c>
      <c r="H171" s="7"/>
      <c r="I171" s="7">
        <v>7511</v>
      </c>
      <c r="J171" s="7"/>
      <c r="K171" s="7"/>
      <c r="L171" s="7"/>
      <c r="M171" s="7"/>
      <c r="N171" s="7"/>
      <c r="O171" s="7"/>
    </row>
    <row r="172" spans="1:15" ht="30" x14ac:dyDescent="0.25">
      <c r="A172" s="24" t="s">
        <v>274</v>
      </c>
      <c r="B172" s="25" t="s">
        <v>275</v>
      </c>
      <c r="C172" s="25" t="s">
        <v>276</v>
      </c>
      <c r="D172" s="26">
        <v>12</v>
      </c>
      <c r="E172" s="26">
        <v>524</v>
      </c>
      <c r="F172" s="26">
        <v>43.666666666666657</v>
      </c>
      <c r="G172" s="26">
        <v>563</v>
      </c>
      <c r="H172" s="26">
        <v>46.916666666666657</v>
      </c>
      <c r="I172" s="26">
        <v>1214</v>
      </c>
      <c r="J172" s="26">
        <v>8.3333333333333329E-2</v>
      </c>
      <c r="K172" s="26">
        <v>38.666666666666664</v>
      </c>
      <c r="L172" s="26">
        <v>4.916666666666667</v>
      </c>
      <c r="M172" s="26">
        <v>8.3333333333333329E-2</v>
      </c>
      <c r="N172" s="26">
        <v>41.749999999999993</v>
      </c>
      <c r="O172" s="26">
        <v>5.083333333333333</v>
      </c>
    </row>
    <row r="173" spans="1:15" ht="30" x14ac:dyDescent="0.25">
      <c r="A173" s="24" t="s">
        <v>274</v>
      </c>
      <c r="B173" s="25" t="s">
        <v>277</v>
      </c>
      <c r="C173" s="25" t="s">
        <v>278</v>
      </c>
      <c r="D173" s="26">
        <v>12</v>
      </c>
      <c r="E173" s="26">
        <v>692</v>
      </c>
      <c r="F173" s="26">
        <v>57.666666666666664</v>
      </c>
      <c r="G173" s="26">
        <v>524</v>
      </c>
      <c r="H173" s="26">
        <v>43.666666666666671</v>
      </c>
      <c r="I173" s="26">
        <v>717</v>
      </c>
      <c r="J173" s="26">
        <v>8.3333333333333329E-2</v>
      </c>
      <c r="K173" s="26">
        <v>45.666666666666671</v>
      </c>
      <c r="L173" s="26">
        <v>11.916666666666666</v>
      </c>
      <c r="M173" s="26">
        <v>8.3333333333333329E-2</v>
      </c>
      <c r="N173" s="26">
        <v>33.75</v>
      </c>
      <c r="O173" s="26">
        <v>9.8333333333333321</v>
      </c>
    </row>
    <row r="174" spans="1:15" ht="30" x14ac:dyDescent="0.25">
      <c r="A174" s="24" t="s">
        <v>274</v>
      </c>
      <c r="B174" s="25" t="s">
        <v>279</v>
      </c>
      <c r="C174" s="25" t="s">
        <v>280</v>
      </c>
      <c r="D174" s="26">
        <v>12</v>
      </c>
      <c r="E174" s="26">
        <v>817</v>
      </c>
      <c r="F174" s="26">
        <v>68.083333333333329</v>
      </c>
      <c r="G174" s="26">
        <v>429</v>
      </c>
      <c r="H174" s="26">
        <v>35.75</v>
      </c>
      <c r="I174" s="26">
        <v>1350</v>
      </c>
      <c r="J174" s="26"/>
      <c r="K174" s="26">
        <v>56.416666666666671</v>
      </c>
      <c r="L174" s="26">
        <v>11.666666666666668</v>
      </c>
      <c r="M174" s="26"/>
      <c r="N174" s="26">
        <v>25.166666666666668</v>
      </c>
      <c r="O174" s="26">
        <v>10.583333333333334</v>
      </c>
    </row>
    <row r="175" spans="1:15" ht="30" x14ac:dyDescent="0.25">
      <c r="A175" s="24" t="s">
        <v>274</v>
      </c>
      <c r="B175" s="25" t="s">
        <v>281</v>
      </c>
      <c r="C175" s="25" t="s">
        <v>282</v>
      </c>
      <c r="D175" s="26">
        <v>12</v>
      </c>
      <c r="E175" s="26">
        <v>719</v>
      </c>
      <c r="F175" s="26">
        <v>59.916666666666686</v>
      </c>
      <c r="G175" s="26">
        <v>256</v>
      </c>
      <c r="H175" s="26">
        <v>21.333333333333336</v>
      </c>
      <c r="I175" s="26">
        <v>1724</v>
      </c>
      <c r="J175" s="26"/>
      <c r="K175" s="26">
        <v>51.916666666666671</v>
      </c>
      <c r="L175" s="26">
        <v>7.9999999999999991</v>
      </c>
      <c r="M175" s="26"/>
      <c r="N175" s="26">
        <v>16</v>
      </c>
      <c r="O175" s="26">
        <v>5.3333333333333339</v>
      </c>
    </row>
    <row r="176" spans="1:15" ht="30" x14ac:dyDescent="0.25">
      <c r="A176" s="27" t="s">
        <v>379</v>
      </c>
      <c r="B176" s="2"/>
      <c r="C176" s="3"/>
      <c r="D176" s="3"/>
      <c r="E176" s="4"/>
      <c r="F176" s="4">
        <f>+AVERAGE(F172:F175)</f>
        <v>57.333333333333329</v>
      </c>
      <c r="G176" s="4"/>
      <c r="H176" s="4">
        <f>+AVERAGE(H172:H175)</f>
        <v>36.916666666666664</v>
      </c>
      <c r="I176" s="4"/>
      <c r="J176" s="4">
        <f t="shared" ref="J176:O176" si="18">+AVERAGE(J172:J175)</f>
        <v>8.3333333333333329E-2</v>
      </c>
      <c r="K176" s="4">
        <f t="shared" si="18"/>
        <v>48.166666666666671</v>
      </c>
      <c r="L176" s="4">
        <f t="shared" si="18"/>
        <v>9.125</v>
      </c>
      <c r="M176" s="4">
        <f t="shared" si="18"/>
        <v>8.3333333333333329E-2</v>
      </c>
      <c r="N176" s="4">
        <f t="shared" si="18"/>
        <v>29.166666666666668</v>
      </c>
      <c r="O176" s="4">
        <f t="shared" si="18"/>
        <v>7.7083333333333339</v>
      </c>
    </row>
    <row r="177" spans="1:15" x14ac:dyDescent="0.25">
      <c r="A177" s="5" t="s">
        <v>283</v>
      </c>
      <c r="B177" s="6"/>
      <c r="C177" s="5"/>
      <c r="D177" s="7"/>
      <c r="E177" s="7">
        <v>2752</v>
      </c>
      <c r="F177" s="7"/>
      <c r="G177" s="7">
        <v>1772</v>
      </c>
      <c r="H177" s="7"/>
      <c r="I177" s="7">
        <v>5005</v>
      </c>
      <c r="J177" s="7"/>
      <c r="K177" s="7"/>
      <c r="L177" s="7"/>
      <c r="M177" s="7"/>
      <c r="N177" s="7"/>
      <c r="O177" s="7"/>
    </row>
    <row r="178" spans="1:15" ht="30" x14ac:dyDescent="0.25">
      <c r="A178" s="24" t="s">
        <v>284</v>
      </c>
      <c r="B178" s="25" t="s">
        <v>285</v>
      </c>
      <c r="C178" s="25" t="s">
        <v>286</v>
      </c>
      <c r="D178" s="26">
        <v>12</v>
      </c>
      <c r="E178" s="26">
        <v>659</v>
      </c>
      <c r="F178" s="26">
        <v>54.916666666666671</v>
      </c>
      <c r="G178" s="26">
        <v>480</v>
      </c>
      <c r="H178" s="26">
        <v>40</v>
      </c>
      <c r="I178" s="26">
        <v>1988</v>
      </c>
      <c r="J178" s="26">
        <v>8.3333333333333329E-2</v>
      </c>
      <c r="K178" s="26">
        <v>46.750000000000007</v>
      </c>
      <c r="L178" s="26">
        <v>8.0833333333333321</v>
      </c>
      <c r="M178" s="26">
        <v>0.33333333333333331</v>
      </c>
      <c r="N178" s="26">
        <v>31.666666666666668</v>
      </c>
      <c r="O178" s="26">
        <v>8</v>
      </c>
    </row>
    <row r="179" spans="1:15" ht="30" x14ac:dyDescent="0.25">
      <c r="A179" s="24" t="s">
        <v>284</v>
      </c>
      <c r="B179" s="25" t="s">
        <v>287</v>
      </c>
      <c r="C179" s="25" t="s">
        <v>288</v>
      </c>
      <c r="D179" s="26">
        <v>12</v>
      </c>
      <c r="E179" s="26">
        <v>688</v>
      </c>
      <c r="F179" s="26">
        <v>57.333333333333329</v>
      </c>
      <c r="G179" s="26">
        <v>461</v>
      </c>
      <c r="H179" s="26">
        <v>38.416666666666671</v>
      </c>
      <c r="I179" s="26">
        <v>3896</v>
      </c>
      <c r="J179" s="26">
        <v>0.41666666666666669</v>
      </c>
      <c r="K179" s="26">
        <v>50.083333333333336</v>
      </c>
      <c r="L179" s="26">
        <v>6.833333333333333</v>
      </c>
      <c r="M179" s="26">
        <v>0.41666666666666669</v>
      </c>
      <c r="N179" s="26">
        <v>31.333333333333336</v>
      </c>
      <c r="O179" s="26">
        <v>6.6666666666666661</v>
      </c>
    </row>
    <row r="180" spans="1:15" ht="30" x14ac:dyDescent="0.25">
      <c r="A180" s="24" t="s">
        <v>284</v>
      </c>
      <c r="B180" s="25" t="s">
        <v>289</v>
      </c>
      <c r="C180" s="25" t="s">
        <v>290</v>
      </c>
      <c r="D180" s="26">
        <v>12</v>
      </c>
      <c r="E180" s="26">
        <v>676</v>
      </c>
      <c r="F180" s="26">
        <v>56.333333333333321</v>
      </c>
      <c r="G180" s="26">
        <v>419</v>
      </c>
      <c r="H180" s="26">
        <v>34.916666666666664</v>
      </c>
      <c r="I180" s="26">
        <v>2214</v>
      </c>
      <c r="J180" s="26">
        <v>0.5</v>
      </c>
      <c r="K180" s="26">
        <v>49.416666666666657</v>
      </c>
      <c r="L180" s="26">
        <v>6.416666666666667</v>
      </c>
      <c r="M180" s="26">
        <v>0.5</v>
      </c>
      <c r="N180" s="26">
        <v>28.166666666666664</v>
      </c>
      <c r="O180" s="26">
        <v>6.25</v>
      </c>
    </row>
    <row r="181" spans="1:15" ht="30" x14ac:dyDescent="0.25">
      <c r="A181" s="24" t="s">
        <v>284</v>
      </c>
      <c r="B181" s="25" t="s">
        <v>291</v>
      </c>
      <c r="C181" s="25" t="s">
        <v>292</v>
      </c>
      <c r="D181" s="26">
        <v>12</v>
      </c>
      <c r="E181" s="26">
        <v>661</v>
      </c>
      <c r="F181" s="26">
        <v>55.08333333333335</v>
      </c>
      <c r="G181" s="26">
        <v>348</v>
      </c>
      <c r="H181" s="26">
        <v>29</v>
      </c>
      <c r="I181" s="26">
        <v>2153</v>
      </c>
      <c r="J181" s="26">
        <v>8.3333333333333329E-2</v>
      </c>
      <c r="K181" s="26">
        <v>48.083333333333336</v>
      </c>
      <c r="L181" s="26">
        <v>6.9166666666666661</v>
      </c>
      <c r="M181" s="26">
        <v>0.16666666666666671</v>
      </c>
      <c r="N181" s="26">
        <v>21.833333333333332</v>
      </c>
      <c r="O181" s="26">
        <v>7</v>
      </c>
    </row>
    <row r="182" spans="1:15" ht="30" x14ac:dyDescent="0.25">
      <c r="A182" s="24" t="s">
        <v>284</v>
      </c>
      <c r="B182" s="25" t="s">
        <v>293</v>
      </c>
      <c r="C182" s="25" t="s">
        <v>294</v>
      </c>
      <c r="D182" s="26">
        <v>12</v>
      </c>
      <c r="E182" s="26">
        <v>673</v>
      </c>
      <c r="F182" s="26">
        <v>56.083333333333329</v>
      </c>
      <c r="G182" s="26">
        <v>288</v>
      </c>
      <c r="H182" s="26">
        <v>24</v>
      </c>
      <c r="I182" s="26">
        <v>2137</v>
      </c>
      <c r="J182" s="26">
        <v>8.3333333333333329E-2</v>
      </c>
      <c r="K182" s="26">
        <v>48.916666666666671</v>
      </c>
      <c r="L182" s="26">
        <v>7.083333333333333</v>
      </c>
      <c r="M182" s="26">
        <v>8.3333333333333329E-2</v>
      </c>
      <c r="N182" s="26">
        <v>17.083333333333332</v>
      </c>
      <c r="O182" s="26">
        <v>6.833333333333333</v>
      </c>
    </row>
    <row r="183" spans="1:15" ht="30" x14ac:dyDescent="0.25">
      <c r="A183" s="27" t="s">
        <v>379</v>
      </c>
      <c r="B183" s="2"/>
      <c r="C183" s="3"/>
      <c r="D183" s="3"/>
      <c r="E183" s="4"/>
      <c r="F183" s="4">
        <f>+AVERAGE(F178:F182)</f>
        <v>55.95</v>
      </c>
      <c r="G183" s="4"/>
      <c r="H183" s="4">
        <f>+AVERAGE(H178:H182)</f>
        <v>33.266666666666666</v>
      </c>
      <c r="I183" s="4"/>
      <c r="J183" s="4">
        <f t="shared" ref="J183:O183" si="19">+AVERAGE(J178:J182)</f>
        <v>0.23333333333333331</v>
      </c>
      <c r="K183" s="4">
        <f t="shared" si="19"/>
        <v>48.65</v>
      </c>
      <c r="L183" s="4">
        <f t="shared" si="19"/>
        <v>7.0666666666666673</v>
      </c>
      <c r="M183" s="4">
        <f t="shared" si="19"/>
        <v>0.3</v>
      </c>
      <c r="N183" s="4">
        <f t="shared" si="19"/>
        <v>26.016666666666662</v>
      </c>
      <c r="O183" s="4">
        <f t="shared" si="19"/>
        <v>6.95</v>
      </c>
    </row>
    <row r="184" spans="1:15" x14ac:dyDescent="0.25">
      <c r="A184" s="5" t="s">
        <v>295</v>
      </c>
      <c r="B184" s="6"/>
      <c r="C184" s="5"/>
      <c r="D184" s="7"/>
      <c r="E184" s="7">
        <v>3357</v>
      </c>
      <c r="F184" s="7"/>
      <c r="G184" s="7">
        <v>1996</v>
      </c>
      <c r="H184" s="7"/>
      <c r="I184" s="7">
        <v>12388</v>
      </c>
      <c r="J184" s="7"/>
      <c r="K184" s="7"/>
      <c r="L184" s="7"/>
      <c r="M184" s="7"/>
      <c r="N184" s="7"/>
      <c r="O184" s="7"/>
    </row>
    <row r="185" spans="1:15" ht="30" x14ac:dyDescent="0.25">
      <c r="A185" s="24" t="s">
        <v>296</v>
      </c>
      <c r="B185" s="25" t="s">
        <v>297</v>
      </c>
      <c r="C185" s="25" t="s">
        <v>298</v>
      </c>
      <c r="D185" s="26">
        <v>12</v>
      </c>
      <c r="E185" s="26">
        <v>740</v>
      </c>
      <c r="F185" s="26">
        <v>61.666666666666664</v>
      </c>
      <c r="G185" s="26">
        <v>202</v>
      </c>
      <c r="H185" s="26">
        <v>16.833333333333329</v>
      </c>
      <c r="I185" s="26">
        <v>2324</v>
      </c>
      <c r="J185" s="26">
        <v>0</v>
      </c>
      <c r="K185" s="26">
        <v>56.249999999999993</v>
      </c>
      <c r="L185" s="26">
        <v>5.4166666666666661</v>
      </c>
      <c r="M185" s="26">
        <v>0</v>
      </c>
      <c r="N185" s="26">
        <v>13.25</v>
      </c>
      <c r="O185" s="26">
        <v>3.5833333333333339</v>
      </c>
    </row>
    <row r="186" spans="1:15" ht="30" x14ac:dyDescent="0.25">
      <c r="A186" s="27" t="s">
        <v>379</v>
      </c>
      <c r="B186" s="2"/>
      <c r="C186" s="3"/>
      <c r="D186" s="3"/>
      <c r="E186" s="4"/>
      <c r="F186" s="4">
        <v>62</v>
      </c>
      <c r="G186" s="4"/>
      <c r="H186" s="4">
        <v>17</v>
      </c>
      <c r="I186" s="4"/>
      <c r="J186" s="4">
        <v>0</v>
      </c>
      <c r="K186" s="4">
        <v>56</v>
      </c>
      <c r="L186" s="4">
        <v>5</v>
      </c>
      <c r="M186" s="4">
        <v>0</v>
      </c>
      <c r="N186" s="4">
        <v>13</v>
      </c>
      <c r="O186" s="4">
        <v>4</v>
      </c>
    </row>
    <row r="187" spans="1:15" x14ac:dyDescent="0.25">
      <c r="A187" s="5" t="s">
        <v>299</v>
      </c>
      <c r="B187" s="6"/>
      <c r="C187" s="5"/>
      <c r="D187" s="7"/>
      <c r="E187" s="7">
        <v>740</v>
      </c>
      <c r="F187" s="7"/>
      <c r="G187" s="7">
        <v>202</v>
      </c>
      <c r="H187" s="7"/>
      <c r="I187" s="7">
        <v>2324</v>
      </c>
      <c r="J187" s="7"/>
      <c r="K187" s="7"/>
      <c r="L187" s="7"/>
      <c r="M187" s="7"/>
      <c r="N187" s="7"/>
      <c r="O187" s="7"/>
    </row>
    <row r="188" spans="1:15" ht="30" x14ac:dyDescent="0.25">
      <c r="A188" s="24" t="s">
        <v>300</v>
      </c>
      <c r="B188" s="25" t="s">
        <v>301</v>
      </c>
      <c r="C188" s="25" t="s">
        <v>302</v>
      </c>
      <c r="D188" s="26">
        <v>12</v>
      </c>
      <c r="E188" s="26">
        <v>324</v>
      </c>
      <c r="F188" s="26">
        <v>27</v>
      </c>
      <c r="G188" s="26">
        <v>236</v>
      </c>
      <c r="H188" s="26">
        <v>19.666666666666668</v>
      </c>
      <c r="I188" s="26">
        <v>1611</v>
      </c>
      <c r="J188" s="26">
        <v>0.33333333333333331</v>
      </c>
      <c r="K188" s="26">
        <v>21.5</v>
      </c>
      <c r="L188" s="26">
        <v>5.1666666666666661</v>
      </c>
      <c r="M188" s="26">
        <v>0.33333333333333331</v>
      </c>
      <c r="N188" s="26">
        <v>14.666666666666668</v>
      </c>
      <c r="O188" s="26">
        <v>4.6666666666666661</v>
      </c>
    </row>
    <row r="189" spans="1:15" ht="30" x14ac:dyDescent="0.25">
      <c r="A189" s="27" t="s">
        <v>379</v>
      </c>
      <c r="B189" s="2"/>
      <c r="C189" s="3"/>
      <c r="D189" s="3"/>
      <c r="E189" s="4"/>
      <c r="F189" s="4">
        <v>27</v>
      </c>
      <c r="G189" s="4"/>
      <c r="H189" s="4">
        <v>20</v>
      </c>
      <c r="I189" s="4"/>
      <c r="J189" s="4">
        <v>0</v>
      </c>
      <c r="K189" s="4">
        <v>22</v>
      </c>
      <c r="L189" s="4">
        <v>5</v>
      </c>
      <c r="M189" s="4">
        <v>0</v>
      </c>
      <c r="N189" s="4">
        <v>15</v>
      </c>
      <c r="O189" s="4">
        <v>5</v>
      </c>
    </row>
    <row r="190" spans="1:15" x14ac:dyDescent="0.25">
      <c r="A190" s="5" t="s">
        <v>303</v>
      </c>
      <c r="B190" s="6"/>
      <c r="C190" s="5"/>
      <c r="D190" s="7"/>
      <c r="E190" s="7">
        <v>324</v>
      </c>
      <c r="F190" s="7"/>
      <c r="G190" s="7">
        <v>236</v>
      </c>
      <c r="H190" s="7"/>
      <c r="I190" s="7">
        <v>1611</v>
      </c>
      <c r="J190" s="7"/>
      <c r="K190" s="7"/>
      <c r="L190" s="7"/>
      <c r="M190" s="7"/>
      <c r="N190" s="7"/>
      <c r="O190" s="7"/>
    </row>
    <row r="191" spans="1:15" ht="30" x14ac:dyDescent="0.25">
      <c r="A191" s="24" t="s">
        <v>304</v>
      </c>
      <c r="B191" s="25" t="s">
        <v>305</v>
      </c>
      <c r="C191" s="25" t="s">
        <v>306</v>
      </c>
      <c r="D191" s="26">
        <v>9</v>
      </c>
      <c r="E191" s="26">
        <v>113</v>
      </c>
      <c r="F191" s="26">
        <v>12.555555555555555</v>
      </c>
      <c r="G191" s="26">
        <v>112</v>
      </c>
      <c r="H191" s="26">
        <v>12.444444444444445</v>
      </c>
      <c r="I191" s="26">
        <v>894</v>
      </c>
      <c r="J191" s="26">
        <v>0.1111111111111111</v>
      </c>
      <c r="K191" s="26">
        <v>8.1111111111111107</v>
      </c>
      <c r="L191" s="26">
        <v>4.333333333333333</v>
      </c>
      <c r="M191" s="26">
        <v>0.1111111111111111</v>
      </c>
      <c r="N191" s="26">
        <v>8.2222222222222232</v>
      </c>
      <c r="O191" s="26">
        <v>4.1111111111111107</v>
      </c>
    </row>
    <row r="192" spans="1:15" ht="30" x14ac:dyDescent="0.25">
      <c r="A192" s="27" t="s">
        <v>379</v>
      </c>
      <c r="B192" s="2"/>
      <c r="C192" s="3"/>
      <c r="D192" s="3"/>
      <c r="E192" s="4"/>
      <c r="F192" s="4">
        <v>13</v>
      </c>
      <c r="G192" s="4"/>
      <c r="H192" s="4">
        <v>12</v>
      </c>
      <c r="I192" s="4"/>
      <c r="J192" s="4">
        <v>0</v>
      </c>
      <c r="K192" s="4">
        <v>8</v>
      </c>
      <c r="L192" s="4">
        <v>4</v>
      </c>
      <c r="M192" s="4">
        <v>0</v>
      </c>
      <c r="N192" s="4">
        <v>8</v>
      </c>
      <c r="O192" s="4">
        <v>4</v>
      </c>
    </row>
    <row r="193" spans="1:15" x14ac:dyDescent="0.25">
      <c r="A193" s="5" t="s">
        <v>307</v>
      </c>
      <c r="B193" s="6"/>
      <c r="C193" s="5"/>
      <c r="D193" s="7"/>
      <c r="E193" s="7">
        <v>113</v>
      </c>
      <c r="F193" s="7"/>
      <c r="G193" s="7">
        <v>112</v>
      </c>
      <c r="H193" s="7"/>
      <c r="I193" s="7">
        <v>894</v>
      </c>
      <c r="J193" s="7"/>
      <c r="K193" s="7"/>
      <c r="L193" s="7"/>
      <c r="M193" s="7"/>
      <c r="N193" s="7"/>
      <c r="O193" s="7"/>
    </row>
    <row r="194" spans="1:15" ht="30" x14ac:dyDescent="0.25">
      <c r="A194" s="24" t="s">
        <v>308</v>
      </c>
      <c r="B194" s="25" t="s">
        <v>309</v>
      </c>
      <c r="C194" s="25" t="s">
        <v>310</v>
      </c>
      <c r="D194" s="26">
        <v>12</v>
      </c>
      <c r="E194" s="26">
        <v>465</v>
      </c>
      <c r="F194" s="26">
        <v>38.75</v>
      </c>
      <c r="G194" s="26">
        <v>555</v>
      </c>
      <c r="H194" s="26">
        <v>46.250000000000007</v>
      </c>
      <c r="I194" s="26">
        <v>1536</v>
      </c>
      <c r="J194" s="26"/>
      <c r="K194" s="26">
        <v>37.083333333333336</v>
      </c>
      <c r="L194" s="26">
        <v>1.666666666666667</v>
      </c>
      <c r="M194" s="26"/>
      <c r="N194" s="26">
        <v>44.416666666666671</v>
      </c>
      <c r="O194" s="26">
        <v>1.8333333333333335</v>
      </c>
    </row>
    <row r="195" spans="1:15" ht="30" x14ac:dyDescent="0.25">
      <c r="A195" s="24" t="s">
        <v>308</v>
      </c>
      <c r="B195" s="25" t="s">
        <v>311</v>
      </c>
      <c r="C195" s="25" t="s">
        <v>312</v>
      </c>
      <c r="D195" s="26">
        <v>12</v>
      </c>
      <c r="E195" s="26">
        <v>426</v>
      </c>
      <c r="F195" s="26">
        <v>35.5</v>
      </c>
      <c r="G195" s="26">
        <v>284</v>
      </c>
      <c r="H195" s="26">
        <v>23.666666666666661</v>
      </c>
      <c r="I195" s="26">
        <v>1121</v>
      </c>
      <c r="J195" s="26"/>
      <c r="K195" s="26">
        <v>33.083333333333329</v>
      </c>
      <c r="L195" s="26">
        <v>2.4166666666666665</v>
      </c>
      <c r="M195" s="26"/>
      <c r="N195" s="26">
        <v>22.083333333333329</v>
      </c>
      <c r="O195" s="26">
        <v>1.5833333333333335</v>
      </c>
    </row>
    <row r="196" spans="1:15" ht="30" x14ac:dyDescent="0.25">
      <c r="A196" s="27" t="s">
        <v>379</v>
      </c>
      <c r="B196" s="2"/>
      <c r="C196" s="3"/>
      <c r="D196" s="3"/>
      <c r="E196" s="4"/>
      <c r="F196" s="4">
        <f>+AVERAGE(F194:F195)</f>
        <v>37.125</v>
      </c>
      <c r="G196" s="4"/>
      <c r="H196" s="4">
        <f>+AVERAGE(H194:H195)</f>
        <v>34.958333333333336</v>
      </c>
      <c r="I196" s="4"/>
      <c r="J196" s="4" t="s">
        <v>382</v>
      </c>
      <c r="K196" s="4">
        <f t="shared" ref="K196:O196" si="20">+AVERAGE(K194:K195)</f>
        <v>35.083333333333329</v>
      </c>
      <c r="L196" s="4">
        <f t="shared" si="20"/>
        <v>2.041666666666667</v>
      </c>
      <c r="M196" s="4" t="s">
        <v>382</v>
      </c>
      <c r="N196" s="4">
        <f t="shared" si="20"/>
        <v>33.25</v>
      </c>
      <c r="O196" s="4">
        <f t="shared" si="20"/>
        <v>1.7083333333333335</v>
      </c>
    </row>
    <row r="197" spans="1:15" x14ac:dyDescent="0.25">
      <c r="A197" s="5" t="s">
        <v>313</v>
      </c>
      <c r="B197" s="6"/>
      <c r="C197" s="5"/>
      <c r="D197" s="7"/>
      <c r="E197" s="7">
        <v>891</v>
      </c>
      <c r="F197" s="7"/>
      <c r="G197" s="7">
        <v>839</v>
      </c>
      <c r="H197" s="7"/>
      <c r="I197" s="7">
        <v>2657</v>
      </c>
      <c r="J197" s="7"/>
      <c r="K197" s="7"/>
      <c r="L197" s="7"/>
      <c r="M197" s="7"/>
      <c r="N197" s="7"/>
      <c r="O197" s="7"/>
    </row>
    <row r="198" spans="1:15" ht="30" x14ac:dyDescent="0.25">
      <c r="A198" s="24" t="s">
        <v>314</v>
      </c>
      <c r="B198" s="25" t="s">
        <v>315</v>
      </c>
      <c r="C198" s="25" t="s">
        <v>316</v>
      </c>
      <c r="D198" s="26">
        <v>12</v>
      </c>
      <c r="E198" s="26">
        <v>666</v>
      </c>
      <c r="F198" s="26">
        <v>55.500000000000014</v>
      </c>
      <c r="G198" s="26">
        <v>541</v>
      </c>
      <c r="H198" s="26">
        <v>45.083333333333336</v>
      </c>
      <c r="I198" s="26">
        <v>3809</v>
      </c>
      <c r="J198" s="26">
        <v>8.3333333333333329E-2</v>
      </c>
      <c r="K198" s="26">
        <v>51.166666666666671</v>
      </c>
      <c r="L198" s="26">
        <v>4.2499999999999991</v>
      </c>
      <c r="M198" s="26">
        <v>8.3333333333333329E-2</v>
      </c>
      <c r="N198" s="26">
        <v>41.166666666666671</v>
      </c>
      <c r="O198" s="26">
        <v>3.8333333333333335</v>
      </c>
    </row>
    <row r="199" spans="1:15" ht="30" x14ac:dyDescent="0.25">
      <c r="A199" s="24" t="s">
        <v>314</v>
      </c>
      <c r="B199" s="25" t="s">
        <v>317</v>
      </c>
      <c r="C199" s="25" t="s">
        <v>318</v>
      </c>
      <c r="D199" s="26">
        <v>12</v>
      </c>
      <c r="E199" s="26">
        <v>744</v>
      </c>
      <c r="F199" s="26">
        <v>61.999999999999993</v>
      </c>
      <c r="G199" s="26">
        <v>518</v>
      </c>
      <c r="H199" s="26">
        <v>43.166666666666664</v>
      </c>
      <c r="I199" s="26">
        <v>4588</v>
      </c>
      <c r="J199" s="26">
        <v>0.41666666666666669</v>
      </c>
      <c r="K199" s="26">
        <v>58.583333333333329</v>
      </c>
      <c r="L199" s="26">
        <v>2.9999999999999996</v>
      </c>
      <c r="M199" s="26">
        <v>0.25</v>
      </c>
      <c r="N199" s="26">
        <v>39.5</v>
      </c>
      <c r="O199" s="26">
        <v>3.416666666666667</v>
      </c>
    </row>
    <row r="200" spans="1:15" ht="30" x14ac:dyDescent="0.25">
      <c r="A200" s="27" t="s">
        <v>379</v>
      </c>
      <c r="B200" s="2"/>
      <c r="C200" s="3"/>
      <c r="D200" s="3"/>
      <c r="E200" s="4"/>
      <c r="F200" s="4">
        <f>+AVERAGE(F198:F199)</f>
        <v>58.75</v>
      </c>
      <c r="G200" s="4"/>
      <c r="H200" s="4">
        <f>+AVERAGE(H198:H199)</f>
        <v>44.125</v>
      </c>
      <c r="I200" s="4"/>
      <c r="J200" s="4">
        <f t="shared" ref="J200:O200" si="21">+AVERAGE(J198:J199)</f>
        <v>0.25</v>
      </c>
      <c r="K200" s="4">
        <f t="shared" si="21"/>
        <v>54.875</v>
      </c>
      <c r="L200" s="4">
        <f t="shared" si="21"/>
        <v>3.6249999999999991</v>
      </c>
      <c r="M200" s="4">
        <f t="shared" si="21"/>
        <v>0.16666666666666666</v>
      </c>
      <c r="N200" s="4">
        <f t="shared" si="21"/>
        <v>40.333333333333336</v>
      </c>
      <c r="O200" s="4">
        <f t="shared" si="21"/>
        <v>3.625</v>
      </c>
    </row>
    <row r="201" spans="1:15" ht="30" x14ac:dyDescent="0.25">
      <c r="A201" s="5" t="s">
        <v>319</v>
      </c>
      <c r="B201" s="6"/>
      <c r="C201" s="5"/>
      <c r="D201" s="7"/>
      <c r="E201" s="7">
        <v>1410</v>
      </c>
      <c r="F201" s="7"/>
      <c r="G201" s="7">
        <v>1059</v>
      </c>
      <c r="H201" s="7"/>
      <c r="I201" s="7">
        <v>8397</v>
      </c>
      <c r="J201" s="7"/>
      <c r="K201" s="7"/>
      <c r="L201" s="7"/>
      <c r="M201" s="7"/>
      <c r="N201" s="7"/>
      <c r="O201" s="7"/>
    </row>
    <row r="202" spans="1:15" ht="45" x14ac:dyDescent="0.25">
      <c r="A202" s="24" t="s">
        <v>320</v>
      </c>
      <c r="B202" s="25" t="s">
        <v>321</v>
      </c>
      <c r="C202" s="25" t="s">
        <v>322</v>
      </c>
      <c r="D202" s="26">
        <v>12</v>
      </c>
      <c r="E202" s="26">
        <v>525</v>
      </c>
      <c r="F202" s="26">
        <v>43.75</v>
      </c>
      <c r="G202" s="26">
        <v>233</v>
      </c>
      <c r="H202" s="26">
        <v>19.416666666666664</v>
      </c>
      <c r="I202" s="26">
        <v>1488</v>
      </c>
      <c r="J202" s="26">
        <v>0.16666666666666671</v>
      </c>
      <c r="K202" s="26">
        <v>43.083333333333336</v>
      </c>
      <c r="L202" s="26">
        <v>0.5</v>
      </c>
      <c r="M202" s="26">
        <v>0.16666666666666671</v>
      </c>
      <c r="N202" s="26">
        <v>18.749999999999996</v>
      </c>
      <c r="O202" s="26">
        <v>0.5</v>
      </c>
    </row>
    <row r="203" spans="1:15" ht="45" x14ac:dyDescent="0.25">
      <c r="A203" s="24" t="s">
        <v>320</v>
      </c>
      <c r="B203" s="25" t="s">
        <v>323</v>
      </c>
      <c r="C203" s="25" t="s">
        <v>324</v>
      </c>
      <c r="D203" s="26">
        <v>12</v>
      </c>
      <c r="E203" s="26">
        <v>511</v>
      </c>
      <c r="F203" s="26">
        <v>42.583333333333343</v>
      </c>
      <c r="G203" s="26">
        <v>8</v>
      </c>
      <c r="H203" s="26">
        <v>0.66666666666666663</v>
      </c>
      <c r="I203" s="26">
        <v>1692</v>
      </c>
      <c r="J203" s="26"/>
      <c r="K203" s="26">
        <v>41.916666666666679</v>
      </c>
      <c r="L203" s="26">
        <v>0.66666666666666663</v>
      </c>
      <c r="M203" s="26"/>
      <c r="N203" s="26">
        <v>0</v>
      </c>
      <c r="O203" s="26">
        <v>0.66666666666666663</v>
      </c>
    </row>
    <row r="204" spans="1:15" ht="30" x14ac:dyDescent="0.25">
      <c r="A204" s="27" t="s">
        <v>379</v>
      </c>
      <c r="B204" s="2"/>
      <c r="C204" s="3"/>
      <c r="D204" s="3"/>
      <c r="E204" s="4"/>
      <c r="F204" s="4">
        <f>+AVERAGE(F202:F203)</f>
        <v>43.166666666666671</v>
      </c>
      <c r="G204" s="4"/>
      <c r="H204" s="4">
        <f>+AVERAGE(H202:H203)</f>
        <v>10.041666666666666</v>
      </c>
      <c r="I204" s="4"/>
      <c r="J204" s="4">
        <f t="shared" ref="J204:O204" si="22">+AVERAGE(J202:J203)</f>
        <v>0.16666666666666671</v>
      </c>
      <c r="K204" s="4">
        <f t="shared" si="22"/>
        <v>42.500000000000007</v>
      </c>
      <c r="L204" s="4">
        <f t="shared" si="22"/>
        <v>0.58333333333333326</v>
      </c>
      <c r="M204" s="4">
        <f t="shared" si="22"/>
        <v>0.16666666666666671</v>
      </c>
      <c r="N204" s="4">
        <f t="shared" si="22"/>
        <v>9.3749999999999982</v>
      </c>
      <c r="O204" s="4">
        <f t="shared" si="22"/>
        <v>0.58333333333333326</v>
      </c>
    </row>
    <row r="205" spans="1:15" ht="30" x14ac:dyDescent="0.25">
      <c r="A205" s="5" t="s">
        <v>325</v>
      </c>
      <c r="B205" s="6"/>
      <c r="C205" s="5"/>
      <c r="D205" s="7"/>
      <c r="E205" s="7">
        <v>1036</v>
      </c>
      <c r="F205" s="7"/>
      <c r="G205" s="7">
        <v>241</v>
      </c>
      <c r="H205" s="7"/>
      <c r="I205" s="7">
        <v>3180</v>
      </c>
      <c r="J205" s="7"/>
      <c r="K205" s="7"/>
      <c r="L205" s="7"/>
      <c r="M205" s="7"/>
      <c r="N205" s="7"/>
      <c r="O205" s="7"/>
    </row>
    <row r="206" spans="1:15" ht="30" x14ac:dyDescent="0.25">
      <c r="A206" s="24" t="s">
        <v>326</v>
      </c>
      <c r="B206" s="25" t="s">
        <v>327</v>
      </c>
      <c r="C206" s="25" t="s">
        <v>328</v>
      </c>
      <c r="D206" s="26">
        <v>12</v>
      </c>
      <c r="E206" s="26">
        <v>630</v>
      </c>
      <c r="F206" s="26">
        <v>52.5</v>
      </c>
      <c r="G206" s="26">
        <v>329</v>
      </c>
      <c r="H206" s="26">
        <v>27.416666666666661</v>
      </c>
      <c r="I206" s="26">
        <v>1641</v>
      </c>
      <c r="J206" s="26">
        <v>8.3333333333333329E-2</v>
      </c>
      <c r="K206" s="26">
        <v>47.999999999999993</v>
      </c>
      <c r="L206" s="26">
        <v>4.416666666666667</v>
      </c>
      <c r="M206" s="26">
        <v>8.3333333333333329E-2</v>
      </c>
      <c r="N206" s="26">
        <v>23.166666666666661</v>
      </c>
      <c r="O206" s="26">
        <v>4.166666666666667</v>
      </c>
    </row>
    <row r="207" spans="1:15" ht="30" x14ac:dyDescent="0.25">
      <c r="A207" s="24" t="s">
        <v>326</v>
      </c>
      <c r="B207" s="25" t="s">
        <v>329</v>
      </c>
      <c r="C207" s="25" t="s">
        <v>328</v>
      </c>
      <c r="D207" s="26">
        <v>12</v>
      </c>
      <c r="E207" s="26">
        <v>457</v>
      </c>
      <c r="F207" s="26">
        <v>38.083333333333336</v>
      </c>
      <c r="G207" s="26">
        <v>220</v>
      </c>
      <c r="H207" s="26">
        <v>18.333333333333336</v>
      </c>
      <c r="I207" s="26">
        <v>2381</v>
      </c>
      <c r="J207" s="26"/>
      <c r="K207" s="26">
        <v>34.333333333333329</v>
      </c>
      <c r="L207" s="26">
        <v>3.75</v>
      </c>
      <c r="M207" s="26"/>
      <c r="N207" s="26">
        <v>15.000000000000002</v>
      </c>
      <c r="O207" s="26">
        <v>3.333333333333333</v>
      </c>
    </row>
    <row r="208" spans="1:15" ht="30" x14ac:dyDescent="0.25">
      <c r="A208" s="27" t="s">
        <v>379</v>
      </c>
      <c r="B208" s="2"/>
      <c r="C208" s="3"/>
      <c r="D208" s="3"/>
      <c r="E208" s="4"/>
      <c r="F208" s="4">
        <f>+AVERAGE(F206:F207)</f>
        <v>45.291666666666671</v>
      </c>
      <c r="G208" s="4"/>
      <c r="H208" s="4">
        <f>+AVERAGE(H206:H207)</f>
        <v>22.875</v>
      </c>
      <c r="I208" s="4"/>
      <c r="J208" s="4">
        <f t="shared" ref="J208:O208" si="23">+AVERAGE(J206:J207)</f>
        <v>8.3333333333333329E-2</v>
      </c>
      <c r="K208" s="4">
        <f t="shared" si="23"/>
        <v>41.166666666666657</v>
      </c>
      <c r="L208" s="4">
        <f t="shared" si="23"/>
        <v>4.0833333333333339</v>
      </c>
      <c r="M208" s="4">
        <f t="shared" si="23"/>
        <v>8.3333333333333329E-2</v>
      </c>
      <c r="N208" s="4">
        <f t="shared" si="23"/>
        <v>19.083333333333332</v>
      </c>
      <c r="O208" s="4">
        <f t="shared" si="23"/>
        <v>3.75</v>
      </c>
    </row>
    <row r="209" spans="1:15" x14ac:dyDescent="0.25">
      <c r="A209" s="5" t="s">
        <v>330</v>
      </c>
      <c r="B209" s="6"/>
      <c r="C209" s="5"/>
      <c r="D209" s="7"/>
      <c r="E209" s="7">
        <v>1087</v>
      </c>
      <c r="F209" s="7"/>
      <c r="G209" s="7">
        <v>549</v>
      </c>
      <c r="H209" s="7"/>
      <c r="I209" s="7">
        <v>4022</v>
      </c>
      <c r="J209" s="7"/>
      <c r="K209" s="7"/>
      <c r="L209" s="7"/>
      <c r="M209" s="7"/>
      <c r="N209" s="7"/>
      <c r="O209" s="7"/>
    </row>
    <row r="210" spans="1:15" ht="30" x14ac:dyDescent="0.25">
      <c r="A210" s="24" t="s">
        <v>331</v>
      </c>
      <c r="B210" s="25" t="s">
        <v>332</v>
      </c>
      <c r="C210" s="25" t="s">
        <v>333</v>
      </c>
      <c r="D210" s="26">
        <v>12</v>
      </c>
      <c r="E210" s="26">
        <v>510</v>
      </c>
      <c r="F210" s="26">
        <v>42.5</v>
      </c>
      <c r="G210" s="26">
        <v>292</v>
      </c>
      <c r="H210" s="26">
        <v>24.333333333333339</v>
      </c>
      <c r="I210" s="26">
        <v>1587</v>
      </c>
      <c r="J210" s="26">
        <v>0.33333333333333331</v>
      </c>
      <c r="K210" s="26">
        <v>35</v>
      </c>
      <c r="L210" s="26">
        <v>7.1666666666666679</v>
      </c>
      <c r="M210" s="26">
        <v>0.33333333333333331</v>
      </c>
      <c r="N210" s="26">
        <v>17.083333333333336</v>
      </c>
      <c r="O210" s="26">
        <v>6.916666666666667</v>
      </c>
    </row>
    <row r="211" spans="1:15" ht="30" x14ac:dyDescent="0.25">
      <c r="A211" s="24" t="s">
        <v>331</v>
      </c>
      <c r="B211" s="25" t="s">
        <v>334</v>
      </c>
      <c r="C211" s="25" t="s">
        <v>335</v>
      </c>
      <c r="D211" s="26">
        <v>12</v>
      </c>
      <c r="E211" s="26">
        <v>519</v>
      </c>
      <c r="F211" s="26">
        <v>43.249999999999993</v>
      </c>
      <c r="G211" s="26">
        <v>229</v>
      </c>
      <c r="H211" s="26">
        <v>19.083333333333332</v>
      </c>
      <c r="I211" s="26">
        <v>1851</v>
      </c>
      <c r="J211" s="26"/>
      <c r="K211" s="26">
        <v>36.249999999999993</v>
      </c>
      <c r="L211" s="26">
        <v>7</v>
      </c>
      <c r="M211" s="26"/>
      <c r="N211" s="26">
        <v>12.916666666666666</v>
      </c>
      <c r="O211" s="26">
        <v>6.166666666666667</v>
      </c>
    </row>
    <row r="212" spans="1:15" ht="30" x14ac:dyDescent="0.25">
      <c r="A212" s="24" t="s">
        <v>331</v>
      </c>
      <c r="B212" s="25" t="s">
        <v>336</v>
      </c>
      <c r="C212" s="25" t="s">
        <v>337</v>
      </c>
      <c r="D212" s="26">
        <v>12</v>
      </c>
      <c r="E212" s="26">
        <v>462</v>
      </c>
      <c r="F212" s="26">
        <v>38.5</v>
      </c>
      <c r="G212" s="26">
        <v>200</v>
      </c>
      <c r="H212" s="26">
        <v>16.666666666666664</v>
      </c>
      <c r="I212" s="26">
        <v>932</v>
      </c>
      <c r="J212" s="26"/>
      <c r="K212" s="26">
        <v>30.5</v>
      </c>
      <c r="L212" s="26">
        <v>8</v>
      </c>
      <c r="M212" s="26"/>
      <c r="N212" s="26">
        <v>10.166666666666666</v>
      </c>
      <c r="O212" s="26">
        <v>6.4999999999999991</v>
      </c>
    </row>
    <row r="213" spans="1:15" ht="30" x14ac:dyDescent="0.25">
      <c r="A213" s="24" t="s">
        <v>331</v>
      </c>
      <c r="B213" s="25" t="s">
        <v>338</v>
      </c>
      <c r="C213" s="25" t="s">
        <v>339</v>
      </c>
      <c r="D213" s="26">
        <v>12</v>
      </c>
      <c r="E213" s="26">
        <v>451</v>
      </c>
      <c r="F213" s="26">
        <v>37.583333333333336</v>
      </c>
      <c r="G213" s="26">
        <v>194</v>
      </c>
      <c r="H213" s="26">
        <v>16.166666666666668</v>
      </c>
      <c r="I213" s="26">
        <v>1374</v>
      </c>
      <c r="J213" s="26">
        <v>0.33333333333333331</v>
      </c>
      <c r="K213" s="26">
        <v>30.25</v>
      </c>
      <c r="L213" s="26">
        <v>6.9999999999999991</v>
      </c>
      <c r="M213" s="26">
        <v>0.33333333333333331</v>
      </c>
      <c r="N213" s="26">
        <v>9.7500000000000018</v>
      </c>
      <c r="O213" s="26">
        <v>6.083333333333333</v>
      </c>
    </row>
    <row r="214" spans="1:15" ht="30" x14ac:dyDescent="0.25">
      <c r="A214" s="24" t="s">
        <v>331</v>
      </c>
      <c r="B214" s="25" t="s">
        <v>340</v>
      </c>
      <c r="C214" s="25" t="s">
        <v>341</v>
      </c>
      <c r="D214" s="26">
        <v>12</v>
      </c>
      <c r="E214" s="26">
        <v>484</v>
      </c>
      <c r="F214" s="26">
        <v>40.333333333333336</v>
      </c>
      <c r="G214" s="26">
        <v>172</v>
      </c>
      <c r="H214" s="26">
        <v>14.333333333333334</v>
      </c>
      <c r="I214" s="26">
        <v>1599</v>
      </c>
      <c r="J214" s="26"/>
      <c r="K214" s="26">
        <v>33</v>
      </c>
      <c r="L214" s="26">
        <v>7.333333333333333</v>
      </c>
      <c r="M214" s="26"/>
      <c r="N214" s="26">
        <v>7.75</v>
      </c>
      <c r="O214" s="26">
        <v>6.583333333333333</v>
      </c>
    </row>
    <row r="215" spans="1:15" ht="30" x14ac:dyDescent="0.25">
      <c r="A215" s="24" t="s">
        <v>331</v>
      </c>
      <c r="B215" s="25" t="s">
        <v>342</v>
      </c>
      <c r="C215" s="25" t="s">
        <v>343</v>
      </c>
      <c r="D215" s="26">
        <v>12</v>
      </c>
      <c r="E215" s="26">
        <v>352</v>
      </c>
      <c r="F215" s="26">
        <v>29.333333333333332</v>
      </c>
      <c r="G215" s="26">
        <v>117</v>
      </c>
      <c r="H215" s="26">
        <v>9.7500000000000018</v>
      </c>
      <c r="I215" s="26">
        <v>1169</v>
      </c>
      <c r="J215" s="26"/>
      <c r="K215" s="26">
        <v>23</v>
      </c>
      <c r="L215" s="26">
        <v>6.333333333333333</v>
      </c>
      <c r="M215" s="26"/>
      <c r="N215" s="26">
        <v>5.0833333333333321</v>
      </c>
      <c r="O215" s="26">
        <v>4.6666666666666661</v>
      </c>
    </row>
    <row r="216" spans="1:15" ht="30" x14ac:dyDescent="0.25">
      <c r="A216" s="27" t="s">
        <v>379</v>
      </c>
      <c r="B216" s="2"/>
      <c r="C216" s="3"/>
      <c r="D216" s="3"/>
      <c r="E216" s="4"/>
      <c r="F216" s="4">
        <f>+AVERAGE(F210:F215)</f>
        <v>38.583333333333336</v>
      </c>
      <c r="G216" s="4"/>
      <c r="H216" s="4">
        <f>+AVERAGE(H210:H215)</f>
        <v>16.722222222222221</v>
      </c>
      <c r="I216" s="4"/>
      <c r="J216" s="4">
        <f t="shared" ref="J216:O216" si="24">+AVERAGE(J210:J215)</f>
        <v>0.33333333333333331</v>
      </c>
      <c r="K216" s="4">
        <f t="shared" si="24"/>
        <v>31.333333333333332</v>
      </c>
      <c r="L216" s="4">
        <f t="shared" si="24"/>
        <v>7.1388888888888893</v>
      </c>
      <c r="M216" s="4">
        <f t="shared" si="24"/>
        <v>0.33333333333333331</v>
      </c>
      <c r="N216" s="4">
        <f t="shared" si="24"/>
        <v>10.458333333333334</v>
      </c>
      <c r="O216" s="4">
        <f t="shared" si="24"/>
        <v>6.1527777777777777</v>
      </c>
    </row>
    <row r="217" spans="1:15" x14ac:dyDescent="0.25">
      <c r="A217" s="5" t="s">
        <v>344</v>
      </c>
      <c r="B217" s="6"/>
      <c r="C217" s="5"/>
      <c r="D217" s="7"/>
      <c r="E217" s="7">
        <v>2778</v>
      </c>
      <c r="F217" s="7"/>
      <c r="G217" s="7">
        <v>1204</v>
      </c>
      <c r="H217" s="7"/>
      <c r="I217" s="7">
        <v>8512</v>
      </c>
      <c r="J217" s="7"/>
      <c r="K217" s="7"/>
      <c r="L217" s="7"/>
      <c r="M217" s="7"/>
      <c r="N217" s="7"/>
      <c r="O217" s="7"/>
    </row>
    <row r="218" spans="1:15" ht="30" x14ac:dyDescent="0.25">
      <c r="A218" s="24" t="s">
        <v>345</v>
      </c>
      <c r="B218" s="25" t="s">
        <v>346</v>
      </c>
      <c r="C218" s="25" t="s">
        <v>347</v>
      </c>
      <c r="D218" s="26">
        <v>12</v>
      </c>
      <c r="E218" s="26">
        <v>678</v>
      </c>
      <c r="F218" s="26">
        <v>56.5</v>
      </c>
      <c r="G218" s="26">
        <v>399</v>
      </c>
      <c r="H218" s="26">
        <v>33.250000000000007</v>
      </c>
      <c r="I218" s="26">
        <v>1504</v>
      </c>
      <c r="J218" s="26">
        <v>0.5</v>
      </c>
      <c r="K218" s="26">
        <v>44.833333333333343</v>
      </c>
      <c r="L218" s="26">
        <v>11.166666666666666</v>
      </c>
      <c r="M218" s="26">
        <v>0.5</v>
      </c>
      <c r="N218" s="26">
        <v>22.916666666666661</v>
      </c>
      <c r="O218" s="26">
        <v>9.8333333333333339</v>
      </c>
    </row>
    <row r="219" spans="1:15" ht="30" x14ac:dyDescent="0.25">
      <c r="A219" s="24" t="s">
        <v>345</v>
      </c>
      <c r="B219" s="25" t="s">
        <v>348</v>
      </c>
      <c r="C219" s="25" t="s">
        <v>349</v>
      </c>
      <c r="D219" s="26">
        <v>12</v>
      </c>
      <c r="E219" s="26">
        <v>654</v>
      </c>
      <c r="F219" s="26">
        <v>54.500000000000007</v>
      </c>
      <c r="G219" s="26">
        <v>370</v>
      </c>
      <c r="H219" s="26">
        <v>30.833333333333332</v>
      </c>
      <c r="I219" s="26">
        <v>1885</v>
      </c>
      <c r="J219" s="26">
        <v>0.5</v>
      </c>
      <c r="K219" s="26">
        <v>43.083333333333336</v>
      </c>
      <c r="L219" s="26">
        <v>10.916666666666664</v>
      </c>
      <c r="M219" s="26">
        <v>0.58333333333333337</v>
      </c>
      <c r="N219" s="26">
        <v>21.25</v>
      </c>
      <c r="O219" s="26">
        <v>9</v>
      </c>
    </row>
    <row r="220" spans="1:15" ht="30" x14ac:dyDescent="0.25">
      <c r="A220" s="24" t="s">
        <v>345</v>
      </c>
      <c r="B220" s="25" t="s">
        <v>350</v>
      </c>
      <c r="C220" s="25" t="s">
        <v>351</v>
      </c>
      <c r="D220" s="26">
        <v>12</v>
      </c>
      <c r="E220" s="26">
        <v>654</v>
      </c>
      <c r="F220" s="26">
        <v>54.500000000000014</v>
      </c>
      <c r="G220" s="26">
        <v>309</v>
      </c>
      <c r="H220" s="26">
        <v>25.749999999999996</v>
      </c>
      <c r="I220" s="26">
        <v>1798</v>
      </c>
      <c r="J220" s="26">
        <v>0.75</v>
      </c>
      <c r="K220" s="26">
        <v>41.666666666666664</v>
      </c>
      <c r="L220" s="26">
        <v>12.083333333333334</v>
      </c>
      <c r="M220" s="26">
        <v>0.75</v>
      </c>
      <c r="N220" s="26">
        <v>15.000000000000002</v>
      </c>
      <c r="O220" s="26">
        <v>10</v>
      </c>
    </row>
    <row r="221" spans="1:15" ht="30" x14ac:dyDescent="0.25">
      <c r="A221" s="24" t="s">
        <v>345</v>
      </c>
      <c r="B221" s="25" t="s">
        <v>352</v>
      </c>
      <c r="C221" s="25" t="s">
        <v>353</v>
      </c>
      <c r="D221" s="26">
        <v>12</v>
      </c>
      <c r="E221" s="26">
        <v>626</v>
      </c>
      <c r="F221" s="26">
        <v>52.166666666666664</v>
      </c>
      <c r="G221" s="26">
        <v>258</v>
      </c>
      <c r="H221" s="26">
        <v>21.500000000000004</v>
      </c>
      <c r="I221" s="26">
        <v>1783</v>
      </c>
      <c r="J221" s="26">
        <v>0.5</v>
      </c>
      <c r="K221" s="26">
        <v>37.916666666666664</v>
      </c>
      <c r="L221" s="26">
        <v>13.75</v>
      </c>
      <c r="M221" s="26">
        <v>0.5</v>
      </c>
      <c r="N221" s="26">
        <v>12.666666666666666</v>
      </c>
      <c r="O221" s="26">
        <v>8.3333333333333339</v>
      </c>
    </row>
    <row r="222" spans="1:15" ht="30" x14ac:dyDescent="0.25">
      <c r="A222" s="27" t="s">
        <v>379</v>
      </c>
      <c r="B222" s="2"/>
      <c r="C222" s="3"/>
      <c r="D222" s="3"/>
      <c r="E222" s="4"/>
      <c r="F222" s="4">
        <f>+AVERAGE(F218:F221)</f>
        <v>54.416666666666664</v>
      </c>
      <c r="G222" s="4"/>
      <c r="H222" s="4">
        <f>+AVERAGE(H218:H221)</f>
        <v>27.833333333333336</v>
      </c>
      <c r="I222" s="4"/>
      <c r="J222" s="4">
        <f t="shared" ref="J222:O222" si="25">+AVERAGE(J218:J221)</f>
        <v>0.5625</v>
      </c>
      <c r="K222" s="4">
        <f t="shared" si="25"/>
        <v>41.875</v>
      </c>
      <c r="L222" s="4">
        <f t="shared" si="25"/>
        <v>11.979166666666666</v>
      </c>
      <c r="M222" s="4">
        <f t="shared" si="25"/>
        <v>0.58333333333333337</v>
      </c>
      <c r="N222" s="4">
        <f t="shared" si="25"/>
        <v>17.958333333333332</v>
      </c>
      <c r="O222" s="4">
        <f t="shared" si="25"/>
        <v>9.2916666666666679</v>
      </c>
    </row>
    <row r="223" spans="1:15" x14ac:dyDescent="0.25">
      <c r="A223" s="5" t="s">
        <v>354</v>
      </c>
      <c r="B223" s="6"/>
      <c r="C223" s="5"/>
      <c r="D223" s="7"/>
      <c r="E223" s="7">
        <v>2612</v>
      </c>
      <c r="F223" s="7"/>
      <c r="G223" s="7">
        <v>1336</v>
      </c>
      <c r="H223" s="7"/>
      <c r="I223" s="7">
        <v>6970</v>
      </c>
      <c r="J223" s="7"/>
      <c r="K223" s="7"/>
      <c r="L223" s="7"/>
      <c r="M223" s="7"/>
      <c r="N223" s="7"/>
      <c r="O223" s="7"/>
    </row>
    <row r="224" spans="1:15" ht="30" x14ac:dyDescent="0.25">
      <c r="A224" s="24" t="s">
        <v>355</v>
      </c>
      <c r="B224" s="25" t="s">
        <v>356</v>
      </c>
      <c r="C224" s="25" t="s">
        <v>357</v>
      </c>
      <c r="D224" s="26">
        <v>12</v>
      </c>
      <c r="E224" s="26">
        <v>791</v>
      </c>
      <c r="F224" s="26">
        <v>65.916666666666671</v>
      </c>
      <c r="G224" s="26">
        <v>673</v>
      </c>
      <c r="H224" s="26">
        <v>56.083333333333343</v>
      </c>
      <c r="I224" s="26">
        <v>2142</v>
      </c>
      <c r="J224" s="26">
        <v>0.16666666666666671</v>
      </c>
      <c r="K224" s="26">
        <v>55.833333333333329</v>
      </c>
      <c r="L224" s="26">
        <v>9.9166666666666661</v>
      </c>
      <c r="M224" s="26">
        <v>0.16666666666666671</v>
      </c>
      <c r="N224" s="26">
        <v>47.916666666666671</v>
      </c>
      <c r="O224" s="26">
        <v>8</v>
      </c>
    </row>
    <row r="225" spans="1:15" ht="30" x14ac:dyDescent="0.25">
      <c r="A225" s="24" t="s">
        <v>355</v>
      </c>
      <c r="B225" s="25" t="s">
        <v>358</v>
      </c>
      <c r="C225" s="25" t="s">
        <v>359</v>
      </c>
      <c r="D225" s="26">
        <v>12</v>
      </c>
      <c r="E225" s="26">
        <v>904</v>
      </c>
      <c r="F225" s="26">
        <v>75.333333333333329</v>
      </c>
      <c r="G225" s="26">
        <v>516</v>
      </c>
      <c r="H225" s="26">
        <v>43</v>
      </c>
      <c r="I225" s="26">
        <v>1273</v>
      </c>
      <c r="J225" s="26">
        <v>0.58333333333333337</v>
      </c>
      <c r="K225" s="26">
        <v>57.333333333333329</v>
      </c>
      <c r="L225" s="26">
        <v>17.416666666666671</v>
      </c>
      <c r="M225" s="26">
        <v>0.58333333333333337</v>
      </c>
      <c r="N225" s="26">
        <v>26</v>
      </c>
      <c r="O225" s="26">
        <v>16.416666666666668</v>
      </c>
    </row>
    <row r="226" spans="1:15" ht="30" x14ac:dyDescent="0.25">
      <c r="A226" s="24" t="s">
        <v>355</v>
      </c>
      <c r="B226" s="25" t="s">
        <v>360</v>
      </c>
      <c r="C226" s="25" t="s">
        <v>361</v>
      </c>
      <c r="D226" s="26">
        <v>12</v>
      </c>
      <c r="E226" s="26">
        <v>731</v>
      </c>
      <c r="F226" s="26">
        <v>60.916666666666679</v>
      </c>
      <c r="G226" s="26">
        <v>492</v>
      </c>
      <c r="H226" s="26">
        <v>41</v>
      </c>
      <c r="I226" s="26">
        <v>1264</v>
      </c>
      <c r="J226" s="26">
        <v>0.58333333333333337</v>
      </c>
      <c r="K226" s="26">
        <v>42.250000000000007</v>
      </c>
      <c r="L226" s="26">
        <v>18.083333333333332</v>
      </c>
      <c r="M226" s="26">
        <v>0.58333333333333337</v>
      </c>
      <c r="N226" s="26">
        <v>23.750000000000004</v>
      </c>
      <c r="O226" s="26">
        <v>16.666666666666668</v>
      </c>
    </row>
    <row r="227" spans="1:15" ht="30" x14ac:dyDescent="0.25">
      <c r="A227" s="24" t="s">
        <v>355</v>
      </c>
      <c r="B227" s="25" t="s">
        <v>362</v>
      </c>
      <c r="C227" s="25" t="s">
        <v>363</v>
      </c>
      <c r="D227" s="26">
        <v>12</v>
      </c>
      <c r="E227" s="26">
        <v>928</v>
      </c>
      <c r="F227" s="26">
        <v>77.333333333333329</v>
      </c>
      <c r="G227" s="26">
        <v>490</v>
      </c>
      <c r="H227" s="26">
        <v>40.833333333333336</v>
      </c>
      <c r="I227" s="26">
        <v>1226</v>
      </c>
      <c r="J227" s="26">
        <v>0.66666666666666663</v>
      </c>
      <c r="K227" s="26">
        <v>54.5</v>
      </c>
      <c r="L227" s="26">
        <v>22.166666666666671</v>
      </c>
      <c r="M227" s="26">
        <v>0.66666666666666663</v>
      </c>
      <c r="N227" s="26">
        <v>20.916666666666668</v>
      </c>
      <c r="O227" s="26">
        <v>19.249999999999996</v>
      </c>
    </row>
    <row r="228" spans="1:15" ht="30" x14ac:dyDescent="0.25">
      <c r="A228" s="24" t="s">
        <v>355</v>
      </c>
      <c r="B228" s="25" t="s">
        <v>364</v>
      </c>
      <c r="C228" s="25" t="s">
        <v>365</v>
      </c>
      <c r="D228" s="26">
        <v>12</v>
      </c>
      <c r="E228" s="26">
        <v>769</v>
      </c>
      <c r="F228" s="26">
        <v>64.083333333333329</v>
      </c>
      <c r="G228" s="26">
        <v>468</v>
      </c>
      <c r="H228" s="26">
        <v>38.999999999999993</v>
      </c>
      <c r="I228" s="26">
        <v>2382</v>
      </c>
      <c r="J228" s="26">
        <v>0.25</v>
      </c>
      <c r="K228" s="26">
        <v>51.916666666666657</v>
      </c>
      <c r="L228" s="26">
        <v>11.91666666666667</v>
      </c>
      <c r="M228" s="26">
        <v>0.25</v>
      </c>
      <c r="N228" s="26">
        <v>28.500000000000004</v>
      </c>
      <c r="O228" s="26">
        <v>10.249999999999998</v>
      </c>
    </row>
    <row r="229" spans="1:15" ht="30" x14ac:dyDescent="0.25">
      <c r="A229" s="24" t="s">
        <v>355</v>
      </c>
      <c r="B229" s="25" t="s">
        <v>366</v>
      </c>
      <c r="C229" s="25" t="s">
        <v>367</v>
      </c>
      <c r="D229" s="26">
        <v>12</v>
      </c>
      <c r="E229" s="26">
        <v>700</v>
      </c>
      <c r="F229" s="26">
        <v>58.333333333333329</v>
      </c>
      <c r="G229" s="26">
        <v>464</v>
      </c>
      <c r="H229" s="26">
        <v>38.666666666666664</v>
      </c>
      <c r="I229" s="26">
        <v>2367</v>
      </c>
      <c r="J229" s="26">
        <v>8.3333333333333329E-2</v>
      </c>
      <c r="K229" s="26">
        <v>48.333333333333336</v>
      </c>
      <c r="L229" s="26">
        <v>9.9166666666666643</v>
      </c>
      <c r="M229" s="26">
        <v>8.3333333333333329E-2</v>
      </c>
      <c r="N229" s="26">
        <v>30.249999999999996</v>
      </c>
      <c r="O229" s="26">
        <v>8.3333333333333339</v>
      </c>
    </row>
    <row r="230" spans="1:15" ht="30" x14ac:dyDescent="0.25">
      <c r="A230" s="24" t="s">
        <v>355</v>
      </c>
      <c r="B230" s="25" t="s">
        <v>368</v>
      </c>
      <c r="C230" s="25" t="s">
        <v>369</v>
      </c>
      <c r="D230" s="26">
        <v>12</v>
      </c>
      <c r="E230" s="26">
        <v>829</v>
      </c>
      <c r="F230" s="26">
        <v>69.083333333333329</v>
      </c>
      <c r="G230" s="26">
        <v>457</v>
      </c>
      <c r="H230" s="26">
        <v>38.083333333333343</v>
      </c>
      <c r="I230" s="26">
        <v>1165</v>
      </c>
      <c r="J230" s="26">
        <v>0.5</v>
      </c>
      <c r="K230" s="26">
        <v>49.5</v>
      </c>
      <c r="L230" s="26">
        <v>19.083333333333336</v>
      </c>
      <c r="M230" s="26">
        <v>0.5</v>
      </c>
      <c r="N230" s="26">
        <v>20.750000000000004</v>
      </c>
      <c r="O230" s="26">
        <v>16.833333333333332</v>
      </c>
    </row>
    <row r="231" spans="1:15" ht="30" x14ac:dyDescent="0.25">
      <c r="A231" s="27" t="s">
        <v>379</v>
      </c>
      <c r="B231" s="2"/>
      <c r="C231" s="3"/>
      <c r="D231" s="3"/>
      <c r="E231" s="4"/>
      <c r="F231" s="4">
        <f>+AVERAGE(F224:F230)</f>
        <v>67.285714285714278</v>
      </c>
      <c r="G231" s="4"/>
      <c r="H231" s="4">
        <f>+AVERAGE(H224:H230)</f>
        <v>42.380952380952394</v>
      </c>
      <c r="I231" s="4"/>
      <c r="J231" s="4">
        <f t="shared" ref="J231:O231" si="26">+AVERAGE(J224:J230)</f>
        <v>0.40476190476190477</v>
      </c>
      <c r="K231" s="4">
        <f t="shared" si="26"/>
        <v>51.380952380952372</v>
      </c>
      <c r="L231" s="4">
        <f t="shared" si="26"/>
        <v>15.500000000000004</v>
      </c>
      <c r="M231" s="4">
        <f t="shared" si="26"/>
        <v>0.40476190476190477</v>
      </c>
      <c r="N231" s="4">
        <f t="shared" si="26"/>
        <v>28.297619047619047</v>
      </c>
      <c r="O231" s="4">
        <f t="shared" si="26"/>
        <v>13.678571428571427</v>
      </c>
    </row>
    <row r="232" spans="1:15" ht="30" x14ac:dyDescent="0.25">
      <c r="A232" s="5" t="s">
        <v>370</v>
      </c>
      <c r="B232" s="6"/>
      <c r="C232" s="5"/>
      <c r="D232" s="7"/>
      <c r="E232" s="7">
        <v>5652</v>
      </c>
      <c r="F232" s="7"/>
      <c r="G232" s="7">
        <v>3560</v>
      </c>
      <c r="H232" s="7"/>
      <c r="I232" s="7">
        <v>11819</v>
      </c>
      <c r="J232" s="7"/>
      <c r="K232" s="7"/>
      <c r="L232" s="7"/>
      <c r="M232" s="7"/>
      <c r="N232" s="7"/>
      <c r="O232" s="7"/>
    </row>
    <row r="233" spans="1:15" ht="30" x14ac:dyDescent="0.25">
      <c r="A233" s="24" t="s">
        <v>371</v>
      </c>
      <c r="B233" s="25" t="s">
        <v>372</v>
      </c>
      <c r="C233" s="25" t="s">
        <v>373</v>
      </c>
      <c r="D233" s="26">
        <v>12</v>
      </c>
      <c r="E233" s="26">
        <v>514</v>
      </c>
      <c r="F233" s="26">
        <v>42.833333333333329</v>
      </c>
      <c r="G233" s="26">
        <v>592</v>
      </c>
      <c r="H233" s="26">
        <v>49.333333333333329</v>
      </c>
      <c r="I233" s="26">
        <v>1707</v>
      </c>
      <c r="J233" s="26">
        <v>0.5</v>
      </c>
      <c r="K233" s="26">
        <v>38.333333333333329</v>
      </c>
      <c r="L233" s="26">
        <v>4</v>
      </c>
      <c r="M233" s="26">
        <v>0.25</v>
      </c>
      <c r="N233" s="26">
        <v>44.833333333333329</v>
      </c>
      <c r="O233" s="26">
        <v>4.2500000000000009</v>
      </c>
    </row>
    <row r="234" spans="1:15" ht="30" x14ac:dyDescent="0.25">
      <c r="A234" s="24" t="s">
        <v>371</v>
      </c>
      <c r="B234" s="25" t="s">
        <v>374</v>
      </c>
      <c r="C234" s="25" t="s">
        <v>375</v>
      </c>
      <c r="D234" s="26">
        <v>12</v>
      </c>
      <c r="E234" s="26">
        <v>501</v>
      </c>
      <c r="F234" s="26">
        <v>41.75</v>
      </c>
      <c r="G234" s="26">
        <v>222</v>
      </c>
      <c r="H234" s="26">
        <v>18.5</v>
      </c>
      <c r="I234" s="26">
        <v>1925</v>
      </c>
      <c r="J234" s="26">
        <v>0.41666666666666669</v>
      </c>
      <c r="K234" s="26">
        <v>38.666666666666671</v>
      </c>
      <c r="L234" s="26">
        <v>2.6666666666666665</v>
      </c>
      <c r="M234" s="26">
        <v>0.41666666666666669</v>
      </c>
      <c r="N234" s="26">
        <v>16.25</v>
      </c>
      <c r="O234" s="26">
        <v>1.8333333333333335</v>
      </c>
    </row>
    <row r="235" spans="1:15" ht="30" x14ac:dyDescent="0.25">
      <c r="A235" s="27" t="s">
        <v>379</v>
      </c>
      <c r="B235" s="2"/>
      <c r="C235" s="3"/>
      <c r="D235" s="3"/>
      <c r="E235" s="4"/>
      <c r="F235" s="4">
        <f>+AVERAGE(F233:F234)</f>
        <v>42.291666666666664</v>
      </c>
      <c r="G235" s="4"/>
      <c r="H235" s="4">
        <f>+AVERAGE(H233:H234)</f>
        <v>33.916666666666664</v>
      </c>
      <c r="I235" s="4"/>
      <c r="J235" s="4">
        <f t="shared" ref="J235:O235" si="27">+AVERAGE(J233:J234)</f>
        <v>0.45833333333333337</v>
      </c>
      <c r="K235" s="4">
        <f t="shared" si="27"/>
        <v>38.5</v>
      </c>
      <c r="L235" s="4">
        <f t="shared" si="27"/>
        <v>3.333333333333333</v>
      </c>
      <c r="M235" s="4">
        <f t="shared" si="27"/>
        <v>0.33333333333333337</v>
      </c>
      <c r="N235" s="4">
        <f t="shared" si="27"/>
        <v>30.541666666666664</v>
      </c>
      <c r="O235" s="4">
        <f t="shared" si="27"/>
        <v>3.041666666666667</v>
      </c>
    </row>
    <row r="236" spans="1:15" x14ac:dyDescent="0.25">
      <c r="A236" s="5" t="s">
        <v>376</v>
      </c>
      <c r="B236" s="6"/>
      <c r="C236" s="5"/>
      <c r="D236" s="7"/>
      <c r="E236" s="7">
        <v>1015</v>
      </c>
      <c r="F236" s="7"/>
      <c r="G236" s="7">
        <v>814</v>
      </c>
      <c r="H236" s="7"/>
      <c r="I236" s="7">
        <v>3632</v>
      </c>
      <c r="J236" s="7"/>
      <c r="K236" s="7"/>
      <c r="L236" s="7"/>
      <c r="M236" s="7"/>
      <c r="N236" s="7"/>
      <c r="O236" s="7"/>
    </row>
    <row r="237" spans="1:15" ht="30" x14ac:dyDescent="0.25">
      <c r="A237" s="27" t="s">
        <v>380</v>
      </c>
      <c r="B237" s="2"/>
      <c r="C237" s="3"/>
      <c r="D237" s="3"/>
      <c r="E237" s="4"/>
      <c r="F237" s="4">
        <v>62</v>
      </c>
      <c r="G237" s="4"/>
      <c r="H237" s="4">
        <v>37</v>
      </c>
      <c r="I237" s="4"/>
      <c r="J237" s="4">
        <v>0</v>
      </c>
      <c r="K237" s="4">
        <v>53</v>
      </c>
      <c r="L237" s="4">
        <v>10</v>
      </c>
      <c r="M237" s="4">
        <v>0</v>
      </c>
      <c r="N237" s="4">
        <v>29</v>
      </c>
      <c r="O237" s="4">
        <v>9</v>
      </c>
    </row>
    <row r="238" spans="1:15" x14ac:dyDescent="0.25">
      <c r="A238" s="5" t="s">
        <v>381</v>
      </c>
      <c r="B238" s="6"/>
      <c r="C238" s="5"/>
      <c r="D238" s="7"/>
      <c r="E238" s="7">
        <v>113945</v>
      </c>
      <c r="F238" s="7"/>
      <c r="G238" s="7">
        <v>68439</v>
      </c>
      <c r="H238" s="7"/>
      <c r="I238" s="7">
        <v>331097</v>
      </c>
      <c r="J238" s="7"/>
      <c r="K238" s="7"/>
      <c r="L238" s="7"/>
      <c r="M238" s="7"/>
      <c r="N238" s="7"/>
      <c r="O238" s="7"/>
    </row>
    <row r="239" spans="1:15" x14ac:dyDescent="0.25">
      <c r="A239" s="31" t="s">
        <v>402</v>
      </c>
    </row>
  </sheetData>
  <mergeCells count="6">
    <mergeCell ref="J14:L14"/>
    <mergeCell ref="M14:O14"/>
    <mergeCell ref="C1:F1"/>
    <mergeCell ref="C2:F2"/>
    <mergeCell ref="C3:F3"/>
    <mergeCell ref="A12:O12"/>
  </mergeCells>
  <pageMargins left="0.23622047244094491" right="0.23622047244094491" top="0.39370078740157483" bottom="0.55118110236220474" header="0.31496062992125984" footer="0.31496062992125984"/>
  <pageSetup paperSize="14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EPMS</vt:lpstr>
      <vt:lpstr>EPMS!Área_de_impresión</vt:lpstr>
      <vt:lpstr>EPMS!Print_Area</vt:lpstr>
      <vt:lpstr>EPMS!Títulos_a_imprimir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2019-03-05T13:42:01Z</cp:lastPrinted>
  <dcterms:created xsi:type="dcterms:W3CDTF">2019-02-12T19:28:36Z</dcterms:created>
  <dcterms:modified xsi:type="dcterms:W3CDTF">2019-03-05T13:42:07Z</dcterms:modified>
</cp:coreProperties>
</file>