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420" windowWidth="17475" windowHeight="9495"/>
  </bookViews>
  <sheets>
    <sheet name="CIVIL" sheetId="1" r:id="rId1"/>
    <sheet name="LABORAL" sheetId="2" r:id="rId2"/>
    <sheet name="PENAL" sheetId="3" r:id="rId3"/>
  </sheets>
  <calcPr calcId="145621"/>
</workbook>
</file>

<file path=xl/calcChain.xml><?xml version="1.0" encoding="utf-8"?>
<calcChain xmlns="http://schemas.openxmlformats.org/spreadsheetml/2006/main">
  <c r="K25" i="3" l="1"/>
  <c r="K23" i="3"/>
  <c r="K21" i="3"/>
  <c r="K18" i="3"/>
  <c r="K17" i="3"/>
  <c r="K24" i="2"/>
  <c r="K22" i="2"/>
  <c r="K21" i="2"/>
  <c r="K20" i="2"/>
  <c r="K19" i="2"/>
  <c r="K18" i="2"/>
  <c r="K17" i="2"/>
  <c r="K16" i="2"/>
  <c r="K24" i="1"/>
  <c r="K22" i="1"/>
  <c r="K21" i="1"/>
  <c r="K20" i="1"/>
  <c r="K18" i="1"/>
</calcChain>
</file>

<file path=xl/sharedStrings.xml><?xml version="1.0" encoding="utf-8"?>
<sst xmlns="http://schemas.openxmlformats.org/spreadsheetml/2006/main" count="163" uniqueCount="58">
  <si>
    <t>SUBESPECIALIDAD</t>
  </si>
  <si>
    <t>NOMBRE DEL DESPACHO</t>
  </si>
  <si>
    <t>Civil</t>
  </si>
  <si>
    <t>Despacho 003 de la Sala de Casación Civil de la Corte Suprema de Justicia</t>
  </si>
  <si>
    <t>Despacho 005 de la Sala de Casación Civil de la Corte Suprema de Justicia</t>
  </si>
  <si>
    <t>Despacho 006 de la Sala de Casación Civil de la Corte Suprema de Justicia</t>
  </si>
  <si>
    <t>Despacho 007 de la Sala de Casación Civil de la Corte Suprema de Justicia</t>
  </si>
  <si>
    <t>Procesos</t>
  </si>
  <si>
    <t>Consejo Superior de la Judicatura</t>
  </si>
  <si>
    <t>Unidad de Desarrollo y Análisis Estadístico</t>
  </si>
  <si>
    <t xml:space="preserve">JURISDICCIÓN: ORDINARIA </t>
  </si>
  <si>
    <t>DESAGREGADO DESPACHO A DESPACHO</t>
  </si>
  <si>
    <t>Es importante señalar que cuando se presentan cifras estadísticas consolidadas a nivel de jurisdicción, especialidad u otra agregación en algunas de las publicaciones, con el fin de suministrar información sobre el ingreso y egreso efectivo de la Rama Judicial y para no contabilizar de manera duplicada la entrada y salida del mismo proceso, se realizan los siguientes cálculos: al ingreso efectivo se le restan los ingresos por: i) descongestión, ii) por artículo 9 de la Ley 1395 de 2010, iii) por pérdida de competencia, iv) por cambio de radicación, v) por reingresos por nulidad y vi) por renovación de actuaciones. a los egresos efectivos se le restan los egresos por. i) descongestión, ii) remitidos a otros despachos, iii) por autos desiertos o desistidos, iv) por artículo 9 de la Ley 1395, v) por pérdida de competencia, vi) rechazados o retirados, vii) por cambio de radicación, viii) por remitidos a otros despachos por oposición, ix) devueltos por falta de requisitos de tierras, x) otras salidas no efectivas, xi) por acumulación, xii) rechazados o retirados otros requisitos, xiii) rechazados o retirados requisitos procedimental.</t>
  </si>
  <si>
    <t>ÍNDICE DE EVACUACIÓN PARCIAL EFCTIVO</t>
  </si>
  <si>
    <t>Total Sala Civil Corte Suprema de Justicia</t>
  </si>
  <si>
    <t>ESTADÍSTICAS DE MOVIMIENTO DE PROCESOS AÑO 2017 - ENERO A JUNIO</t>
  </si>
  <si>
    <t xml:space="preserve"> Meses reportados</t>
  </si>
  <si>
    <t>INGRESOS EFECTIVOS - DESPACHO</t>
  </si>
  <si>
    <t xml:space="preserve">PROMEDIO MENSUAL DE INGRESOS EFECTIVOS </t>
  </si>
  <si>
    <t>EGRESOS EFECTIVOS</t>
  </si>
  <si>
    <t xml:space="preserve">PROMEDIO MENSUAL DE EGRESOS EFECTIVOS </t>
  </si>
  <si>
    <t>TOTAL INVENTARIO FINAL</t>
  </si>
  <si>
    <t>Despacho 001 de la Sala de Casación Civil de la Corte Suprema de Justicia</t>
  </si>
  <si>
    <t>N.R.</t>
  </si>
  <si>
    <t>Despacho 002 de la Sala de Casación Civil de la Corte Suprema de Justicia</t>
  </si>
  <si>
    <t>SALA</t>
  </si>
  <si>
    <t>Despacho 004 de la Sala de Casación Civil de la Corte Suprema de Justicia</t>
  </si>
  <si>
    <t>Laboral</t>
  </si>
  <si>
    <t>Despacho 001 de la Sala de Casación Laboral de la Corte Suprema de Justicia</t>
  </si>
  <si>
    <t>Despacho 002 de la Sala de Casación Laboral de la Corte Suprema de Justicia</t>
  </si>
  <si>
    <t>Despacho 003 de la Sala de Casación Laboral de la Corte Suprema de Justicia</t>
  </si>
  <si>
    <t>Despacho 004 de la Sala de Casación Laboral de la Corte Suprema de Justicia</t>
  </si>
  <si>
    <t>Despacho 005 de la Sala de Casación Laboral de la Corte Suprema de Justicia</t>
  </si>
  <si>
    <t>Despacho 006 de la Sala de Casación Laboral de la Corte Suprema de Justicia</t>
  </si>
  <si>
    <t>Despacho 007 de la Sala de Casación Laboral de la Corte Suprema de Justicia</t>
  </si>
  <si>
    <t>ÍNDICE DE EVACUACIÓN PARCIAL EFECTIVO</t>
  </si>
  <si>
    <t>Total Sala Laboral Corte Suprema de Justicia</t>
  </si>
  <si>
    <t>Meses reportados</t>
  </si>
  <si>
    <t>INGRESOS EFECTIVOS</t>
  </si>
  <si>
    <t xml:space="preserve"> EGRESOS EFECTIVOS </t>
  </si>
  <si>
    <t xml:space="preserve"> PROMEDIO MENSUAL DE EGRESOS EFECTIVOS </t>
  </si>
  <si>
    <t xml:space="preserve"> PROMEDIO MENSUAL DE INGRESOS EFECTIVOS </t>
  </si>
  <si>
    <t>Penal</t>
  </si>
  <si>
    <t>Despacho 002 de la Sala de Casación Penal de la Corte Suprema de Justicia</t>
  </si>
  <si>
    <t>Despacho 003 de la Sala de Casación Penal de la Corte Suprema de Justicia</t>
  </si>
  <si>
    <t>Despacho 006 de la Sala de Casación Penal de la Corte Suprema de Justicia</t>
  </si>
  <si>
    <t>Despacho 008 de la Sala de Casación Penal de la Corte Suprema de Justicia</t>
  </si>
  <si>
    <t>Total Sala Penal Corte Suprema de Justicia</t>
  </si>
  <si>
    <t>Despacho 001 de la Sala de Casación Penal de la Corte Suprema de Justicia</t>
  </si>
  <si>
    <t>Despacho 004 de la Sala de Casación Penal de la Corte Suprema de Justicia</t>
  </si>
  <si>
    <t>Despacho 005 de la Sala de Casación Penal de la Corte Suprema de Justicia</t>
  </si>
  <si>
    <t>Despacho 007 de la Sala de Casación Penal de la Corte Suprema de Justicia</t>
  </si>
  <si>
    <t>promedio mensual</t>
  </si>
  <si>
    <t>Promedio mensual</t>
  </si>
  <si>
    <t>La información presentada no incluye las tutelas e impugnaciones reportadas en la sección que no corresponde.</t>
  </si>
  <si>
    <r>
      <t xml:space="preserve">COMPETENCIA: </t>
    </r>
    <r>
      <rPr>
        <b/>
        <sz val="16"/>
        <color theme="1"/>
        <rFont val="Arial"/>
        <family val="2"/>
      </rPr>
      <t>ALTA CORTE - CORTE SUPREMA DE JUSTICIA - SALA CIVIL</t>
    </r>
  </si>
  <si>
    <r>
      <t xml:space="preserve">COMPETENCIA: </t>
    </r>
    <r>
      <rPr>
        <b/>
        <sz val="16"/>
        <color theme="1"/>
        <rFont val="Arial"/>
        <family val="2"/>
      </rPr>
      <t>ALTA CORTE - CORTE SUPREMA DE JUSTICIA - SALA LABORAL</t>
    </r>
  </si>
  <si>
    <r>
      <t xml:space="preserve">COMPETENCIA: </t>
    </r>
    <r>
      <rPr>
        <b/>
        <sz val="16"/>
        <color theme="1"/>
        <rFont val="Arial"/>
        <family val="2"/>
      </rPr>
      <t>ALTA CORTE - CORTE SUPREMA DE JUSTICIA - SALA PENAL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</si>
</sst>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i/>
      <sz val="10"/>
      <name val="Arial"/>
      <family val="2"/>
    </font>
    <font>
      <b/>
      <sz val="10"/>
      <color theme="1"/>
      <name val="Arial"/>
      <family val="2"/>
    </font>
    <font>
      <b/>
      <sz val="16"/>
      <color theme="1"/>
      <name val="Arial"/>
      <family val="2"/>
    </font>
    <font>
      <sz val="8"/>
      <color indexed="8"/>
      <name val="Arial"/>
      <family val="2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i/>
      <sz val="11"/>
      <name val="Arial"/>
      <family val="2"/>
    </font>
    <font>
      <sz val="8"/>
      <color theme="1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theme="0"/>
        <bgColor theme="0" tint="-0.14999847407452621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/>
        <bgColor theme="4" tint="0.79998168889431442"/>
      </patternFill>
    </fill>
    <fill>
      <patternFill patternType="solid">
        <fgColor theme="4"/>
        <bgColor indexed="64"/>
      </patternFill>
    </fill>
    <fill>
      <patternFill patternType="solid">
        <fgColor theme="8" tint="-0.249977111117893"/>
        <bgColor theme="0" tint="-0.14999847407452621"/>
      </patternFill>
    </fill>
    <fill>
      <patternFill patternType="solid">
        <fgColor theme="3" tint="0.39997558519241921"/>
        <bgColor theme="4" tint="0.79998168889431442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39997558519241921"/>
        <bgColor theme="0" tint="-0.14999847407452621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theme="0" tint="-0.14999847407452621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3" fillId="0" borderId="0"/>
  </cellStyleXfs>
  <cellXfs count="46">
    <xf numFmtId="0" fontId="0" fillId="0" borderId="0" xfId="0"/>
    <xf numFmtId="0" fontId="2" fillId="0" borderId="1" xfId="0" applyFont="1" applyBorder="1"/>
    <xf numFmtId="0" fontId="0" fillId="0" borderId="1" xfId="0" applyBorder="1"/>
    <xf numFmtId="3" fontId="0" fillId="0" borderId="1" xfId="0" applyNumberFormat="1" applyBorder="1"/>
    <xf numFmtId="3" fontId="0" fillId="0" borderId="2" xfId="0" applyNumberFormat="1" applyBorder="1"/>
    <xf numFmtId="0" fontId="3" fillId="4" borderId="0" xfId="0" applyFont="1" applyFill="1"/>
    <xf numFmtId="0" fontId="5" fillId="4" borderId="0" xfId="0" applyFont="1" applyFill="1" applyAlignment="1">
      <alignment vertical="center"/>
    </xf>
    <xf numFmtId="3" fontId="0" fillId="2" borderId="1" xfId="0" applyNumberFormat="1" applyFill="1" applyBorder="1"/>
    <xf numFmtId="9" fontId="0" fillId="0" borderId="1" xfId="1" applyFont="1" applyBorder="1"/>
    <xf numFmtId="0" fontId="2" fillId="9" borderId="1" xfId="0" applyFont="1" applyFill="1" applyBorder="1"/>
    <xf numFmtId="3" fontId="2" fillId="10" borderId="1" xfId="0" applyNumberFormat="1" applyFont="1" applyFill="1" applyBorder="1"/>
    <xf numFmtId="3" fontId="2" fillId="10" borderId="2" xfId="0" applyNumberFormat="1" applyFont="1" applyFill="1" applyBorder="1"/>
    <xf numFmtId="3" fontId="2" fillId="11" borderId="1" xfId="0" applyNumberFormat="1" applyFont="1" applyFill="1" applyBorder="1"/>
    <xf numFmtId="9" fontId="2" fillId="10" borderId="1" xfId="1" applyFont="1" applyFill="1" applyBorder="1"/>
    <xf numFmtId="0" fontId="0" fillId="0" borderId="1" xfId="0" applyFont="1" applyBorder="1"/>
    <xf numFmtId="0" fontId="8" fillId="3" borderId="1" xfId="0" applyFont="1" applyFill="1" applyBorder="1" applyAlignment="1">
      <alignment horizontal="center" vertical="center" wrapText="1"/>
    </xf>
    <xf numFmtId="3" fontId="2" fillId="9" borderId="1" xfId="0" applyNumberFormat="1" applyFont="1" applyFill="1" applyBorder="1"/>
    <xf numFmtId="0" fontId="4" fillId="4" borderId="0" xfId="0" applyFont="1" applyFill="1" applyAlignment="1">
      <alignment horizontal="center" vertical="center"/>
    </xf>
    <xf numFmtId="0" fontId="4" fillId="4" borderId="0" xfId="2" applyFont="1" applyFill="1" applyAlignment="1">
      <alignment horizontal="center" vertical="center"/>
    </xf>
    <xf numFmtId="0" fontId="2" fillId="12" borderId="1" xfId="0" applyFont="1" applyFill="1" applyBorder="1"/>
    <xf numFmtId="3" fontId="2" fillId="12" borderId="1" xfId="0" applyNumberFormat="1" applyFont="1" applyFill="1" applyBorder="1"/>
    <xf numFmtId="3" fontId="2" fillId="13" borderId="1" xfId="0" applyNumberFormat="1" applyFont="1" applyFill="1" applyBorder="1"/>
    <xf numFmtId="9" fontId="2" fillId="12" borderId="1" xfId="1" applyFont="1" applyFill="1" applyBorder="1"/>
    <xf numFmtId="3" fontId="2" fillId="12" borderId="2" xfId="0" applyNumberFormat="1" applyFont="1" applyFill="1" applyBorder="1"/>
    <xf numFmtId="0" fontId="9" fillId="0" borderId="0" xfId="0" applyFont="1"/>
    <xf numFmtId="0" fontId="10" fillId="8" borderId="1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 wrapText="1"/>
    </xf>
    <xf numFmtId="3" fontId="10" fillId="6" borderId="1" xfId="0" applyNumberFormat="1" applyFont="1" applyFill="1" applyBorder="1" applyAlignment="1">
      <alignment horizontal="center" vertical="center" wrapText="1"/>
    </xf>
    <xf numFmtId="3" fontId="10" fillId="6" borderId="2" xfId="0" applyNumberFormat="1" applyFont="1" applyFill="1" applyBorder="1" applyAlignment="1">
      <alignment horizontal="center" vertical="center" wrapText="1"/>
    </xf>
    <xf numFmtId="0" fontId="10" fillId="7" borderId="4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wrapText="1"/>
    </xf>
    <xf numFmtId="0" fontId="12" fillId="4" borderId="0" xfId="0" applyFont="1" applyFill="1" applyAlignment="1">
      <alignment vertical="center"/>
    </xf>
    <xf numFmtId="0" fontId="10" fillId="8" borderId="2" xfId="0" applyFont="1" applyFill="1" applyBorder="1" applyAlignment="1">
      <alignment horizontal="center" vertical="center" wrapText="1"/>
    </xf>
    <xf numFmtId="0" fontId="10" fillId="8" borderId="3" xfId="0" applyFont="1" applyFill="1" applyBorder="1" applyAlignment="1">
      <alignment horizontal="center" vertical="center" wrapText="1"/>
    </xf>
    <xf numFmtId="0" fontId="11" fillId="4" borderId="0" xfId="0" applyFont="1" applyFill="1" applyAlignment="1">
      <alignment horizontal="center" vertical="center"/>
    </xf>
    <xf numFmtId="0" fontId="11" fillId="4" borderId="0" xfId="2" applyFont="1" applyFill="1" applyAlignment="1">
      <alignment horizontal="center" vertical="center"/>
    </xf>
    <xf numFmtId="0" fontId="7" fillId="5" borderId="0" xfId="0" applyFont="1" applyFill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/>
    </xf>
    <xf numFmtId="0" fontId="4" fillId="4" borderId="0" xfId="2" applyFont="1" applyFill="1" applyAlignment="1">
      <alignment horizontal="center" vertical="center"/>
    </xf>
    <xf numFmtId="0" fontId="0" fillId="0" borderId="3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</cellXfs>
  <cellStyles count="3">
    <cellStyle name="Normal" xfId="0" builtinId="0"/>
    <cellStyle name="Normal 3" xfId="2"/>
    <cellStyle name="Porcentaj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361951</xdr:colOff>
      <xdr:row>0</xdr:row>
      <xdr:rowOff>126206</xdr:rowOff>
    </xdr:from>
    <xdr:to>
      <xdr:col>1</xdr:col>
      <xdr:colOff>1533526</xdr:colOff>
      <xdr:row>3</xdr:row>
      <xdr:rowOff>171450</xdr:rowOff>
    </xdr:to>
    <xdr:pic>
      <xdr:nvPicPr>
        <xdr:cNvPr id="2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61951" y="126206"/>
          <a:ext cx="2019300" cy="6167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361950</xdr:colOff>
      <xdr:row>0</xdr:row>
      <xdr:rowOff>88106</xdr:rowOff>
    </xdr:from>
    <xdr:to>
      <xdr:col>1</xdr:col>
      <xdr:colOff>1781175</xdr:colOff>
      <xdr:row>3</xdr:row>
      <xdr:rowOff>133350</xdr:rowOff>
    </xdr:to>
    <xdr:pic>
      <xdr:nvPicPr>
        <xdr:cNvPr id="2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61950" y="88106"/>
          <a:ext cx="2181225" cy="6167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304801</xdr:colOff>
      <xdr:row>0</xdr:row>
      <xdr:rowOff>2381</xdr:rowOff>
    </xdr:from>
    <xdr:to>
      <xdr:col>1</xdr:col>
      <xdr:colOff>1866901</xdr:colOff>
      <xdr:row>3</xdr:row>
      <xdr:rowOff>57150</xdr:rowOff>
    </xdr:to>
    <xdr:pic>
      <xdr:nvPicPr>
        <xdr:cNvPr id="2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04801" y="2381"/>
          <a:ext cx="2324100" cy="6262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4"/>
  <sheetViews>
    <sheetView showGridLines="0" tabSelected="1" workbookViewId="0">
      <pane xSplit="2" ySplit="15" topLeftCell="C16" activePane="bottomRight" state="frozen"/>
      <selection activeCell="A12" sqref="A12:K12"/>
      <selection pane="topRight" activeCell="A12" sqref="A12:K12"/>
      <selection pane="bottomLeft" activeCell="A12" sqref="A12:K12"/>
      <selection pane="bottomRight" activeCell="A12" sqref="A12:K12"/>
    </sheetView>
  </sheetViews>
  <sheetFormatPr baseColWidth="10" defaultRowHeight="15" x14ac:dyDescent="0.25"/>
  <cols>
    <col min="1" max="1" width="12.7109375" customWidth="1"/>
    <col min="2" max="2" width="64.7109375" customWidth="1"/>
    <col min="3" max="3" width="10.7109375" customWidth="1"/>
    <col min="4" max="4" width="12.42578125" customWidth="1"/>
  </cols>
  <sheetData>
    <row r="1" spans="1:11" x14ac:dyDescent="0.25">
      <c r="A1" s="5"/>
      <c r="B1" s="5"/>
    </row>
    <row r="2" spans="1:11" x14ac:dyDescent="0.25">
      <c r="D2" s="35" t="s">
        <v>8</v>
      </c>
      <c r="E2" s="35"/>
      <c r="F2" s="35"/>
      <c r="G2" s="35"/>
      <c r="H2" s="35"/>
      <c r="I2" s="35"/>
    </row>
    <row r="3" spans="1:11" x14ac:dyDescent="0.25">
      <c r="D3" s="36" t="s">
        <v>9</v>
      </c>
      <c r="E3" s="36"/>
      <c r="F3" s="36"/>
      <c r="G3" s="36"/>
      <c r="H3" s="36"/>
      <c r="I3" s="36"/>
    </row>
    <row r="4" spans="1:11" x14ac:dyDescent="0.25">
      <c r="A4" s="5"/>
      <c r="B4" s="5"/>
    </row>
    <row r="5" spans="1:11" x14ac:dyDescent="0.25">
      <c r="A5" s="5"/>
      <c r="B5" s="5"/>
    </row>
    <row r="6" spans="1:11" x14ac:dyDescent="0.25">
      <c r="A6" s="6" t="s">
        <v>15</v>
      </c>
      <c r="B6" s="6"/>
      <c r="C6" s="5"/>
    </row>
    <row r="7" spans="1:11" x14ac:dyDescent="0.25">
      <c r="A7" s="6" t="s">
        <v>10</v>
      </c>
      <c r="B7" s="6"/>
      <c r="C7" s="5"/>
    </row>
    <row r="8" spans="1:11" ht="20.25" x14ac:dyDescent="0.25">
      <c r="A8" s="6" t="s">
        <v>55</v>
      </c>
      <c r="B8" s="6"/>
      <c r="C8" s="5"/>
    </row>
    <row r="9" spans="1:11" x14ac:dyDescent="0.25">
      <c r="A9" s="6" t="s">
        <v>11</v>
      </c>
      <c r="B9" s="6"/>
      <c r="C9" s="5"/>
    </row>
    <row r="10" spans="1:11" x14ac:dyDescent="0.25">
      <c r="A10" s="32" t="s">
        <v>54</v>
      </c>
      <c r="B10" s="6"/>
      <c r="C10" s="5"/>
    </row>
    <row r="11" spans="1:11" x14ac:dyDescent="0.25">
      <c r="A11" s="6"/>
      <c r="B11" s="5"/>
      <c r="C11" s="5"/>
    </row>
    <row r="12" spans="1:11" ht="55.5" customHeight="1" x14ac:dyDescent="0.25">
      <c r="A12" s="37" t="s">
        <v>12</v>
      </c>
      <c r="B12" s="37"/>
      <c r="C12" s="37"/>
      <c r="D12" s="37"/>
      <c r="E12" s="37"/>
      <c r="F12" s="37"/>
      <c r="G12" s="37"/>
      <c r="H12" s="37"/>
      <c r="I12" s="37"/>
      <c r="J12" s="37"/>
      <c r="K12" s="37"/>
    </row>
    <row r="14" spans="1:11" ht="48" x14ac:dyDescent="0.25">
      <c r="A14" s="24"/>
      <c r="B14" s="24"/>
      <c r="C14" s="24"/>
      <c r="D14" s="24"/>
      <c r="E14" s="24"/>
      <c r="F14" s="24"/>
      <c r="G14" s="24"/>
      <c r="H14" s="24"/>
      <c r="I14" s="25" t="s">
        <v>18</v>
      </c>
      <c r="J14" s="25" t="s">
        <v>20</v>
      </c>
      <c r="K14" s="26"/>
    </row>
    <row r="15" spans="1:11" ht="48" x14ac:dyDescent="0.25">
      <c r="A15" s="27" t="s">
        <v>25</v>
      </c>
      <c r="B15" s="27" t="s">
        <v>1</v>
      </c>
      <c r="C15" s="28" t="s">
        <v>16</v>
      </c>
      <c r="D15" s="28" t="s">
        <v>17</v>
      </c>
      <c r="E15" s="28" t="s">
        <v>18</v>
      </c>
      <c r="F15" s="28" t="s">
        <v>19</v>
      </c>
      <c r="G15" s="28" t="s">
        <v>20</v>
      </c>
      <c r="H15" s="29" t="s">
        <v>21</v>
      </c>
      <c r="I15" s="25" t="s">
        <v>7</v>
      </c>
      <c r="J15" s="25" t="s">
        <v>7</v>
      </c>
      <c r="K15" s="30" t="s">
        <v>13</v>
      </c>
    </row>
    <row r="16" spans="1:11" x14ac:dyDescent="0.25">
      <c r="A16" s="1" t="s">
        <v>2</v>
      </c>
      <c r="B16" s="14" t="s">
        <v>22</v>
      </c>
      <c r="C16" s="15" t="s">
        <v>23</v>
      </c>
      <c r="D16" s="15" t="s">
        <v>23</v>
      </c>
      <c r="E16" s="15" t="s">
        <v>23</v>
      </c>
      <c r="F16" s="15" t="s">
        <v>23</v>
      </c>
      <c r="G16" s="15" t="s">
        <v>23</v>
      </c>
      <c r="H16" s="15" t="s">
        <v>23</v>
      </c>
      <c r="I16" s="15" t="s">
        <v>23</v>
      </c>
      <c r="J16" s="15" t="s">
        <v>23</v>
      </c>
      <c r="K16" s="15" t="s">
        <v>23</v>
      </c>
    </row>
    <row r="17" spans="1:11" ht="16.5" customHeight="1" x14ac:dyDescent="0.25">
      <c r="A17" s="1" t="s">
        <v>2</v>
      </c>
      <c r="B17" s="31" t="s">
        <v>24</v>
      </c>
      <c r="C17" s="15" t="s">
        <v>23</v>
      </c>
      <c r="D17" s="15" t="s">
        <v>23</v>
      </c>
      <c r="E17" s="15" t="s">
        <v>23</v>
      </c>
      <c r="F17" s="15" t="s">
        <v>23</v>
      </c>
      <c r="G17" s="15" t="s">
        <v>23</v>
      </c>
      <c r="H17" s="15" t="s">
        <v>23</v>
      </c>
      <c r="I17" s="15" t="s">
        <v>23</v>
      </c>
      <c r="J17" s="15" t="s">
        <v>23</v>
      </c>
      <c r="K17" s="15" t="s">
        <v>23</v>
      </c>
    </row>
    <row r="18" spans="1:11" x14ac:dyDescent="0.25">
      <c r="A18" s="1" t="s">
        <v>2</v>
      </c>
      <c r="B18" s="14" t="s">
        <v>3</v>
      </c>
      <c r="C18" s="3">
        <v>6</v>
      </c>
      <c r="D18" s="3">
        <v>142</v>
      </c>
      <c r="E18" s="3">
        <v>23.666666666666668</v>
      </c>
      <c r="F18" s="3">
        <v>108</v>
      </c>
      <c r="G18" s="3">
        <v>18</v>
      </c>
      <c r="H18" s="4">
        <v>89</v>
      </c>
      <c r="I18" s="7">
        <v>23.666666666666671</v>
      </c>
      <c r="J18" s="7">
        <v>18.000000000000004</v>
      </c>
      <c r="K18" s="8">
        <f>+F18/D18</f>
        <v>0.76056338028169013</v>
      </c>
    </row>
    <row r="19" spans="1:11" x14ac:dyDescent="0.25">
      <c r="A19" s="14" t="s">
        <v>2</v>
      </c>
      <c r="B19" s="14" t="s">
        <v>26</v>
      </c>
      <c r="C19" s="15" t="s">
        <v>23</v>
      </c>
      <c r="D19" s="15" t="s">
        <v>23</v>
      </c>
      <c r="E19" s="15" t="s">
        <v>23</v>
      </c>
      <c r="F19" s="15" t="s">
        <v>23</v>
      </c>
      <c r="G19" s="15" t="s">
        <v>23</v>
      </c>
      <c r="H19" s="15" t="s">
        <v>23</v>
      </c>
      <c r="I19" s="15" t="s">
        <v>23</v>
      </c>
      <c r="J19" s="15" t="s">
        <v>23</v>
      </c>
      <c r="K19" s="15" t="s">
        <v>23</v>
      </c>
    </row>
    <row r="20" spans="1:11" x14ac:dyDescent="0.25">
      <c r="A20" s="14" t="s">
        <v>2</v>
      </c>
      <c r="B20" s="14" t="s">
        <v>4</v>
      </c>
      <c r="C20" s="3">
        <v>6</v>
      </c>
      <c r="D20" s="3">
        <v>122</v>
      </c>
      <c r="E20" s="3">
        <v>20.333333333333332</v>
      </c>
      <c r="F20" s="3">
        <v>78</v>
      </c>
      <c r="G20" s="3">
        <v>13</v>
      </c>
      <c r="H20" s="4">
        <v>60</v>
      </c>
      <c r="I20" s="7">
        <v>20.333333333333336</v>
      </c>
      <c r="J20" s="7">
        <v>13</v>
      </c>
      <c r="K20" s="8">
        <f t="shared" ref="K20:K24" si="0">+F20/D20</f>
        <v>0.63934426229508201</v>
      </c>
    </row>
    <row r="21" spans="1:11" x14ac:dyDescent="0.25">
      <c r="A21" s="14" t="s">
        <v>2</v>
      </c>
      <c r="B21" s="14" t="s">
        <v>5</v>
      </c>
      <c r="C21" s="3">
        <v>6</v>
      </c>
      <c r="D21" s="3">
        <v>95</v>
      </c>
      <c r="E21" s="3">
        <v>15.833333333333334</v>
      </c>
      <c r="F21" s="3">
        <v>109</v>
      </c>
      <c r="G21" s="3">
        <v>18.166666666666668</v>
      </c>
      <c r="H21" s="4">
        <v>137</v>
      </c>
      <c r="I21" s="7">
        <v>15.833333333333334</v>
      </c>
      <c r="J21" s="7">
        <v>18.166666666666668</v>
      </c>
      <c r="K21" s="8">
        <f t="shared" si="0"/>
        <v>1.1473684210526316</v>
      </c>
    </row>
    <row r="22" spans="1:11" x14ac:dyDescent="0.25">
      <c r="A22" s="14" t="s">
        <v>2</v>
      </c>
      <c r="B22" s="14" t="s">
        <v>6</v>
      </c>
      <c r="C22" s="3">
        <v>3</v>
      </c>
      <c r="D22" s="3">
        <v>52</v>
      </c>
      <c r="E22" s="3">
        <v>17.333333333333332</v>
      </c>
      <c r="F22" s="3">
        <v>41</v>
      </c>
      <c r="G22" s="3">
        <v>13.666666666666666</v>
      </c>
      <c r="H22" s="4">
        <v>122</v>
      </c>
      <c r="I22" s="7">
        <v>17.333333333333332</v>
      </c>
      <c r="J22" s="7">
        <v>13.666666666666666</v>
      </c>
      <c r="K22" s="8">
        <f t="shared" si="0"/>
        <v>0.78846153846153844</v>
      </c>
    </row>
    <row r="23" spans="1:11" x14ac:dyDescent="0.25">
      <c r="A23" s="19" t="s">
        <v>53</v>
      </c>
      <c r="B23" s="19"/>
      <c r="C23" s="20"/>
      <c r="D23" s="20"/>
      <c r="E23" s="20">
        <v>19</v>
      </c>
      <c r="F23" s="20"/>
      <c r="G23" s="20">
        <v>16</v>
      </c>
      <c r="H23" s="23"/>
      <c r="I23" s="21">
        <v>19</v>
      </c>
      <c r="J23" s="21">
        <v>16</v>
      </c>
      <c r="K23" s="22"/>
    </row>
    <row r="24" spans="1:11" x14ac:dyDescent="0.25">
      <c r="A24" s="9" t="s">
        <v>14</v>
      </c>
      <c r="B24" s="9"/>
      <c r="C24" s="10"/>
      <c r="D24" s="10">
        <v>411</v>
      </c>
      <c r="E24" s="10">
        <v>77.166666666666671</v>
      </c>
      <c r="F24" s="10">
        <v>336</v>
      </c>
      <c r="G24" s="10">
        <v>62.833333333333336</v>
      </c>
      <c r="H24" s="11">
        <v>408</v>
      </c>
      <c r="I24" s="12">
        <v>77.166666666666671</v>
      </c>
      <c r="J24" s="12">
        <v>62.833333333333336</v>
      </c>
      <c r="K24" s="13">
        <f t="shared" si="0"/>
        <v>0.81751824817518248</v>
      </c>
    </row>
  </sheetData>
  <mergeCells count="3">
    <mergeCell ref="D2:I2"/>
    <mergeCell ref="D3:I3"/>
    <mergeCell ref="A12:K12"/>
  </mergeCells>
  <pageMargins left="0.25" right="0.25" top="0.75" bottom="0.75" header="0.3" footer="0.3"/>
  <pageSetup paperSize="123" scale="75" fitToHeight="0" orientation="landscape" horizontalDpi="4294967293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4"/>
  <sheetViews>
    <sheetView showGridLines="0" workbookViewId="0">
      <pane xSplit="2" ySplit="15" topLeftCell="C16" activePane="bottomRight" state="frozen"/>
      <selection activeCell="A12" sqref="A12:K12"/>
      <selection pane="topRight" activeCell="A12" sqref="A12:K12"/>
      <selection pane="bottomLeft" activeCell="A12" sqref="A12:K12"/>
      <selection pane="bottomRight" activeCell="A12" sqref="A12:K12"/>
    </sheetView>
  </sheetViews>
  <sheetFormatPr baseColWidth="10" defaultRowHeight="15" x14ac:dyDescent="0.25"/>
  <cols>
    <col min="2" max="2" width="52.140625" customWidth="1"/>
  </cols>
  <sheetData>
    <row r="1" spans="1:11" x14ac:dyDescent="0.25">
      <c r="A1" s="5"/>
      <c r="B1" s="5"/>
    </row>
    <row r="2" spans="1:11" x14ac:dyDescent="0.25">
      <c r="C2" s="41" t="s">
        <v>8</v>
      </c>
      <c r="D2" s="41"/>
      <c r="E2" s="41"/>
      <c r="F2" s="41"/>
      <c r="G2" s="41"/>
      <c r="H2" s="41"/>
      <c r="I2" s="41"/>
      <c r="J2" s="41"/>
    </row>
    <row r="3" spans="1:11" x14ac:dyDescent="0.25">
      <c r="C3" s="42" t="s">
        <v>9</v>
      </c>
      <c r="D3" s="42"/>
      <c r="E3" s="42"/>
      <c r="F3" s="42"/>
      <c r="G3" s="42"/>
      <c r="H3" s="42"/>
      <c r="I3" s="42"/>
      <c r="J3" s="42"/>
    </row>
    <row r="4" spans="1:11" x14ac:dyDescent="0.25">
      <c r="A4" s="5"/>
      <c r="B4" s="5"/>
    </row>
    <row r="5" spans="1:11" x14ac:dyDescent="0.25">
      <c r="A5" s="5"/>
      <c r="B5" s="5"/>
    </row>
    <row r="6" spans="1:11" x14ac:dyDescent="0.25">
      <c r="A6" s="6" t="s">
        <v>15</v>
      </c>
      <c r="B6" s="6"/>
      <c r="C6" s="5"/>
    </row>
    <row r="7" spans="1:11" x14ac:dyDescent="0.25">
      <c r="A7" s="6" t="s">
        <v>10</v>
      </c>
      <c r="B7" s="6"/>
      <c r="C7" s="5"/>
    </row>
    <row r="8" spans="1:11" ht="20.25" x14ac:dyDescent="0.25">
      <c r="A8" s="6" t="s">
        <v>56</v>
      </c>
      <c r="B8" s="6"/>
      <c r="C8" s="5"/>
    </row>
    <row r="9" spans="1:11" x14ac:dyDescent="0.25">
      <c r="A9" s="6" t="s">
        <v>11</v>
      </c>
      <c r="B9" s="6"/>
      <c r="C9" s="5"/>
    </row>
    <row r="10" spans="1:11" x14ac:dyDescent="0.25">
      <c r="A10" s="32" t="s">
        <v>54</v>
      </c>
      <c r="B10" s="6"/>
      <c r="C10" s="5"/>
    </row>
    <row r="11" spans="1:11" x14ac:dyDescent="0.25">
      <c r="A11" s="6"/>
      <c r="B11" s="5"/>
      <c r="C11" s="5"/>
    </row>
    <row r="12" spans="1:11" ht="52.5" customHeight="1" x14ac:dyDescent="0.25">
      <c r="A12" s="37" t="s">
        <v>12</v>
      </c>
      <c r="B12" s="37"/>
      <c r="C12" s="37"/>
      <c r="D12" s="37"/>
      <c r="E12" s="37"/>
      <c r="F12" s="37"/>
      <c r="G12" s="37"/>
      <c r="H12" s="37"/>
      <c r="I12" s="37"/>
      <c r="J12" s="37"/>
      <c r="K12" s="37"/>
    </row>
    <row r="13" spans="1:11" ht="10.5" customHeight="1" x14ac:dyDescent="0.25"/>
    <row r="14" spans="1:11" ht="48" x14ac:dyDescent="0.25">
      <c r="A14" s="24"/>
      <c r="B14" s="24"/>
      <c r="C14" s="24"/>
      <c r="D14" s="24"/>
      <c r="E14" s="24"/>
      <c r="F14" s="24"/>
      <c r="G14" s="24"/>
      <c r="H14" s="24"/>
      <c r="I14" s="25" t="s">
        <v>41</v>
      </c>
      <c r="J14" s="33" t="s">
        <v>40</v>
      </c>
      <c r="K14" s="26"/>
    </row>
    <row r="15" spans="1:11" ht="48" x14ac:dyDescent="0.25">
      <c r="A15" s="27" t="s">
        <v>0</v>
      </c>
      <c r="B15" s="27" t="s">
        <v>1</v>
      </c>
      <c r="C15" s="28" t="s">
        <v>37</v>
      </c>
      <c r="D15" s="28" t="s">
        <v>38</v>
      </c>
      <c r="E15" s="28" t="s">
        <v>18</v>
      </c>
      <c r="F15" s="28" t="s">
        <v>39</v>
      </c>
      <c r="G15" s="28" t="s">
        <v>40</v>
      </c>
      <c r="H15" s="29" t="s">
        <v>21</v>
      </c>
      <c r="I15" s="25" t="s">
        <v>7</v>
      </c>
      <c r="J15" s="34" t="s">
        <v>7</v>
      </c>
      <c r="K15" s="28" t="s">
        <v>35</v>
      </c>
    </row>
    <row r="16" spans="1:11" ht="30" x14ac:dyDescent="0.25">
      <c r="A16" s="38" t="s">
        <v>27</v>
      </c>
      <c r="B16" s="31" t="s">
        <v>28</v>
      </c>
      <c r="C16" s="3">
        <v>6</v>
      </c>
      <c r="D16" s="3">
        <v>260</v>
      </c>
      <c r="E16" s="3">
        <v>43.333333333333336</v>
      </c>
      <c r="F16" s="3">
        <v>498</v>
      </c>
      <c r="G16" s="3">
        <v>83</v>
      </c>
      <c r="H16" s="4">
        <v>1525</v>
      </c>
      <c r="I16" s="7">
        <v>43.333333333333329</v>
      </c>
      <c r="J16" s="7">
        <v>83</v>
      </c>
      <c r="K16" s="8">
        <f>+F16/D16</f>
        <v>1.9153846153846155</v>
      </c>
    </row>
    <row r="17" spans="1:11" ht="30" x14ac:dyDescent="0.25">
      <c r="A17" s="39"/>
      <c r="B17" s="31" t="s">
        <v>29</v>
      </c>
      <c r="C17" s="3">
        <v>6</v>
      </c>
      <c r="D17" s="3">
        <v>220</v>
      </c>
      <c r="E17" s="3">
        <v>36.666666666666664</v>
      </c>
      <c r="F17" s="3">
        <v>476</v>
      </c>
      <c r="G17" s="3">
        <v>79.333333333333329</v>
      </c>
      <c r="H17" s="4">
        <v>2696</v>
      </c>
      <c r="I17" s="7">
        <v>36.666666666666657</v>
      </c>
      <c r="J17" s="7">
        <v>79.333333333333343</v>
      </c>
      <c r="K17" s="8">
        <f t="shared" ref="K17:K24" si="0">+F17/D17</f>
        <v>2.1636363636363636</v>
      </c>
    </row>
    <row r="18" spans="1:11" ht="30" x14ac:dyDescent="0.25">
      <c r="A18" s="39"/>
      <c r="B18" s="31" t="s">
        <v>30</v>
      </c>
      <c r="C18" s="3">
        <v>6</v>
      </c>
      <c r="D18" s="3">
        <v>256</v>
      </c>
      <c r="E18" s="3">
        <v>42.666666666666664</v>
      </c>
      <c r="F18" s="3">
        <v>442</v>
      </c>
      <c r="G18" s="3">
        <v>73.666666666666671</v>
      </c>
      <c r="H18" s="4">
        <v>2456</v>
      </c>
      <c r="I18" s="7">
        <v>42.666666666666664</v>
      </c>
      <c r="J18" s="7">
        <v>73.666666666666657</v>
      </c>
      <c r="K18" s="8">
        <f t="shared" si="0"/>
        <v>1.7265625</v>
      </c>
    </row>
    <row r="19" spans="1:11" ht="30" x14ac:dyDescent="0.25">
      <c r="A19" s="39"/>
      <c r="B19" s="31" t="s">
        <v>31</v>
      </c>
      <c r="C19" s="3">
        <v>6</v>
      </c>
      <c r="D19" s="3">
        <v>253</v>
      </c>
      <c r="E19" s="3">
        <v>42.166666666666664</v>
      </c>
      <c r="F19" s="3">
        <v>449</v>
      </c>
      <c r="G19" s="3">
        <v>74.833333333333329</v>
      </c>
      <c r="H19" s="4">
        <v>2456</v>
      </c>
      <c r="I19" s="7">
        <v>42.166666666666664</v>
      </c>
      <c r="J19" s="7">
        <v>74.833333333333343</v>
      </c>
      <c r="K19" s="8">
        <f t="shared" si="0"/>
        <v>1.7747035573122529</v>
      </c>
    </row>
    <row r="20" spans="1:11" ht="30" x14ac:dyDescent="0.25">
      <c r="A20" s="39"/>
      <c r="B20" s="31" t="s">
        <v>32</v>
      </c>
      <c r="C20" s="3">
        <v>6</v>
      </c>
      <c r="D20" s="3">
        <v>253</v>
      </c>
      <c r="E20" s="3">
        <v>42.166666666666664</v>
      </c>
      <c r="F20" s="3">
        <v>442</v>
      </c>
      <c r="G20" s="3">
        <v>73.666666666666671</v>
      </c>
      <c r="H20" s="4">
        <v>2580</v>
      </c>
      <c r="I20" s="7">
        <v>42.166666666666664</v>
      </c>
      <c r="J20" s="7">
        <v>73.666666666666671</v>
      </c>
      <c r="K20" s="8">
        <f t="shared" si="0"/>
        <v>1.7470355731225296</v>
      </c>
    </row>
    <row r="21" spans="1:11" ht="30" x14ac:dyDescent="0.25">
      <c r="A21" s="39"/>
      <c r="B21" s="31" t="s">
        <v>33</v>
      </c>
      <c r="C21" s="3">
        <v>6</v>
      </c>
      <c r="D21" s="3">
        <v>262</v>
      </c>
      <c r="E21" s="3">
        <v>43.666666666666664</v>
      </c>
      <c r="F21" s="3">
        <v>511</v>
      </c>
      <c r="G21" s="3">
        <v>85.166666666666671</v>
      </c>
      <c r="H21" s="4">
        <v>1941</v>
      </c>
      <c r="I21" s="7">
        <v>43.666666666666664</v>
      </c>
      <c r="J21" s="7">
        <v>85.166666666666671</v>
      </c>
      <c r="K21" s="8">
        <f t="shared" si="0"/>
        <v>1.9503816793893129</v>
      </c>
    </row>
    <row r="22" spans="1:11" ht="30" x14ac:dyDescent="0.25">
      <c r="A22" s="40"/>
      <c r="B22" s="31" t="s">
        <v>34</v>
      </c>
      <c r="C22" s="3">
        <v>6</v>
      </c>
      <c r="D22" s="3">
        <v>251</v>
      </c>
      <c r="E22" s="3">
        <v>41.833333333333336</v>
      </c>
      <c r="F22" s="3">
        <v>482</v>
      </c>
      <c r="G22" s="3">
        <v>80.333333333333329</v>
      </c>
      <c r="H22" s="4">
        <v>2278</v>
      </c>
      <c r="I22" s="7">
        <v>41.833333333333329</v>
      </c>
      <c r="J22" s="7">
        <v>80.333333333333343</v>
      </c>
      <c r="K22" s="8">
        <f t="shared" si="0"/>
        <v>1.9203187250996017</v>
      </c>
    </row>
    <row r="23" spans="1:11" x14ac:dyDescent="0.25">
      <c r="A23" s="19" t="s">
        <v>53</v>
      </c>
      <c r="B23" s="19"/>
      <c r="C23" s="20"/>
      <c r="D23" s="20"/>
      <c r="E23" s="20">
        <v>42</v>
      </c>
      <c r="F23" s="20"/>
      <c r="G23" s="20">
        <v>79</v>
      </c>
      <c r="H23" s="23"/>
      <c r="I23" s="21">
        <v>42</v>
      </c>
      <c r="J23" s="21">
        <v>779</v>
      </c>
      <c r="K23" s="22"/>
    </row>
    <row r="24" spans="1:11" x14ac:dyDescent="0.25">
      <c r="A24" s="9" t="s">
        <v>36</v>
      </c>
      <c r="B24" s="9"/>
      <c r="C24" s="10"/>
      <c r="D24" s="10">
        <v>1755</v>
      </c>
      <c r="E24" s="10">
        <v>292.49999999999994</v>
      </c>
      <c r="F24" s="10">
        <v>3300</v>
      </c>
      <c r="G24" s="10">
        <v>550</v>
      </c>
      <c r="H24" s="11">
        <v>15932</v>
      </c>
      <c r="I24" s="12">
        <v>292.49999999999994</v>
      </c>
      <c r="J24" s="12">
        <v>550.00000000000011</v>
      </c>
      <c r="K24" s="13">
        <f t="shared" si="0"/>
        <v>1.8803418803418803</v>
      </c>
    </row>
  </sheetData>
  <mergeCells count="4">
    <mergeCell ref="A16:A22"/>
    <mergeCell ref="A12:K12"/>
    <mergeCell ref="C2:J2"/>
    <mergeCell ref="C3:J3"/>
  </mergeCells>
  <pageMargins left="0.25" right="0.25" top="0.75" bottom="0.75" header="0.3" footer="0.3"/>
  <pageSetup paperSize="123" scale="75" fitToHeight="0" orientation="landscape" horizontalDpi="4294967295" verticalDpi="4294967295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5"/>
  <sheetViews>
    <sheetView showGridLines="0" workbookViewId="0">
      <pane xSplit="2" ySplit="15" topLeftCell="C22" activePane="bottomRight" state="frozen"/>
      <selection activeCell="A12" sqref="A12:K12"/>
      <selection pane="topRight" activeCell="A12" sqref="A12:K12"/>
      <selection pane="bottomLeft" activeCell="A12" sqref="A12:K12"/>
      <selection pane="bottomRight" activeCell="A12" sqref="A12:K12"/>
    </sheetView>
  </sheetViews>
  <sheetFormatPr baseColWidth="10" defaultRowHeight="15" x14ac:dyDescent="0.25"/>
  <cols>
    <col min="2" max="2" width="67.28515625" bestFit="1" customWidth="1"/>
  </cols>
  <sheetData>
    <row r="1" spans="1:11" x14ac:dyDescent="0.25">
      <c r="A1" s="5"/>
      <c r="B1" s="5"/>
    </row>
    <row r="2" spans="1:11" x14ac:dyDescent="0.25">
      <c r="D2" s="17" t="s">
        <v>8</v>
      </c>
    </row>
    <row r="3" spans="1:11" x14ac:dyDescent="0.25">
      <c r="D3" s="18" t="s">
        <v>9</v>
      </c>
    </row>
    <row r="4" spans="1:11" x14ac:dyDescent="0.25">
      <c r="A4" s="5"/>
      <c r="B4" s="5"/>
    </row>
    <row r="5" spans="1:11" x14ac:dyDescent="0.25">
      <c r="A5" s="5"/>
      <c r="B5" s="5"/>
    </row>
    <row r="6" spans="1:11" x14ac:dyDescent="0.25">
      <c r="A6" s="6" t="s">
        <v>15</v>
      </c>
      <c r="B6" s="6"/>
      <c r="C6" s="5"/>
    </row>
    <row r="7" spans="1:11" x14ac:dyDescent="0.25">
      <c r="A7" s="6" t="s">
        <v>10</v>
      </c>
      <c r="B7" s="6"/>
      <c r="C7" s="5"/>
    </row>
    <row r="8" spans="1:11" ht="20.25" x14ac:dyDescent="0.25">
      <c r="A8" s="6" t="s">
        <v>57</v>
      </c>
      <c r="B8" s="6"/>
      <c r="C8" s="5"/>
    </row>
    <row r="9" spans="1:11" x14ac:dyDescent="0.25">
      <c r="A9" s="6" t="s">
        <v>11</v>
      </c>
      <c r="B9" s="6"/>
      <c r="C9" s="5"/>
    </row>
    <row r="10" spans="1:11" x14ac:dyDescent="0.25">
      <c r="A10" s="32" t="s">
        <v>54</v>
      </c>
      <c r="B10" s="6"/>
      <c r="C10" s="5"/>
    </row>
    <row r="11" spans="1:11" x14ac:dyDescent="0.25">
      <c r="A11" s="6"/>
      <c r="B11" s="5"/>
      <c r="C11" s="5"/>
    </row>
    <row r="12" spans="1:11" ht="60.75" customHeight="1" x14ac:dyDescent="0.25">
      <c r="A12" s="37" t="s">
        <v>12</v>
      </c>
      <c r="B12" s="37"/>
      <c r="C12" s="37"/>
      <c r="D12" s="37"/>
      <c r="E12" s="37"/>
      <c r="F12" s="37"/>
      <c r="G12" s="37"/>
      <c r="H12" s="37"/>
      <c r="I12" s="37"/>
      <c r="J12" s="37"/>
      <c r="K12" s="37"/>
    </row>
    <row r="14" spans="1:11" ht="48" x14ac:dyDescent="0.25">
      <c r="A14" s="24"/>
      <c r="B14" s="24"/>
      <c r="C14" s="24"/>
      <c r="D14" s="24"/>
      <c r="E14" s="24"/>
      <c r="F14" s="24"/>
      <c r="G14" s="24"/>
      <c r="H14" s="24"/>
      <c r="I14" s="25" t="s">
        <v>41</v>
      </c>
      <c r="J14" s="33" t="s">
        <v>40</v>
      </c>
      <c r="K14" s="26"/>
    </row>
    <row r="15" spans="1:11" ht="48" x14ac:dyDescent="0.25">
      <c r="A15" s="27" t="s">
        <v>25</v>
      </c>
      <c r="B15" s="27" t="s">
        <v>1</v>
      </c>
      <c r="C15" s="28" t="s">
        <v>37</v>
      </c>
      <c r="D15" s="28" t="s">
        <v>38</v>
      </c>
      <c r="E15" s="28" t="s">
        <v>18</v>
      </c>
      <c r="F15" s="28" t="s">
        <v>39</v>
      </c>
      <c r="G15" s="28" t="s">
        <v>40</v>
      </c>
      <c r="H15" s="29" t="s">
        <v>21</v>
      </c>
      <c r="I15" s="34" t="s">
        <v>7</v>
      </c>
      <c r="J15" s="34" t="s">
        <v>7</v>
      </c>
      <c r="K15" s="28" t="s">
        <v>35</v>
      </c>
    </row>
    <row r="16" spans="1:11" x14ac:dyDescent="0.25">
      <c r="A16" s="43" t="s">
        <v>42</v>
      </c>
      <c r="B16" s="2" t="s">
        <v>48</v>
      </c>
      <c r="C16" s="3" t="s">
        <v>23</v>
      </c>
      <c r="D16" s="3" t="s">
        <v>23</v>
      </c>
      <c r="E16" s="3" t="s">
        <v>23</v>
      </c>
      <c r="F16" s="3" t="s">
        <v>23</v>
      </c>
      <c r="G16" s="3" t="s">
        <v>23</v>
      </c>
      <c r="H16" s="3" t="s">
        <v>23</v>
      </c>
      <c r="I16" s="3" t="s">
        <v>23</v>
      </c>
      <c r="J16" s="3" t="s">
        <v>23</v>
      </c>
      <c r="K16" s="3" t="s">
        <v>23</v>
      </c>
    </row>
    <row r="17" spans="1:11" x14ac:dyDescent="0.25">
      <c r="A17" s="44"/>
      <c r="B17" s="14" t="s">
        <v>43</v>
      </c>
      <c r="C17" s="3">
        <v>3</v>
      </c>
      <c r="D17" s="3">
        <v>71</v>
      </c>
      <c r="E17" s="3">
        <v>23.666666666666668</v>
      </c>
      <c r="F17" s="3">
        <v>34</v>
      </c>
      <c r="G17" s="3">
        <v>11.333333333333334</v>
      </c>
      <c r="H17" s="3">
        <v>165</v>
      </c>
      <c r="I17" s="7">
        <v>23.666666666666664</v>
      </c>
      <c r="J17" s="7">
        <v>11.333333333333334</v>
      </c>
      <c r="K17" s="8">
        <f>+F17/D17</f>
        <v>0.47887323943661969</v>
      </c>
    </row>
    <row r="18" spans="1:11" x14ac:dyDescent="0.25">
      <c r="A18" s="44"/>
      <c r="B18" s="14" t="s">
        <v>44</v>
      </c>
      <c r="C18" s="3">
        <v>3</v>
      </c>
      <c r="D18" s="3">
        <v>43</v>
      </c>
      <c r="E18" s="3">
        <v>14.333333333333334</v>
      </c>
      <c r="F18" s="3">
        <v>24</v>
      </c>
      <c r="G18" s="3">
        <v>8</v>
      </c>
      <c r="H18" s="3">
        <v>247</v>
      </c>
      <c r="I18" s="7">
        <v>14.333333333333332</v>
      </c>
      <c r="J18" s="7">
        <v>7.9999999999999991</v>
      </c>
      <c r="K18" s="8">
        <f t="shared" ref="K18:K25" si="0">+F18/D18</f>
        <v>0.55813953488372092</v>
      </c>
    </row>
    <row r="19" spans="1:11" x14ac:dyDescent="0.25">
      <c r="A19" s="44"/>
      <c r="B19" s="2" t="s">
        <v>49</v>
      </c>
      <c r="C19" s="3" t="s">
        <v>23</v>
      </c>
      <c r="D19" s="3" t="s">
        <v>23</v>
      </c>
      <c r="E19" s="3" t="s">
        <v>23</v>
      </c>
      <c r="F19" s="3" t="s">
        <v>23</v>
      </c>
      <c r="G19" s="3" t="s">
        <v>23</v>
      </c>
      <c r="H19" s="3" t="s">
        <v>23</v>
      </c>
      <c r="I19" s="3" t="s">
        <v>23</v>
      </c>
      <c r="J19" s="3" t="s">
        <v>23</v>
      </c>
      <c r="K19" s="3" t="s">
        <v>23</v>
      </c>
    </row>
    <row r="20" spans="1:11" x14ac:dyDescent="0.25">
      <c r="A20" s="44"/>
      <c r="B20" s="2" t="s">
        <v>50</v>
      </c>
      <c r="C20" s="3" t="s">
        <v>23</v>
      </c>
      <c r="D20" s="3" t="s">
        <v>23</v>
      </c>
      <c r="E20" s="3" t="s">
        <v>23</v>
      </c>
      <c r="F20" s="3" t="s">
        <v>23</v>
      </c>
      <c r="G20" s="3" t="s">
        <v>23</v>
      </c>
      <c r="H20" s="3" t="s">
        <v>23</v>
      </c>
      <c r="I20" s="3" t="s">
        <v>23</v>
      </c>
      <c r="J20" s="3" t="s">
        <v>23</v>
      </c>
      <c r="K20" s="3" t="s">
        <v>23</v>
      </c>
    </row>
    <row r="21" spans="1:11" x14ac:dyDescent="0.25">
      <c r="A21" s="44"/>
      <c r="B21" s="14" t="s">
        <v>45</v>
      </c>
      <c r="C21" s="3">
        <v>3</v>
      </c>
      <c r="D21" s="3">
        <v>70</v>
      </c>
      <c r="E21" s="3">
        <v>23.333333333333332</v>
      </c>
      <c r="F21" s="3">
        <v>37</v>
      </c>
      <c r="G21" s="3">
        <v>12.333333333333334</v>
      </c>
      <c r="H21" s="3">
        <v>129</v>
      </c>
      <c r="I21" s="7">
        <v>23.333333333333332</v>
      </c>
      <c r="J21" s="7">
        <v>12.333333333333334</v>
      </c>
      <c r="K21" s="8">
        <f t="shared" si="0"/>
        <v>0.52857142857142858</v>
      </c>
    </row>
    <row r="22" spans="1:11" x14ac:dyDescent="0.25">
      <c r="A22" s="44"/>
      <c r="B22" s="2" t="s">
        <v>51</v>
      </c>
      <c r="C22" s="3" t="s">
        <v>23</v>
      </c>
      <c r="D22" s="3" t="s">
        <v>23</v>
      </c>
      <c r="E22" s="3" t="s">
        <v>23</v>
      </c>
      <c r="F22" s="3" t="s">
        <v>23</v>
      </c>
      <c r="G22" s="3" t="s">
        <v>23</v>
      </c>
      <c r="H22" s="3" t="s">
        <v>23</v>
      </c>
      <c r="I22" s="3" t="s">
        <v>23</v>
      </c>
      <c r="J22" s="3" t="s">
        <v>23</v>
      </c>
      <c r="K22" s="3" t="s">
        <v>23</v>
      </c>
    </row>
    <row r="23" spans="1:11" x14ac:dyDescent="0.25">
      <c r="A23" s="45"/>
      <c r="B23" s="14" t="s">
        <v>46</v>
      </c>
      <c r="C23" s="3">
        <v>3</v>
      </c>
      <c r="D23" s="3">
        <v>74</v>
      </c>
      <c r="E23" s="3">
        <v>24.666666666666668</v>
      </c>
      <c r="F23" s="3">
        <v>54</v>
      </c>
      <c r="G23" s="3">
        <v>18</v>
      </c>
      <c r="H23" s="3">
        <v>194</v>
      </c>
      <c r="I23" s="7">
        <v>24.666666666666664</v>
      </c>
      <c r="J23" s="7">
        <v>18</v>
      </c>
      <c r="K23" s="8">
        <f t="shared" si="0"/>
        <v>0.72972972972972971</v>
      </c>
    </row>
    <row r="24" spans="1:11" x14ac:dyDescent="0.25">
      <c r="A24" s="19" t="s">
        <v>52</v>
      </c>
      <c r="B24" s="19"/>
      <c r="C24" s="20"/>
      <c r="D24" s="20"/>
      <c r="E24" s="20">
        <v>22</v>
      </c>
      <c r="F24" s="20"/>
      <c r="G24" s="20">
        <v>12</v>
      </c>
      <c r="H24" s="20"/>
      <c r="I24" s="21">
        <v>22</v>
      </c>
      <c r="J24" s="21">
        <v>12</v>
      </c>
      <c r="K24" s="22"/>
    </row>
    <row r="25" spans="1:11" x14ac:dyDescent="0.25">
      <c r="A25" s="9" t="s">
        <v>47</v>
      </c>
      <c r="B25" s="9"/>
      <c r="C25" s="16">
        <v>3</v>
      </c>
      <c r="D25" s="16">
        <v>258</v>
      </c>
      <c r="E25" s="16">
        <v>86</v>
      </c>
      <c r="F25" s="16">
        <v>149</v>
      </c>
      <c r="G25" s="16">
        <v>49.666666666666671</v>
      </c>
      <c r="H25" s="16">
        <v>735</v>
      </c>
      <c r="I25" s="16">
        <v>86</v>
      </c>
      <c r="J25" s="16">
        <v>49.666666666666664</v>
      </c>
      <c r="K25" s="13">
        <f t="shared" si="0"/>
        <v>0.57751937984496127</v>
      </c>
    </row>
  </sheetData>
  <mergeCells count="2">
    <mergeCell ref="A16:A23"/>
    <mergeCell ref="A12:K12"/>
  </mergeCells>
  <pageMargins left="0.25" right="0.25" top="0.75" bottom="0.75" header="0.3" footer="0.3"/>
  <pageSetup paperSize="123" scale="69" fitToHeight="0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CIVIL</vt:lpstr>
      <vt:lpstr>LABORAL</vt:lpstr>
      <vt:lpstr>PENAL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Oserra</dc:creator>
  <cp:lastModifiedBy>consejo superior</cp:lastModifiedBy>
  <cp:lastPrinted>2017-08-25T19:17:49Z</cp:lastPrinted>
  <dcterms:created xsi:type="dcterms:W3CDTF">2017-08-14T16:05:50Z</dcterms:created>
  <dcterms:modified xsi:type="dcterms:W3CDTF">2017-08-25T19:17:54Z</dcterms:modified>
</cp:coreProperties>
</file>