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7715" windowHeight="9720"/>
  </bookViews>
  <sheets>
    <sheet name="TRIB. ADMINISTRATIVO" sheetId="1" r:id="rId1"/>
    <sheet name="JUZ. ADMINISTRATIVO" sheetId="2" r:id="rId2"/>
  </sheets>
  <definedNames>
    <definedName name="_xlnm.Print_Titles" localSheetId="1">'JUZ. ADMINISTRATIVO'!$13:$14</definedName>
    <definedName name="_xlnm.Print_Titles" localSheetId="0">'TRIB. ADMINISTRATIVO'!$12:$13</definedName>
  </definedNames>
  <calcPr calcId="145621"/>
</workbook>
</file>

<file path=xl/calcChain.xml><?xml version="1.0" encoding="utf-8"?>
<calcChain xmlns="http://schemas.openxmlformats.org/spreadsheetml/2006/main">
  <c r="N406" i="2" l="1"/>
  <c r="M406" i="2"/>
  <c r="L406" i="2"/>
  <c r="K406" i="2"/>
  <c r="O239" i="1"/>
  <c r="N239" i="1"/>
  <c r="M239" i="1"/>
  <c r="L239" i="1"/>
  <c r="O240" i="1"/>
  <c r="N240" i="1"/>
  <c r="M240" i="1"/>
  <c r="L240" i="1"/>
  <c r="O159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A56" i="2"/>
  <c r="B56" i="2"/>
  <c r="A60" i="2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B60" i="2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B75" i="2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A92" i="2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B92" i="2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A113" i="2"/>
  <c r="A114" i="2" s="1"/>
  <c r="A115" i="2" s="1"/>
  <c r="A116" i="2" s="1"/>
  <c r="A117" i="2" s="1"/>
  <c r="A118" i="2" s="1"/>
  <c r="A119" i="2" s="1"/>
  <c r="B113" i="2"/>
  <c r="B114" i="2" s="1"/>
  <c r="B115" i="2" s="1"/>
  <c r="B116" i="2" s="1"/>
  <c r="B117" i="2" s="1"/>
  <c r="B118" i="2" s="1"/>
  <c r="B119" i="2" s="1"/>
  <c r="A123" i="2"/>
  <c r="A124" i="2" s="1"/>
  <c r="A125" i="2" s="1"/>
  <c r="B123" i="2"/>
  <c r="B124" i="2" s="1"/>
  <c r="B125" i="2" s="1"/>
  <c r="A129" i="2"/>
  <c r="B129" i="2"/>
  <c r="A133" i="2"/>
  <c r="A134" i="2" s="1"/>
  <c r="A135" i="2" s="1"/>
  <c r="A136" i="2" s="1"/>
  <c r="A137" i="2" s="1"/>
  <c r="A138" i="2" s="1"/>
  <c r="A139" i="2" s="1"/>
  <c r="A140" i="2" s="1"/>
  <c r="A141" i="2" s="1"/>
  <c r="B133" i="2"/>
  <c r="B134" i="2" s="1"/>
  <c r="B135" i="2" s="1"/>
  <c r="B136" i="2" s="1"/>
  <c r="B137" i="2" s="1"/>
  <c r="B138" i="2" s="1"/>
  <c r="B139" i="2" s="1"/>
  <c r="B140" i="2" s="1"/>
  <c r="B141" i="2" s="1"/>
  <c r="A145" i="2"/>
  <c r="A146" i="2" s="1"/>
  <c r="A147" i="2" s="1"/>
  <c r="A148" i="2" s="1"/>
  <c r="A149" i="2" s="1"/>
  <c r="A150" i="2" s="1"/>
  <c r="A151" i="2" s="1"/>
  <c r="B145" i="2"/>
  <c r="B146" i="2" s="1"/>
  <c r="B147" i="2" s="1"/>
  <c r="B148" i="2" s="1"/>
  <c r="B149" i="2" s="1"/>
  <c r="B150" i="2" s="1"/>
  <c r="B151" i="2" s="1"/>
  <c r="A155" i="2"/>
  <c r="A156" i="2" s="1"/>
  <c r="A157" i="2" s="1"/>
  <c r="B155" i="2"/>
  <c r="B156" i="2" s="1"/>
  <c r="B157" i="2" s="1"/>
  <c r="A161" i="2"/>
  <c r="A162" i="2" s="1"/>
  <c r="A163" i="2" s="1"/>
  <c r="A164" i="2" s="1"/>
  <c r="A165" i="2" s="1"/>
  <c r="A166" i="2" s="1"/>
  <c r="B161" i="2"/>
  <c r="B162" i="2" s="1"/>
  <c r="B163" i="2" s="1"/>
  <c r="B164" i="2" s="1"/>
  <c r="B165" i="2" s="1"/>
  <c r="B166" i="2" s="1"/>
  <c r="B170" i="2"/>
  <c r="B171" i="2" s="1"/>
  <c r="B172" i="2" s="1"/>
  <c r="B173" i="2" s="1"/>
  <c r="B174" i="2" s="1"/>
  <c r="B175" i="2" s="1"/>
  <c r="B177" i="2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2" i="2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8" i="2"/>
  <c r="B229" i="2" s="1"/>
  <c r="B230" i="2" s="1"/>
  <c r="B231" i="2" s="1"/>
  <c r="B232" i="2" s="1"/>
  <c r="A170" i="2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B234" i="2"/>
  <c r="B235" i="2" s="1"/>
  <c r="B236" i="2" s="1"/>
  <c r="B237" i="2" s="1"/>
  <c r="B238" i="2" s="1"/>
  <c r="B239" i="2" s="1"/>
  <c r="B240" i="2" s="1"/>
  <c r="B241" i="2" s="1"/>
  <c r="B242" i="2" s="1"/>
  <c r="A246" i="2"/>
  <c r="A247" i="2" s="1"/>
  <c r="B246" i="2"/>
  <c r="B247" i="2" s="1"/>
  <c r="A251" i="2"/>
  <c r="A252" i="2" s="1"/>
  <c r="A253" i="2" s="1"/>
  <c r="A254" i="2" s="1"/>
  <c r="A255" i="2" s="1"/>
  <c r="A256" i="2" s="1"/>
  <c r="A257" i="2" s="1"/>
  <c r="A258" i="2" s="1"/>
  <c r="B251" i="2"/>
  <c r="B252" i="2" s="1"/>
  <c r="B253" i="2" s="1"/>
  <c r="B254" i="2" s="1"/>
  <c r="B255" i="2" s="1"/>
  <c r="B256" i="2" s="1"/>
  <c r="B257" i="2" s="1"/>
  <c r="B258" i="2" s="1"/>
  <c r="A262" i="2"/>
  <c r="A263" i="2" s="1"/>
  <c r="A264" i="2" s="1"/>
  <c r="A265" i="2" s="1"/>
  <c r="A266" i="2" s="1"/>
  <c r="A267" i="2" s="1"/>
  <c r="B262" i="2"/>
  <c r="B263" i="2" s="1"/>
  <c r="B264" i="2" s="1"/>
  <c r="B265" i="2" s="1"/>
  <c r="B266" i="2" s="1"/>
  <c r="B267" i="2" s="1"/>
  <c r="A271" i="2"/>
  <c r="A272" i="2" s="1"/>
  <c r="A273" i="2" s="1"/>
  <c r="A274" i="2" s="1"/>
  <c r="A275" i="2" s="1"/>
  <c r="A276" i="2" s="1"/>
  <c r="A277" i="2" s="1"/>
  <c r="A278" i="2" s="1"/>
  <c r="B271" i="2"/>
  <c r="B272" i="2" s="1"/>
  <c r="B273" i="2" s="1"/>
  <c r="B274" i="2" s="1"/>
  <c r="B275" i="2" s="1"/>
  <c r="B276" i="2" s="1"/>
  <c r="B277" i="2" s="1"/>
  <c r="B278" i="2" s="1"/>
  <c r="A282" i="2"/>
  <c r="A283" i="2" s="1"/>
  <c r="A284" i="2" s="1"/>
  <c r="A285" i="2" s="1"/>
  <c r="A286" i="2" s="1"/>
  <c r="A287" i="2" s="1"/>
  <c r="A288" i="2" s="1"/>
  <c r="A289" i="2" s="1"/>
  <c r="A290" i="2" s="1"/>
  <c r="A291" i="2" s="1"/>
  <c r="B282" i="2"/>
  <c r="B283" i="2" s="1"/>
  <c r="B284" i="2" s="1"/>
  <c r="B285" i="2" s="1"/>
  <c r="B286" i="2" s="1"/>
  <c r="B287" i="2" s="1"/>
  <c r="B288" i="2" s="1"/>
  <c r="B289" i="2" s="1"/>
  <c r="B290" i="2" s="1"/>
  <c r="B291" i="2" s="1"/>
  <c r="A295" i="2"/>
  <c r="A296" i="2" s="1"/>
  <c r="A297" i="2" s="1"/>
  <c r="A298" i="2" s="1"/>
  <c r="A299" i="2" s="1"/>
  <c r="A300" i="2" s="1"/>
  <c r="A301" i="2" s="1"/>
  <c r="A302" i="2" s="1"/>
  <c r="A303" i="2" s="1"/>
  <c r="A304" i="2" s="1"/>
  <c r="B295" i="2"/>
  <c r="B296" i="2" s="1"/>
  <c r="B297" i="2" s="1"/>
  <c r="B298" i="2" s="1"/>
  <c r="B299" i="2" s="1"/>
  <c r="B300" i="2" s="1"/>
  <c r="B301" i="2" s="1"/>
  <c r="B302" i="2" s="1"/>
  <c r="B303" i="2" s="1"/>
  <c r="B304" i="2" s="1"/>
  <c r="A308" i="2"/>
  <c r="A309" i="2" s="1"/>
  <c r="A310" i="2" s="1"/>
  <c r="A311" i="2" s="1"/>
  <c r="A312" i="2" s="1"/>
  <c r="B308" i="2"/>
  <c r="B309" i="2" s="1"/>
  <c r="B310" i="2" s="1"/>
  <c r="B311" i="2" s="1"/>
  <c r="B312" i="2" s="1"/>
  <c r="A316" i="2"/>
  <c r="A317" i="2" s="1"/>
  <c r="A318" i="2" s="1"/>
  <c r="A319" i="2" s="1"/>
  <c r="A320" i="2" s="1"/>
  <c r="A321" i="2" s="1"/>
  <c r="B316" i="2"/>
  <c r="B317" i="2" s="1"/>
  <c r="B318" i="2" s="1"/>
  <c r="B319" i="2" s="1"/>
  <c r="B320" i="2" s="1"/>
  <c r="B321" i="2" s="1"/>
  <c r="A328" i="2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B328" i="2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A350" i="2"/>
  <c r="A351" i="2" s="1"/>
  <c r="A352" i="2" s="1"/>
  <c r="A353" i="2" s="1"/>
  <c r="A354" i="2" s="1"/>
  <c r="A355" i="2" s="1"/>
  <c r="A356" i="2" s="1"/>
  <c r="A357" i="2" s="1"/>
  <c r="B350" i="2"/>
  <c r="B351" i="2" s="1"/>
  <c r="B352" i="2" s="1"/>
  <c r="B353" i="2" s="1"/>
  <c r="B354" i="2" s="1"/>
  <c r="B355" i="2" s="1"/>
  <c r="B356" i="2" s="1"/>
  <c r="B357" i="2" s="1"/>
  <c r="A361" i="2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B361" i="2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A375" i="2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B375" i="2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O405" i="2"/>
  <c r="O404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7" i="2"/>
  <c r="O356" i="2"/>
  <c r="O355" i="2"/>
  <c r="O354" i="2"/>
  <c r="O353" i="2"/>
  <c r="O352" i="2"/>
  <c r="O351" i="2"/>
  <c r="O350" i="2"/>
  <c r="O349" i="2"/>
  <c r="O348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4" i="2"/>
  <c r="O323" i="2"/>
  <c r="O321" i="2"/>
  <c r="O320" i="2"/>
  <c r="O319" i="2"/>
  <c r="O318" i="2"/>
  <c r="O317" i="2"/>
  <c r="O316" i="2"/>
  <c r="O315" i="2"/>
  <c r="O314" i="2"/>
  <c r="O312" i="2"/>
  <c r="O311" i="2"/>
  <c r="O310" i="2"/>
  <c r="O309" i="2"/>
  <c r="O308" i="2"/>
  <c r="O307" i="2"/>
  <c r="O306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8" i="2"/>
  <c r="O277" i="2"/>
  <c r="O276" i="2"/>
  <c r="O275" i="2"/>
  <c r="O274" i="2"/>
  <c r="O273" i="2"/>
  <c r="O272" i="2"/>
  <c r="O271" i="2"/>
  <c r="O270" i="2"/>
  <c r="O269" i="2"/>
  <c r="O267" i="2"/>
  <c r="O266" i="2"/>
  <c r="O265" i="2"/>
  <c r="O264" i="2"/>
  <c r="O262" i="2"/>
  <c r="O261" i="2"/>
  <c r="O260" i="2"/>
  <c r="O258" i="2"/>
  <c r="O257" i="2"/>
  <c r="O256" i="2"/>
  <c r="O255" i="2"/>
  <c r="O254" i="2"/>
  <c r="O253" i="2"/>
  <c r="O252" i="2"/>
  <c r="O251" i="2"/>
  <c r="O250" i="2"/>
  <c r="O249" i="2"/>
  <c r="O247" i="2"/>
  <c r="O246" i="2"/>
  <c r="O245" i="2"/>
  <c r="O244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6" i="2"/>
  <c r="O165" i="2"/>
  <c r="O164" i="2"/>
  <c r="O163" i="2"/>
  <c r="O162" i="2"/>
  <c r="O161" i="2"/>
  <c r="O160" i="2"/>
  <c r="O157" i="2"/>
  <c r="O156" i="2"/>
  <c r="O155" i="2"/>
  <c r="O154" i="2"/>
  <c r="O153" i="2"/>
  <c r="O151" i="2"/>
  <c r="O150" i="2"/>
  <c r="O149" i="2"/>
  <c r="O148" i="2"/>
  <c r="O147" i="2"/>
  <c r="O146" i="2"/>
  <c r="O145" i="2"/>
  <c r="O144" i="2"/>
  <c r="O143" i="2"/>
  <c r="O141" i="2"/>
  <c r="O140" i="2"/>
  <c r="O139" i="2"/>
  <c r="O138" i="2"/>
  <c r="O137" i="2"/>
  <c r="O136" i="2"/>
  <c r="O135" i="2"/>
  <c r="O134" i="2"/>
  <c r="O133" i="2"/>
  <c r="O132" i="2"/>
  <c r="O131" i="2"/>
  <c r="O129" i="2"/>
  <c r="O128" i="2"/>
  <c r="O127" i="2"/>
  <c r="O125" i="2"/>
  <c r="O124" i="2"/>
  <c r="O123" i="2"/>
  <c r="O122" i="2"/>
  <c r="O121" i="2"/>
  <c r="O119" i="2"/>
  <c r="O118" i="2"/>
  <c r="O117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6" i="2"/>
  <c r="O55" i="2"/>
  <c r="O54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32" i="1"/>
  <c r="A33" i="1" s="1"/>
  <c r="A34" i="1" s="1"/>
  <c r="B32" i="1"/>
  <c r="B33" i="1" s="1"/>
  <c r="B34" i="1" s="1"/>
  <c r="A38" i="1"/>
  <c r="A39" i="1" s="1"/>
  <c r="A40" i="1" s="1"/>
  <c r="A41" i="1" s="1"/>
  <c r="A42" i="1" s="1"/>
  <c r="B38" i="1"/>
  <c r="B39" i="1" s="1"/>
  <c r="B40" i="1" s="1"/>
  <c r="B41" i="1" s="1"/>
  <c r="B42" i="1" s="1"/>
  <c r="A46" i="1"/>
  <c r="A47" i="1" s="1"/>
  <c r="A48" i="1" s="1"/>
  <c r="A49" i="1" s="1"/>
  <c r="A50" i="1" s="1"/>
  <c r="B46" i="1"/>
  <c r="B47" i="1" s="1"/>
  <c r="B48" i="1" s="1"/>
  <c r="B49" i="1" s="1"/>
  <c r="B50" i="1" s="1"/>
  <c r="A54" i="1"/>
  <c r="A55" i="1" s="1"/>
  <c r="A56" i="1" s="1"/>
  <c r="A57" i="1" s="1"/>
  <c r="A58" i="1" s="1"/>
  <c r="B54" i="1"/>
  <c r="B55" i="1" s="1"/>
  <c r="B56" i="1" s="1"/>
  <c r="B57" i="1" s="1"/>
  <c r="B58" i="1" s="1"/>
  <c r="A62" i="1"/>
  <c r="A63" i="1" s="1"/>
  <c r="A64" i="1" s="1"/>
  <c r="A65" i="1" s="1"/>
  <c r="A66" i="1" s="1"/>
  <c r="B62" i="1"/>
  <c r="B63" i="1" s="1"/>
  <c r="B64" i="1" s="1"/>
  <c r="B65" i="1" s="1"/>
  <c r="B66" i="1" s="1"/>
  <c r="A70" i="1"/>
  <c r="A71" i="1" s="1"/>
  <c r="A72" i="1" s="1"/>
  <c r="B70" i="1"/>
  <c r="B71" i="1" s="1"/>
  <c r="B72" i="1" s="1"/>
  <c r="A76" i="1"/>
  <c r="A77" i="1" s="1"/>
  <c r="B76" i="1"/>
  <c r="B77" i="1" s="1"/>
  <c r="A81" i="1"/>
  <c r="A82" i="1" s="1"/>
  <c r="A83" i="1" s="1"/>
  <c r="A84" i="1" s="1"/>
  <c r="B81" i="1"/>
  <c r="B82" i="1" s="1"/>
  <c r="B83" i="1" s="1"/>
  <c r="B84" i="1" s="1"/>
  <c r="A88" i="1"/>
  <c r="A89" i="1" s="1"/>
  <c r="A90" i="1" s="1"/>
  <c r="B88" i="1"/>
  <c r="B89" i="1" s="1"/>
  <c r="B90" i="1" s="1"/>
  <c r="A94" i="1"/>
  <c r="A95" i="1" s="1"/>
  <c r="B94" i="1"/>
  <c r="B95" i="1" s="1"/>
  <c r="A99" i="1"/>
  <c r="A100" i="1" s="1"/>
  <c r="A101" i="1" s="1"/>
  <c r="B99" i="1"/>
  <c r="B100" i="1" s="1"/>
  <c r="B101" i="1" s="1"/>
  <c r="B105" i="1"/>
  <c r="B106" i="1" s="1"/>
  <c r="B107" i="1" s="1"/>
  <c r="B108" i="1" s="1"/>
  <c r="B109" i="1" s="1"/>
  <c r="B111" i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9" i="1"/>
  <c r="B130" i="1" s="1"/>
  <c r="B131" i="1" s="1"/>
  <c r="B132" i="1" s="1"/>
  <c r="B133" i="1" s="1"/>
  <c r="B134" i="1" s="1"/>
  <c r="B135" i="1" s="1"/>
  <c r="B136" i="1" s="1"/>
  <c r="A105" i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B138" i="1"/>
  <c r="B139" i="1" s="1"/>
  <c r="B140" i="1" s="1"/>
  <c r="B141" i="1" s="1"/>
  <c r="B142" i="1" s="1"/>
  <c r="A146" i="1"/>
  <c r="A147" i="1" s="1"/>
  <c r="B146" i="1"/>
  <c r="B147" i="1" s="1"/>
  <c r="A151" i="1"/>
  <c r="A152" i="1" s="1"/>
  <c r="A153" i="1" s="1"/>
  <c r="A154" i="1" s="1"/>
  <c r="A155" i="1" s="1"/>
  <c r="B151" i="1"/>
  <c r="B152" i="1" s="1"/>
  <c r="B153" i="1" s="1"/>
  <c r="B154" i="1" s="1"/>
  <c r="B155" i="1" s="1"/>
  <c r="A159" i="1"/>
  <c r="A160" i="1" s="1"/>
  <c r="A161" i="1" s="1"/>
  <c r="B159" i="1"/>
  <c r="B160" i="1" s="1"/>
  <c r="B161" i="1" s="1"/>
  <c r="A165" i="1"/>
  <c r="A166" i="1" s="1"/>
  <c r="A167" i="1" s="1"/>
  <c r="A168" i="1" s="1"/>
  <c r="B165" i="1"/>
  <c r="B166" i="1" s="1"/>
  <c r="B167" i="1" s="1"/>
  <c r="B168" i="1" s="1"/>
  <c r="A172" i="1"/>
  <c r="A173" i="1" s="1"/>
  <c r="A174" i="1" s="1"/>
  <c r="A175" i="1" s="1"/>
  <c r="A176" i="1" s="1"/>
  <c r="B172" i="1"/>
  <c r="B173" i="1" s="1"/>
  <c r="B174" i="1" s="1"/>
  <c r="B175" i="1" s="1"/>
  <c r="B176" i="1" s="1"/>
  <c r="A180" i="1"/>
  <c r="A181" i="1" s="1"/>
  <c r="A182" i="1" s="1"/>
  <c r="A183" i="1" s="1"/>
  <c r="B180" i="1"/>
  <c r="B181" i="1" s="1"/>
  <c r="B182" i="1" s="1"/>
  <c r="B183" i="1" s="1"/>
  <c r="A187" i="1"/>
  <c r="A188" i="1" s="1"/>
  <c r="A189" i="1" s="1"/>
  <c r="A190" i="1" s="1"/>
  <c r="B187" i="1"/>
  <c r="B188" i="1" s="1"/>
  <c r="B189" i="1" s="1"/>
  <c r="B190" i="1" s="1"/>
  <c r="A194" i="1"/>
  <c r="A195" i="1" s="1"/>
  <c r="A196" i="1" s="1"/>
  <c r="B194" i="1"/>
  <c r="B195" i="1" s="1"/>
  <c r="B196" i="1" s="1"/>
  <c r="A200" i="1"/>
  <c r="A201" i="1" s="1"/>
  <c r="B200" i="1"/>
  <c r="B201" i="1" s="1"/>
  <c r="A205" i="1"/>
  <c r="A206" i="1" s="1"/>
  <c r="A207" i="1" s="1"/>
  <c r="A208" i="1" s="1"/>
  <c r="A209" i="1" s="1"/>
  <c r="B205" i="1"/>
  <c r="B206" i="1" s="1"/>
  <c r="B207" i="1" s="1"/>
  <c r="B208" i="1" s="1"/>
  <c r="B209" i="1" s="1"/>
  <c r="A213" i="1"/>
  <c r="A214" i="1" s="1"/>
  <c r="A215" i="1" s="1"/>
  <c r="B213" i="1"/>
  <c r="B214" i="1" s="1"/>
  <c r="B215" i="1" s="1"/>
  <c r="A219" i="1"/>
  <c r="A220" i="1" s="1"/>
  <c r="A221" i="1" s="1"/>
  <c r="A222" i="1" s="1"/>
  <c r="A223" i="1" s="1"/>
  <c r="B219" i="1"/>
  <c r="B220" i="1" s="1"/>
  <c r="B221" i="1" s="1"/>
  <c r="B222" i="1" s="1"/>
  <c r="B223" i="1" s="1"/>
  <c r="A227" i="1"/>
  <c r="A228" i="1" s="1"/>
  <c r="A229" i="1" s="1"/>
  <c r="A230" i="1" s="1"/>
  <c r="A231" i="1" s="1"/>
  <c r="A232" i="1" s="1"/>
  <c r="A233" i="1" s="1"/>
  <c r="A234" i="1" s="1"/>
  <c r="A235" i="1" s="1"/>
  <c r="A236" i="1" s="1"/>
  <c r="B227" i="1"/>
  <c r="B228" i="1" s="1"/>
  <c r="B229" i="1" s="1"/>
  <c r="B230" i="1" s="1"/>
  <c r="B231" i="1" s="1"/>
  <c r="B232" i="1" s="1"/>
  <c r="B233" i="1" s="1"/>
  <c r="B234" i="1" s="1"/>
  <c r="B235" i="1" s="1"/>
  <c r="B236" i="1" s="1"/>
  <c r="P239" i="1"/>
  <c r="P238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3" i="1"/>
  <c r="P222" i="1"/>
  <c r="P221" i="1"/>
  <c r="P220" i="1"/>
  <c r="P219" i="1"/>
  <c r="P218" i="1"/>
  <c r="P217" i="1"/>
  <c r="P215" i="1"/>
  <c r="P214" i="1"/>
  <c r="P213" i="1"/>
  <c r="P212" i="1"/>
  <c r="P211" i="1"/>
  <c r="P209" i="1"/>
  <c r="P208" i="1"/>
  <c r="P207" i="1"/>
  <c r="P206" i="1"/>
  <c r="P205" i="1"/>
  <c r="P204" i="1"/>
  <c r="P203" i="1"/>
  <c r="P201" i="1"/>
  <c r="P200" i="1"/>
  <c r="P199" i="1"/>
  <c r="P198" i="1"/>
  <c r="P196" i="1"/>
  <c r="P195" i="1"/>
  <c r="P194" i="1"/>
  <c r="P193" i="1"/>
  <c r="P192" i="1"/>
  <c r="P190" i="1"/>
  <c r="P189" i="1"/>
  <c r="P188" i="1"/>
  <c r="P187" i="1"/>
  <c r="P186" i="1"/>
  <c r="P185" i="1"/>
  <c r="P183" i="1"/>
  <c r="P182" i="1"/>
  <c r="P181" i="1"/>
  <c r="P180" i="1"/>
  <c r="P179" i="1"/>
  <c r="P178" i="1"/>
  <c r="P176" i="1"/>
  <c r="P175" i="1"/>
  <c r="P174" i="1"/>
  <c r="P173" i="1"/>
  <c r="P172" i="1"/>
  <c r="P171" i="1"/>
  <c r="P170" i="1"/>
  <c r="P168" i="1"/>
  <c r="P167" i="1"/>
  <c r="P166" i="1"/>
  <c r="P165" i="1"/>
  <c r="P164" i="1"/>
  <c r="P163" i="1"/>
  <c r="P161" i="1"/>
  <c r="P160" i="1"/>
  <c r="P159" i="1"/>
  <c r="P158" i="1"/>
  <c r="P157" i="1"/>
  <c r="P155" i="1"/>
  <c r="P154" i="1"/>
  <c r="P153" i="1"/>
  <c r="P152" i="1"/>
  <c r="P151" i="1"/>
  <c r="P150" i="1"/>
  <c r="P149" i="1"/>
  <c r="P147" i="1"/>
  <c r="P146" i="1"/>
  <c r="P145" i="1"/>
  <c r="P144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1" i="1"/>
  <c r="P100" i="1"/>
  <c r="P99" i="1"/>
  <c r="P98" i="1"/>
  <c r="P97" i="1"/>
  <c r="P95" i="1"/>
  <c r="P94" i="1"/>
  <c r="P93" i="1"/>
  <c r="P92" i="1"/>
  <c r="P90" i="1"/>
  <c r="P89" i="1"/>
  <c r="P88" i="1"/>
  <c r="P87" i="1"/>
  <c r="P86" i="1"/>
  <c r="P84" i="1"/>
  <c r="P83" i="1"/>
  <c r="P82" i="1"/>
  <c r="P81" i="1"/>
  <c r="P80" i="1"/>
  <c r="P79" i="1"/>
  <c r="P77" i="1"/>
  <c r="P76" i="1"/>
  <c r="P75" i="1"/>
  <c r="P74" i="1"/>
  <c r="P72" i="1"/>
  <c r="P71" i="1"/>
  <c r="P70" i="1"/>
  <c r="P69" i="1"/>
  <c r="P68" i="1"/>
  <c r="P66" i="1"/>
  <c r="P65" i="1"/>
  <c r="P64" i="1"/>
  <c r="P63" i="1"/>
  <c r="P62" i="1"/>
  <c r="P61" i="1"/>
  <c r="P60" i="1"/>
  <c r="P58" i="1"/>
  <c r="P57" i="1"/>
  <c r="P56" i="1"/>
  <c r="P55" i="1"/>
  <c r="P54" i="1"/>
  <c r="P53" i="1"/>
  <c r="P52" i="1"/>
  <c r="P50" i="1"/>
  <c r="P49" i="1"/>
  <c r="P48" i="1"/>
  <c r="P47" i="1"/>
  <c r="P46" i="1"/>
  <c r="P45" i="1"/>
  <c r="P44" i="1"/>
  <c r="P42" i="1"/>
  <c r="P41" i="1"/>
  <c r="P40" i="1"/>
  <c r="P39" i="1"/>
  <c r="P38" i="1"/>
  <c r="P37" i="1"/>
  <c r="P36" i="1"/>
  <c r="P34" i="1"/>
  <c r="P33" i="1"/>
  <c r="P32" i="1"/>
  <c r="P31" i="1"/>
  <c r="P30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<sst xmlns="http://schemas.openxmlformats.org/spreadsheetml/2006/main" count="1461" uniqueCount="1279">
  <si>
    <t>DISTRITO</t>
  </si>
  <si>
    <t>SUBESPECIALIDAD</t>
  </si>
  <si>
    <t>CÓDIGO</t>
  </si>
  <si>
    <t>NOMBRE DEL DESPACHO</t>
  </si>
  <si>
    <t>FUNCIONARIO</t>
  </si>
  <si>
    <t>Antioquia</t>
  </si>
  <si>
    <t>Sin Sección</t>
  </si>
  <si>
    <t>050012331009</t>
  </si>
  <si>
    <t>Despacho 009 del Tribunal Administrativo de Antioquia</t>
  </si>
  <si>
    <t>ADRIANA BERNAL VELEZ</t>
  </si>
  <si>
    <t>050012333001</t>
  </si>
  <si>
    <t>Despacho 001 del Tribunal Administrativo de Antioquia</t>
  </si>
  <si>
    <t>ALVARO CRUZ  RIAÑO</t>
  </si>
  <si>
    <t>050012333002</t>
  </si>
  <si>
    <t>Despacho 002 del Tribunal Administrativo de Antioquia</t>
  </si>
  <si>
    <t>RAFAEL DARIO RESTREPO  QUIJANO</t>
  </si>
  <si>
    <t>050012333003</t>
  </si>
  <si>
    <t>Despacho 003 del Tribunal Administrativo de Antioquia</t>
  </si>
  <si>
    <t>JORGE IVÁN DUQUE GUTIERREZ</t>
  </si>
  <si>
    <t>050012333004</t>
  </si>
  <si>
    <t>Despacho 004 del Tribunal Administrativo de Antioquia</t>
  </si>
  <si>
    <t>YOLANDA OBANDO MONTES</t>
  </si>
  <si>
    <t>050012333005</t>
  </si>
  <si>
    <t>Despacho 005 del Tribunal Administrativo de Antioquia</t>
  </si>
  <si>
    <t>JOHN JAIRO ALZATE LOPEZ</t>
  </si>
  <si>
    <t>050012333006</t>
  </si>
  <si>
    <t>Despacho 006 del Tribunal Administrativo de Antioquia</t>
  </si>
  <si>
    <t>JAIRO JIMENEZ ARISTIZABAL</t>
  </si>
  <si>
    <t>050012333007</t>
  </si>
  <si>
    <t>Despacho 007 del Tribunal Administrativo de Antioquia</t>
  </si>
  <si>
    <t>GLORIA MARIA  GOMEZ  MONTOYA</t>
  </si>
  <si>
    <t>050012333008</t>
  </si>
  <si>
    <t>Despacho 008 del Tribunal Administrativo de Antioquia</t>
  </si>
  <si>
    <t>BEATRIZ ELENA JARAMILLO  MUÑOZ</t>
  </si>
  <si>
    <t>050012333010</t>
  </si>
  <si>
    <t>Despacho 010 del Tribunal Administrativo de Antioquia</t>
  </si>
  <si>
    <t>GONZALO JAVIER ZAMBRANO  VELANDIA</t>
  </si>
  <si>
    <t>050012333011</t>
  </si>
  <si>
    <t>Despacho 011 del Tribunal Administrativo de Antioquia</t>
  </si>
  <si>
    <t>MARTHA CECILIA  MADRID ROLDAN</t>
  </si>
  <si>
    <t>050012333012</t>
  </si>
  <si>
    <t>Despacho 012 del Tribunal Administrativo de Antioquia</t>
  </si>
  <si>
    <t>MARIA NANCY  GARCIA  GARCIA</t>
  </si>
  <si>
    <t>050012333013</t>
  </si>
  <si>
    <t>Despacho 013 del Tribunal Administrativo de Antioquia</t>
  </si>
  <si>
    <t>PILAR ESTRADA  GONZALEZ</t>
  </si>
  <si>
    <t>050012333014</t>
  </si>
  <si>
    <t>Despacho 014 del Tribunal Administrativo de Antioquia</t>
  </si>
  <si>
    <t>JORGE LEON ARANGO  FRANCO</t>
  </si>
  <si>
    <t>050012333015</t>
  </si>
  <si>
    <t>Despacho 015 del Tribunal Administrativo de Antioquia</t>
  </si>
  <si>
    <t>MARTHA NURY VELASQUEZ  BEDOYA</t>
  </si>
  <si>
    <t>Total Antioquia</t>
  </si>
  <si>
    <t>Arauca</t>
  </si>
  <si>
    <t>810012331001</t>
  </si>
  <si>
    <t>Despacho 001 del Tribunal Administrativo de Arauca</t>
  </si>
  <si>
    <t>EDGAR GUILLERMO CABRERA  RAMOS</t>
  </si>
  <si>
    <t>810012333003</t>
  </si>
  <si>
    <t>Despacho 003 del Tribunal Administrativo de Arauca</t>
  </si>
  <si>
    <t xml:space="preserve">LUIS NORBERTO  CERMEÑO </t>
  </si>
  <si>
    <t>810012339001</t>
  </si>
  <si>
    <t>810012339002</t>
  </si>
  <si>
    <t>Despacho 002 del Tribunal Administrativo de Arauca</t>
  </si>
  <si>
    <t>Total Arauca</t>
  </si>
  <si>
    <t>Atlántico</t>
  </si>
  <si>
    <t>080012331002</t>
  </si>
  <si>
    <t>Despacho 002 del Tribunal Administrativo del Atlántico</t>
  </si>
  <si>
    <t>LUIS EDUARDO CERRA JIMENEZ</t>
  </si>
  <si>
    <t>080012333004</t>
  </si>
  <si>
    <t>Despacho 004 del Tribunal Administrativo del Atlántico</t>
  </si>
  <si>
    <t>LUIS CARLOS  MARTELO  MALDONADO</t>
  </si>
  <si>
    <t>080012333005</t>
  </si>
  <si>
    <t>Despacho 005 del Tribunal Administrativo del Atlántico</t>
  </si>
  <si>
    <t>CRISTOBAL RAFAEL CHRISTIANSEN  MARTELO</t>
  </si>
  <si>
    <t>080012340007</t>
  </si>
  <si>
    <t>Despacho 007 del Tribunal Administrativo del Atlántico</t>
  </si>
  <si>
    <t>JAVIER EDUARDO BORNACELLY  CAMPBELL</t>
  </si>
  <si>
    <t>080012340008</t>
  </si>
  <si>
    <t>Despacho 008 del Tribunal Administrativo del Atlántico</t>
  </si>
  <si>
    <t>JORGE ELIECER FANDIÑO GALLO</t>
  </si>
  <si>
    <t>080012340009</t>
  </si>
  <si>
    <t>Despacho 009 del Tribunal Administrativo del Atlántico</t>
  </si>
  <si>
    <t>CESAR AUGUSTO TORRES ORMAZA</t>
  </si>
  <si>
    <t>Total Atlántico</t>
  </si>
  <si>
    <t>Bolívar</t>
  </si>
  <si>
    <t>130012333001</t>
  </si>
  <si>
    <t>Despacho 001 del Tribunal Administrativo de Bolívar</t>
  </si>
  <si>
    <t>ROBERTO MARIO CHAVARRO COLPAS</t>
  </si>
  <si>
    <t>130012333002</t>
  </si>
  <si>
    <t>Despacho 002 del Tribunal Administrativo de Bolívar</t>
  </si>
  <si>
    <t>LUIS MIGUEL VILLALOBOS ALVAREZ</t>
  </si>
  <si>
    <t>130012333003</t>
  </si>
  <si>
    <t>Despacho 003 del Tribunal Administrativo de Bolívar</t>
  </si>
  <si>
    <t>CLAUDIA PATRICIA PEÑUELA  ARCE</t>
  </si>
  <si>
    <t>130012333004</t>
  </si>
  <si>
    <t>Despacho 004 del Tribunal Administrativo de Bolívar</t>
  </si>
  <si>
    <t>EDGAR ALEXI VASQUEZ  CONTRERAS</t>
  </si>
  <si>
    <t>130012340005</t>
  </si>
  <si>
    <t>Despacho 005 del Tribunal Administrativo de Bolívar</t>
  </si>
  <si>
    <t>ARTURO EDUARDO MATSON  CARBALLO</t>
  </si>
  <si>
    <t>130012340006</t>
  </si>
  <si>
    <t>Despacho 006 del Tribunal Administrativo de Bolívar</t>
  </si>
  <si>
    <t>MOISES DE JESUS  RODRIGUEZ  PEREZ</t>
  </si>
  <si>
    <t>Total Bolívar</t>
  </si>
  <si>
    <t>Boyacá</t>
  </si>
  <si>
    <t>150012333001</t>
  </si>
  <si>
    <t>Despacho 001 del Tribunal Administrativo de Boyacá</t>
  </si>
  <si>
    <t>JOSE ASCENCION FERNANDEZ  OSORIO</t>
  </si>
  <si>
    <t>150012333002</t>
  </si>
  <si>
    <t>Despacho 002 del Tribunal Administrativo de Boyacá</t>
  </si>
  <si>
    <t>LUIS ERNESTO ARCINIEGAS TRIANA</t>
  </si>
  <si>
    <t>150012333003</t>
  </si>
  <si>
    <t>Despacho 003 del Tribunal Administrativo de Boyacá</t>
  </si>
  <si>
    <t>FABIO IVAN AFANADOR GARCIA</t>
  </si>
  <si>
    <t>150012333004</t>
  </si>
  <si>
    <t>Despacho 004 del Tribunal Administrativo de Boyacá</t>
  </si>
  <si>
    <t>FELIX ALBERTO RODRIGUEZ  RIVEROS</t>
  </si>
  <si>
    <t>150012333005</t>
  </si>
  <si>
    <t>Despacho 005 del Tribunal Administrativo de Boyacá</t>
  </si>
  <si>
    <t>CLARA ELISA  CIFUENTES  ORTIZ</t>
  </si>
  <si>
    <t>150012340006</t>
  </si>
  <si>
    <t>Despacho 006 del Tribunal Administrativo de Boyacá</t>
  </si>
  <si>
    <t>OSCAR ALFONSO GRANADOS   NARANJO</t>
  </si>
  <si>
    <t>Total Boyacá</t>
  </si>
  <si>
    <t>Caldas</t>
  </si>
  <si>
    <t>170012331002</t>
  </si>
  <si>
    <t>Despacho 002 del Tribunal Administrativo de Caldas</t>
  </si>
  <si>
    <t>JAIRO ANGEL  GOMEZ  PEÑA</t>
  </si>
  <si>
    <t>170012331005</t>
  </si>
  <si>
    <t>Despacho 005 del Tribunal Administrativo de Caldas</t>
  </si>
  <si>
    <t>AUGUSTO RAMON CHAVEZ  MARIN</t>
  </si>
  <si>
    <t>170012333001</t>
  </si>
  <si>
    <t>Despacho 001 del Tribunal Administrativo de Caldas</t>
  </si>
  <si>
    <t>CARLOS MANUEL ZAPATA  JAIMES</t>
  </si>
  <si>
    <t>170012333003</t>
  </si>
  <si>
    <t>Despacho 003 del Tribunal Administrativo de Caldas</t>
  </si>
  <si>
    <t>LUIS EDUARDO COLLAZOS  OLAYA</t>
  </si>
  <si>
    <t>170012333004</t>
  </si>
  <si>
    <t>Despacho 004 del Tribunal Administrativo de Caldas</t>
  </si>
  <si>
    <t>AUGUSTO MORALES  VALENCIA</t>
  </si>
  <si>
    <t>170012339006</t>
  </si>
  <si>
    <t>Despacho 006 del Tribunal Administrativo de Caldas</t>
  </si>
  <si>
    <t>PUBLIO MARTIN ANDRES  PATIÑO  MEJIA</t>
  </si>
  <si>
    <t>Total Caldas</t>
  </si>
  <si>
    <t>Caquetá</t>
  </si>
  <si>
    <t>180012331001</t>
  </si>
  <si>
    <t>Despacho 001 del Tribunal Administrativo de Caquetá</t>
  </si>
  <si>
    <t>JESUS ORLANDO PARRA NA</t>
  </si>
  <si>
    <t>180012333002</t>
  </si>
  <si>
    <t>Despacho 002 del Tribunal Administrativo de Caquetá</t>
  </si>
  <si>
    <t>EDUARDO JAVIER  TORRALVO NEGRETE</t>
  </si>
  <si>
    <t>180012333003</t>
  </si>
  <si>
    <t>Despacho 003 del Tribunal Administrativo de Caquetá</t>
  </si>
  <si>
    <t>CARMEN EMILIA MONTIEL ORTIZ</t>
  </si>
  <si>
    <t>180012340004</t>
  </si>
  <si>
    <t>Despacho 004 del Tribunal Administrativo de Caquetá</t>
  </si>
  <si>
    <t>ALVARO JAVIER GONZALEZ  BOCANEGRA</t>
  </si>
  <si>
    <t>Total Caquetá</t>
  </si>
  <si>
    <t>Casanare</t>
  </si>
  <si>
    <t>850012331003</t>
  </si>
  <si>
    <t>Despacho 003 del Tribunal Administrativo de Casanare</t>
  </si>
  <si>
    <t>NELSON MANUEL BRICEÑO CHIVIRÍ</t>
  </si>
  <si>
    <t>850012333001</t>
  </si>
  <si>
    <t>Despacho 001 del Tribunal Administrativo de Casanare</t>
  </si>
  <si>
    <t>JOSE ANTONIO  FIGUEROA  BURBANO</t>
  </si>
  <si>
    <t>850012333002</t>
  </si>
  <si>
    <t>Despacho 002 del Tribunal Administrativo de Casanare</t>
  </si>
  <si>
    <t>NESTOR TRUJILLO  GONZALEZ</t>
  </si>
  <si>
    <t>Total Casanare</t>
  </si>
  <si>
    <t>Cauca</t>
  </si>
  <si>
    <t>190012331001</t>
  </si>
  <si>
    <t>Despacho 001 del Tribunal Administrativo del Cauca</t>
  </si>
  <si>
    <t>GLORIA MILENA PAREDES  ROJAS</t>
  </si>
  <si>
    <t>190012333002</t>
  </si>
  <si>
    <t>Despacho 002 del Tribunal Administrativo del Cauca</t>
  </si>
  <si>
    <t>NAUN MIRAWAL MUÑOZ  MUÑOZ</t>
  </si>
  <si>
    <t>190012333003</t>
  </si>
  <si>
    <t>Despacho 003 del Tribunal Administrativo del Cauca</t>
  </si>
  <si>
    <t>CARLOS HERNANDO JARAMILLO  DELGADO</t>
  </si>
  <si>
    <t>190012333004</t>
  </si>
  <si>
    <t>Despacho 004 del Tribunal Administrativo del Cauca</t>
  </si>
  <si>
    <t>DAVID FERNANDO RAMIEZ  FAJARDO</t>
  </si>
  <si>
    <t>190012340005</t>
  </si>
  <si>
    <t>Despacho 005 del Tribunal Administrativo del Cauca</t>
  </si>
  <si>
    <t>PEDRO JAVIER BOLAÑOS ANDRADE</t>
  </si>
  <si>
    <t>Total Cauca</t>
  </si>
  <si>
    <t>Cesar</t>
  </si>
  <si>
    <t>200012331001</t>
  </si>
  <si>
    <t>Despacho 001 del Tribunal Administrativo del Cesar</t>
  </si>
  <si>
    <t>VIVIANA MERCEDES LOPEZ  RAMOS</t>
  </si>
  <si>
    <t>200012331002</t>
  </si>
  <si>
    <t>Despacho 002 del Tribunal Administrativo del Cesar</t>
  </si>
  <si>
    <t>JOSE ANTONIO APONTE OLIVELLA</t>
  </si>
  <si>
    <t>200012331004</t>
  </si>
  <si>
    <t>Despacho 004 del Tribunal Administrativo del Cesar</t>
  </si>
  <si>
    <t>DORIS PINZON  AMADO</t>
  </si>
  <si>
    <t>200012333003</t>
  </si>
  <si>
    <t>Despacho 003 del Tribunal Administrativo del Cesar</t>
  </si>
  <si>
    <t>CARLOS ALFONSO GUECHA  MEDINA</t>
  </si>
  <si>
    <t>Total Cesar</t>
  </si>
  <si>
    <t>Chocó</t>
  </si>
  <si>
    <t>270012331001</t>
  </si>
  <si>
    <t>Despacho 001 del Tribunal Administrativo del Chocó</t>
  </si>
  <si>
    <t>MIRTHA  ABADIA  SERNA</t>
  </si>
  <si>
    <t>270012331002</t>
  </si>
  <si>
    <t>Despacho 002 del Tribunal Administrativo del Chocó</t>
  </si>
  <si>
    <t>JOSE ANDRES ROJAS VILLA</t>
  </si>
  <si>
    <t>270012333003</t>
  </si>
  <si>
    <t>Despacho 003 del Tribunal Administrativo del Chocó</t>
  </si>
  <si>
    <t>NORMA  MORENO MOSQUERA</t>
  </si>
  <si>
    <t>Total Chocó</t>
  </si>
  <si>
    <t>Córdoba</t>
  </si>
  <si>
    <t>230012331001</t>
  </si>
  <si>
    <t>Despacho 001 del Tribunal Administrativo de Córdoba</t>
  </si>
  <si>
    <t>PEDRO OLIVELLA  SOLANO</t>
  </si>
  <si>
    <t>230012331002</t>
  </si>
  <si>
    <t>Despacho 002 del Tribunal Administrativo de Córdoba</t>
  </si>
  <si>
    <t>NADIA PATRICIA BENITEZ  VEGA</t>
  </si>
  <si>
    <t>230012333003</t>
  </si>
  <si>
    <t>Despacho 003 del Tribunal Administrativo de Córdoba</t>
  </si>
  <si>
    <t>DIVA MARIA CABRALES SOLANO</t>
  </si>
  <si>
    <t>230012333004</t>
  </si>
  <si>
    <t>Despacho 004 del Tribunal Administrativo de Córdoba</t>
  </si>
  <si>
    <t>LUIS EDUARDO  MESA  NIEVES</t>
  </si>
  <si>
    <t>Total Córdoba</t>
  </si>
  <si>
    <t>Cundinamarca</t>
  </si>
  <si>
    <t>Sección Cuarta</t>
  </si>
  <si>
    <t>250002327002</t>
  </si>
  <si>
    <t>Despacho 002 de la Sección Cuarta del Tribunal Administrativo de Cundinamarca</t>
  </si>
  <si>
    <t>CARMEN AMPARO PONCE  DELGADO</t>
  </si>
  <si>
    <t>250002327005</t>
  </si>
  <si>
    <t>Despacho 005 de la Sección Cuarta del Tribunal Administrativo de Cundinamarca</t>
  </si>
  <si>
    <t>JOSE ANTONIO MOLINA  TORRES</t>
  </si>
  <si>
    <t>250002327006</t>
  </si>
  <si>
    <t>Despacho 006 de la Sección Cuarta del Tribunal Administrativo de Cundinamarca</t>
  </si>
  <si>
    <t>LINA ANGELA MARIA CIFUENTES CRUZ</t>
  </si>
  <si>
    <t>250002337001</t>
  </si>
  <si>
    <t>Despacho 001 de la Sección Cuarta del Tribunal Administrativo de Cundinamarca</t>
  </si>
  <si>
    <t>AMPARO  NAVARRO LÓPEZ</t>
  </si>
  <si>
    <t>250002337003</t>
  </si>
  <si>
    <t>Despacho 003 de la Sección Cuarta del Tribunal Administrativo de Cundinamarca</t>
  </si>
  <si>
    <t>GLORIA ISABEL CACERES  MARTINEZ</t>
  </si>
  <si>
    <t>250002337004</t>
  </si>
  <si>
    <t>Despacho 004 de la Sección Cuarta del Tribunal Administrativo de Cundinamarca</t>
  </si>
  <si>
    <t>LUIS ANTONIO RODRIGUEZ MONTAÑO</t>
  </si>
  <si>
    <t>Sección Primera</t>
  </si>
  <si>
    <t>250002341001</t>
  </si>
  <si>
    <t>Despacho 001 de la Sección Primera del Tribunal Administrativo de Cundinamarca</t>
  </si>
  <si>
    <t>FELIPE ALIRIO SOLARTE MAYA</t>
  </si>
  <si>
    <t>250002341002</t>
  </si>
  <si>
    <t>Despacho 002 de la Sección Primera del Tribunal Administrativo de Cundinamarca</t>
  </si>
  <si>
    <t>OSCAR ARMANDO DIMATE  CARDENAS</t>
  </si>
  <si>
    <t>250002341003</t>
  </si>
  <si>
    <t>Despacho 003 de la Sección Primera del Tribunal Administrativo de Cundinamarca</t>
  </si>
  <si>
    <t>CLAUDIA ELIZABETH LOZZI MORENO</t>
  </si>
  <si>
    <t>250002341004</t>
  </si>
  <si>
    <t>Despacho 004 de la Sección Primera del Tribunal Administrativo de Cundinamarca</t>
  </si>
  <si>
    <t xml:space="preserve">MOISES RODRIGO MAZABEL  PINZON </t>
  </si>
  <si>
    <t>250002341005</t>
  </si>
  <si>
    <t>Despacho 005 de la Sección Primera del Tribunal Administrativo de Cundinamarca</t>
  </si>
  <si>
    <t>FREDY HERNANDO IBARRA  MARTINEZ</t>
  </si>
  <si>
    <t>250002341006</t>
  </si>
  <si>
    <t>Despacho 006 de la Sección Primera del Tribunal Administrativo de Cundinamarca</t>
  </si>
  <si>
    <t>LUIS MANUEL LASSO  LOZANO</t>
  </si>
  <si>
    <t>Sección Segunda</t>
  </si>
  <si>
    <t>250002342001</t>
  </si>
  <si>
    <t>Despacho 001 de la Sección Segunda del Tribunal Administrativo de Cundinamarca</t>
  </si>
  <si>
    <t>SAMUEL JOSE RAMIREZ POVEDA</t>
  </si>
  <si>
    <t>250002342002</t>
  </si>
  <si>
    <t>Despacho 002 de la Sección Segunda del Tribunal Administrativo de Cundinamarca</t>
  </si>
  <si>
    <t>CARLOS ALBERTO ORLANDO  JAIQUEL</t>
  </si>
  <si>
    <t>250002342003</t>
  </si>
  <si>
    <t>Despacho 003 de la Sección Segunda del Tribunal Administrativo de Cundinamarca</t>
  </si>
  <si>
    <t>AMPARO  OVIEDO  PINTO</t>
  </si>
  <si>
    <t>250002342004</t>
  </si>
  <si>
    <t>Despacho 004 de la Sección Segunda del Tribunal Administrativo de Cundinamarca</t>
  </si>
  <si>
    <t>CARMEN ALICIA RENGIFO SANGUINO</t>
  </si>
  <si>
    <t>250002342005</t>
  </si>
  <si>
    <t>Despacho 005 de la Sección Segunda del Tribunal Administrativo de Cundinamarca</t>
  </si>
  <si>
    <t>JOSE RODRIGO ROMERO  ROMERO</t>
  </si>
  <si>
    <t>250002342006</t>
  </si>
  <si>
    <t>Despacho 006 de la Sección Segunda del Tribunal Administrativo de Cundinamarca</t>
  </si>
  <si>
    <t>LUIS GILBERTO ORTEGON  ORTEGON</t>
  </si>
  <si>
    <t>250002342007</t>
  </si>
  <si>
    <t>Despacho 007 de la Sección Segunda del Tribunal Administrativo de Cundinamarca</t>
  </si>
  <si>
    <t>ALBERTO ESPINOSA BOLAÑOS</t>
  </si>
  <si>
    <t>250002342008</t>
  </si>
  <si>
    <t>Despacho 008 de la Sección Segunda del Tribunal Administrativo de Cundinamarca</t>
  </si>
  <si>
    <t>JOSE MARIA ARMENTA  FUENTES</t>
  </si>
  <si>
    <t>250002342009</t>
  </si>
  <si>
    <t>Despacho 009 de la Sección Segunda del Tribunal Administrativo de Cundinamarca</t>
  </si>
  <si>
    <t>LUIS ALBERTO ALVAREZ  PARRA</t>
  </si>
  <si>
    <t>250002342010</t>
  </si>
  <si>
    <t>Despacho 010 de la Sección Segunda del Tribunal Administrativo de Cundinamarca</t>
  </si>
  <si>
    <t>CERVELEÓN  PADILLA  LINARES</t>
  </si>
  <si>
    <t>250002342011</t>
  </si>
  <si>
    <t>Despacho 011 de la Sección Segunda del Tribunal Administrativo de Cundinamarca</t>
  </si>
  <si>
    <t>NESTOR JAVIER CALVO  CHAVES</t>
  </si>
  <si>
    <t>250002342012</t>
  </si>
  <si>
    <t>Despacho 012 de la Sección Segunda del Tribunal Administrativo de Cundinamarca</t>
  </si>
  <si>
    <t>ISRAEL  SOLER PEDROZA</t>
  </si>
  <si>
    <t>250002342013</t>
  </si>
  <si>
    <t>Despacho 013 de la Sección Segunda del Tribunal Administrativo de Cundinamarca</t>
  </si>
  <si>
    <t>PATRICIA VICTORIA MANJARRÉS  BRAVO</t>
  </si>
  <si>
    <t>250002342014</t>
  </si>
  <si>
    <t>Despacho 014 de la Sección Segunda del Tribunal Administrativo de Cundinamarca</t>
  </si>
  <si>
    <t>JAIME ALBERTO GALEANO  GARZÓN</t>
  </si>
  <si>
    <t>250002342015</t>
  </si>
  <si>
    <t>Despacho 015 de la Sección Segunda del Tribunal Administrativo de Cundinamarca</t>
  </si>
  <si>
    <t>RAMIRO IGNACIO DUEÑAS RUGNON</t>
  </si>
  <si>
    <t>250002342016</t>
  </si>
  <si>
    <t>Despacho 016 de la Sección Segunda del Tribunal Administrativo de Cundinamarca</t>
  </si>
  <si>
    <t>BEATRIZ HELENA ESCOBAR ROJAS</t>
  </si>
  <si>
    <t>250002342017</t>
  </si>
  <si>
    <t>Despacho 017 de la Sección Segunda del Tribunal Administrativo de Cundinamarca</t>
  </si>
  <si>
    <t>LUIS ALFREDO ZAMORA ACOSTA</t>
  </si>
  <si>
    <t>250002342018</t>
  </si>
  <si>
    <t>Despacho 018 de la Sección Segunda del Tribunal Administrativo de Cundinamarca</t>
  </si>
  <si>
    <t>ETNA PATRICIA SALAMANCA  GALLO</t>
  </si>
  <si>
    <t>Sección Tercera</t>
  </si>
  <si>
    <t>250002326004</t>
  </si>
  <si>
    <t>Despacho 004 de la Sección Tercera del Tribunal Administrativo de Cundinamarca</t>
  </si>
  <si>
    <t>CARLOS ALBERTO VARGAS  BAUTISTA</t>
  </si>
  <si>
    <t>250002326005</t>
  </si>
  <si>
    <t>Despacho 005 de la Sección Tercera del Tribunal Administrativo de Cundinamarca</t>
  </si>
  <si>
    <t>HENRY ALDEMAR  BARRETO  MOGOLLON</t>
  </si>
  <si>
    <t>250002326006</t>
  </si>
  <si>
    <t>Despacho 006 de la Sección Tercera del Tribunal Administrativo de Cundinamarca</t>
  </si>
  <si>
    <t>PATRICIA DEL PILAR  FEUILLET PALOMARES</t>
  </si>
  <si>
    <t>250002336001</t>
  </si>
  <si>
    <t>Despacho 001 de la Sección Tercera del Tribunal Administrativo de Cundinamarca</t>
  </si>
  <si>
    <t>JUAN CARLOS  GARZON MARTINEZ</t>
  </si>
  <si>
    <t>250002336002</t>
  </si>
  <si>
    <t>Despacho 002 de la Sección Tercera del Tribunal Administrativo de Cundinamarca</t>
  </si>
  <si>
    <t>ALFONSO  SARMIENTO  CASTRO</t>
  </si>
  <si>
    <t>250002336003</t>
  </si>
  <si>
    <t>Despacho 003 de la Sección Tercera del Tribunal Administrativo de Cundinamarca</t>
  </si>
  <si>
    <t>BERTHA LUCY CEBALLOS  POSADA</t>
  </si>
  <si>
    <t>250002343007</t>
  </si>
  <si>
    <t>Despacho 007 de la Sección Tercera del Tribunal Administrativo de Cundinamarca</t>
  </si>
  <si>
    <t>FERNANDO IREGUI  CAMELO</t>
  </si>
  <si>
    <t>250002343008</t>
  </si>
  <si>
    <t>Despacho 008 de la Sección Tercera del Tribunal Administrativo de Cundinamarca</t>
  </si>
  <si>
    <t>JOSE ELVER MUÑOZ  BARRERA</t>
  </si>
  <si>
    <t>250002343009</t>
  </si>
  <si>
    <t>Despacho 009 de la Sección Tercera del Tribunal Administrativo de Cundinamarca</t>
  </si>
  <si>
    <t>MARIA CRISTINA QUINTERO FACUNDO</t>
  </si>
  <si>
    <t>Total Cundinamarca</t>
  </si>
  <si>
    <t>Guajira</t>
  </si>
  <si>
    <t>440012331001</t>
  </si>
  <si>
    <t>Despacho 001 del Tribunal Administrativo de La Guajira</t>
  </si>
  <si>
    <t>CARMEN CECILIA  PLATA  JIMENEZ</t>
  </si>
  <si>
    <t>440012331003</t>
  </si>
  <si>
    <t>Despacho 003 del Tribunal Administrativo de La Guajira</t>
  </si>
  <si>
    <t>CARMEN DALIS  ARGOTE  SOLANO</t>
  </si>
  <si>
    <t>440012333002</t>
  </si>
  <si>
    <t>Despacho 002 del Tribunal Administrativo de La Guajira</t>
  </si>
  <si>
    <t>MARIA DEL PILAR  VELOZA PARRA</t>
  </si>
  <si>
    <t>Total Guajira</t>
  </si>
  <si>
    <t>Huila</t>
  </si>
  <si>
    <t>410012331002</t>
  </si>
  <si>
    <t>Despacho 002 del Tribunal Administrativo del Huila</t>
  </si>
  <si>
    <t>JOSE MILLER  LUGO  BARRERO</t>
  </si>
  <si>
    <t>410012331005</t>
  </si>
  <si>
    <t>Despacho 005 del Tribunal Administrativo del Huila</t>
  </si>
  <si>
    <t>LIDA YANNETTE  MANRIQUE  ALONSO</t>
  </si>
  <si>
    <t>410012333001</t>
  </si>
  <si>
    <t>Despacho 001 del Tribunal Administrativo del Huila</t>
  </si>
  <si>
    <t>JORGE ALIRIO  CORTES  SOTO</t>
  </si>
  <si>
    <t>410012333003</t>
  </si>
  <si>
    <t>Despacho 003 del Tribunal Administrativo del Huila</t>
  </si>
  <si>
    <t>ENRIQUE DUSSAN  CABRERA</t>
  </si>
  <si>
    <t>410012333004</t>
  </si>
  <si>
    <t>Despacho 004 del Tribunal Administrativo del Huila</t>
  </si>
  <si>
    <t>RAMIRO  APONTE  PINO</t>
  </si>
  <si>
    <t>410012340006</t>
  </si>
  <si>
    <t>Despacho 006 del Tribunal Administrativo del Huila</t>
  </si>
  <si>
    <t>Total Huila</t>
  </si>
  <si>
    <t>Magdalena</t>
  </si>
  <si>
    <t>470012331002</t>
  </si>
  <si>
    <t>Despacho 002 del Tribunal Administrativo de Magdalena</t>
  </si>
  <si>
    <t>ADONAY  FERRARI  PADILLA</t>
  </si>
  <si>
    <t>470012333001</t>
  </si>
  <si>
    <t>Despacho 001 del Tribunal Administrativo de Magdalena</t>
  </si>
  <si>
    <t>MARIA VICTORIA QUIÑONEZ TRIANA</t>
  </si>
  <si>
    <t>470012333003</t>
  </si>
  <si>
    <t>Despacho 003 del Tribunal Administrativo de Magdalena</t>
  </si>
  <si>
    <t>MARIBEL MENDOZA  JIMENEZ</t>
  </si>
  <si>
    <t>470012340004</t>
  </si>
  <si>
    <t>Despacho 004 del Tribunal Administrativo del Magdalena</t>
  </si>
  <si>
    <t>DEXTER EMILIO CUELLO  VILLARREAL</t>
  </si>
  <si>
    <t>Total Magdalena</t>
  </si>
  <si>
    <t>Meta</t>
  </si>
  <si>
    <t>500012331002</t>
  </si>
  <si>
    <t>Despacho 002 del Tribunal Administrativo del Meta</t>
  </si>
  <si>
    <t>CARLOS ENRIQUE ARDILA  OBANDO</t>
  </si>
  <si>
    <t>500012333001</t>
  </si>
  <si>
    <t>Despacho 001 del Tribunal Administrativo de Villavicencio</t>
  </si>
  <si>
    <t>TERESA DE JESUS HERRERA  ANDRADE</t>
  </si>
  <si>
    <t>500012333003</t>
  </si>
  <si>
    <t>Despacho 003 del Tribunal Administrativo del Meta</t>
  </si>
  <si>
    <t>HECTOR ENRIQUE  REY  MORENO</t>
  </si>
  <si>
    <t>500012333004</t>
  </si>
  <si>
    <t>Despacho 004 del Tribunal Administrativo del Meta</t>
  </si>
  <si>
    <t>NILCE BONILLA  ESCOBAR</t>
  </si>
  <si>
    <t>500012340005</t>
  </si>
  <si>
    <t>Despacho 005 del Tribunal Administrativo del Meta</t>
  </si>
  <si>
    <t>CLAUDIA PATRICIA ALONSO  PEREZ</t>
  </si>
  <si>
    <t>Total Meta</t>
  </si>
  <si>
    <t>Nariño</t>
  </si>
  <si>
    <t>520012331001</t>
  </si>
  <si>
    <t>Despacho 001 del Tribunal Administrativo de Nariño</t>
  </si>
  <si>
    <t>SANDRA LUCIA OJEDA INSUASTY</t>
  </si>
  <si>
    <t>520012331005</t>
  </si>
  <si>
    <t>Despacho 005 del Tribunal Administrativo de Nariño</t>
  </si>
  <si>
    <t>BEATRIZ ISABEL  MELODELGADO  PABON</t>
  </si>
  <si>
    <t>520012331006</t>
  </si>
  <si>
    <t>Despacho 006 del Tribunal Administrativo de Nariño</t>
  </si>
  <si>
    <t>ANABEEL BASTIDAS  PANTOJA</t>
  </si>
  <si>
    <t>520012333002</t>
  </si>
  <si>
    <t>Despacho 002 del Tribunal Administrativo de Nariño</t>
  </si>
  <si>
    <t>ALVARO MONTENEGRO CALVACHY</t>
  </si>
  <si>
    <t>520012333003</t>
  </si>
  <si>
    <t>Despacho 003 del Tribunal Administrativo de Nariño</t>
  </si>
  <si>
    <t>GLORIA DORYS ALVAREZ GARCÍA</t>
  </si>
  <si>
    <t>520012333004</t>
  </si>
  <si>
    <t>Despacho 004 del Tribunal Administrativo de Nariño</t>
  </si>
  <si>
    <t>PAULO LEON  ESPAÑA  PANTOJA</t>
  </si>
  <si>
    <t>Total Nariño</t>
  </si>
  <si>
    <t>Norte de Santander</t>
  </si>
  <si>
    <t>540012331002</t>
  </si>
  <si>
    <t>Despacho 002 del Tribunal Administrativo de Norte de Santander</t>
  </si>
  <si>
    <t>MARIA JOSEFINA IBARRA  RODRIGUEZ</t>
  </si>
  <si>
    <t>540012331004</t>
  </si>
  <si>
    <t>Despacho 004 del Tribunal Administrativo de Norte de Santander</t>
  </si>
  <si>
    <t>ROBIEL AMED VARGAS GONZALEZ</t>
  </si>
  <si>
    <t>540012333001</t>
  </si>
  <si>
    <t>Despacho 001 del Tribunal Administrativo de Norte de Santander</t>
  </si>
  <si>
    <t>EDGAR ENRIQUE BERNAL  JAUREGUI</t>
  </si>
  <si>
    <t>540012333003</t>
  </si>
  <si>
    <t>Despacho 003 del Tribunal Administrativo de Norte de Santander</t>
  </si>
  <si>
    <t>CARLOS MARIO PEÑA DÍAZ</t>
  </si>
  <si>
    <t>540012333005</t>
  </si>
  <si>
    <t>Despacho 005 del Tribunal Administrativo de Norte de Santander</t>
  </si>
  <si>
    <t>HERNANDO AYALA PEÑARANDA</t>
  </si>
  <si>
    <t>Total Norte de Santander</t>
  </si>
  <si>
    <t>Quindío</t>
  </si>
  <si>
    <t>630012333001</t>
  </si>
  <si>
    <t>Despacho 001 del Tribunal Administrativo del Quindío</t>
  </si>
  <si>
    <t>JUAN CARLOS  BOTINA GOMEZ</t>
  </si>
  <si>
    <t>630012333002</t>
  </si>
  <si>
    <t>Despacho 002 del Tribunal Administrativo del Quindío</t>
  </si>
  <si>
    <t>RIGOBERTO  REYES  GOMEZ</t>
  </si>
  <si>
    <t>630012333003</t>
  </si>
  <si>
    <t>Despacho 003 del Tribunal Administrativo del Quindío</t>
  </si>
  <si>
    <t>LUIS JAVIER  ROSERO  VILLOTA</t>
  </si>
  <si>
    <t>630012340004</t>
  </si>
  <si>
    <t>Despacho 004 del Tribunal Administrativo del Quindío</t>
  </si>
  <si>
    <t>LUIS CARLOS ALZATE RIOS</t>
  </si>
  <si>
    <t>630012340005</t>
  </si>
  <si>
    <t>Despacho 005 del Tribunal Administrativo del Quindío</t>
  </si>
  <si>
    <t>ALEJANDRO  LONDOÑO JARAMILLO</t>
  </si>
  <si>
    <t>Total Quindío</t>
  </si>
  <si>
    <t>Risaralda</t>
  </si>
  <si>
    <t>660012331001</t>
  </si>
  <si>
    <t>Despacho 001 del Tribunal Administrativo de Risaralda</t>
  </si>
  <si>
    <t>JUAN CARLOS HINCAPIE  MEJIA</t>
  </si>
  <si>
    <t>660012333002</t>
  </si>
  <si>
    <t>Despacho 002 del Tribunal Administrativo de Risaralda</t>
  </si>
  <si>
    <t>DUFAY  CARVAJAL CASTAÑEDA</t>
  </si>
  <si>
    <t>660012333003</t>
  </si>
  <si>
    <t>Despacho 003 del Tribunal Administrativo de Risaralda</t>
  </si>
  <si>
    <t>FERNANDO ALBERTO  ALVAREZ  BELTRAN</t>
  </si>
  <si>
    <t>660012340004</t>
  </si>
  <si>
    <t>Despacho 004 del Tribunal Administrativo de Risaralda</t>
  </si>
  <si>
    <t>PAOLA ANDREA GARTNER  HENAO</t>
  </si>
  <si>
    <t>Total Risaralda</t>
  </si>
  <si>
    <t>San Andrés</t>
  </si>
  <si>
    <t>880012331001</t>
  </si>
  <si>
    <t>Despacho 001 del Tribunal Administrativo de San Andrés</t>
  </si>
  <si>
    <t>JESUS GUILLERMO GUERRERO  GONZALEZ</t>
  </si>
  <si>
    <t>880012331002</t>
  </si>
  <si>
    <t>Despacho 002 del Tribunal Administrativo de San Andrés</t>
  </si>
  <si>
    <t>NOEMI  CARREÑO  CORPUS</t>
  </si>
  <si>
    <t>880012333003</t>
  </si>
  <si>
    <t>Despacho 003 del Tribunal Administrativo de San Andrés</t>
  </si>
  <si>
    <t>JOSE MARÍA MOW HERRERA</t>
  </si>
  <si>
    <t>Total San Andrés</t>
  </si>
  <si>
    <t>Santander</t>
  </si>
  <si>
    <t>680012333001</t>
  </si>
  <si>
    <t>Despacho 001 del Tribunal Administrativo de Santander</t>
  </si>
  <si>
    <t>RAFAEL  GUTIERREZ  SOLANO</t>
  </si>
  <si>
    <t>680012333002</t>
  </si>
  <si>
    <t>Despacho 002 del Tribunal Administrativo de Santander</t>
  </si>
  <si>
    <t>SOLANGE BLANCO  VILLAMIZAR</t>
  </si>
  <si>
    <t>680012333003</t>
  </si>
  <si>
    <t>Despacho 003 del Tribunal Administrativo de Santander</t>
  </si>
  <si>
    <t>MILCIADES RODRIGUEZ  QUINTERO</t>
  </si>
  <si>
    <t>680012333004</t>
  </si>
  <si>
    <t>Despacho 004 del Tribunal Administrativo de Santander</t>
  </si>
  <si>
    <t>FRANCY DEL PILAR PINILLA DE PEÑALOZA</t>
  </si>
  <si>
    <t>680012333005</t>
  </si>
  <si>
    <t>Despacho 005 del Tribunal Administrativo de Santander</t>
  </si>
  <si>
    <t>JULIO EDISSON RAMOS  SALAZAR</t>
  </si>
  <si>
    <t>680012340006</t>
  </si>
  <si>
    <t>Despacho 006 del Tribunal Administrativo de Santander</t>
  </si>
  <si>
    <t>IVAN MAURICIO  MENDOZA  SAAVEDRA</t>
  </si>
  <si>
    <t>Total Santander</t>
  </si>
  <si>
    <t>Sucre</t>
  </si>
  <si>
    <t>700012331004</t>
  </si>
  <si>
    <t>Despacho 004 del Tribunal Administrativo de Sucre</t>
  </si>
  <si>
    <t>TULIA ISABEL  JARAVA  CARDENAS</t>
  </si>
  <si>
    <t>700012333001</t>
  </si>
  <si>
    <t>Despacho 001 del Tribunal Administrativo de Sucre</t>
  </si>
  <si>
    <t xml:space="preserve">CESAR ENRIQUE  GOMEZ  CARDENAS </t>
  </si>
  <si>
    <t>700012333002</t>
  </si>
  <si>
    <t>Despacho 002 del Tribunal Administrativo de Sucre</t>
  </si>
  <si>
    <t>RUFO ARTURO CARVAJAL  ARGOTY</t>
  </si>
  <si>
    <t>700012333003</t>
  </si>
  <si>
    <t>Despacho 003 del Tribunal Administrativo de Sucre</t>
  </si>
  <si>
    <t>SILVIA ROSA ESCUDERO  BARBOZA</t>
  </si>
  <si>
    <t>Total Sucre</t>
  </si>
  <si>
    <t>Tolima</t>
  </si>
  <si>
    <t>730012331002</t>
  </si>
  <si>
    <t>Despacho 002 del Tribunal Administrativo del Tolima</t>
  </si>
  <si>
    <t>SUSANA NELLY  ACOSTA  PRADA</t>
  </si>
  <si>
    <t>730012331003</t>
  </si>
  <si>
    <t>Despacho 003 del Tribunal Administrativo del Tolima</t>
  </si>
  <si>
    <t>MARIA PATRICIA VALENCIA  RODRIGUEZ</t>
  </si>
  <si>
    <t>730012333001</t>
  </si>
  <si>
    <t>Despacho 001 del Tribunal Administrativo del Tolima</t>
  </si>
  <si>
    <t>CARLOS ARTURO MENDIETA  RODRIGUEZ</t>
  </si>
  <si>
    <t>730012333004</t>
  </si>
  <si>
    <t>Despacho 004 del Tribunal Administrativo del Tolima</t>
  </si>
  <si>
    <t>CARLOS LEONEL  BUITRAGO  CHAVEZ</t>
  </si>
  <si>
    <t>730012333005</t>
  </si>
  <si>
    <t>Despacho 005 del Tribunal Administrativo del Tolima</t>
  </si>
  <si>
    <t>BELISARIO  BELTRAN  BASTIDAS</t>
  </si>
  <si>
    <t>730012333006</t>
  </si>
  <si>
    <t>Despacho 006 del Tribunal Administrativo del Tolima</t>
  </si>
  <si>
    <t>JOSE ALETH RUIZ  CASTRO</t>
  </si>
  <si>
    <t>Total Tolima</t>
  </si>
  <si>
    <t>Valle del Cauca</t>
  </si>
  <si>
    <t>760012331002</t>
  </si>
  <si>
    <t>Despacho 002 del Tribunal Administrativo del Valle del Cauca</t>
  </si>
  <si>
    <t>FERNANDO AUGUSTO  GARCIA  MUÑOZ</t>
  </si>
  <si>
    <t>760012331003</t>
  </si>
  <si>
    <t>Despacho 003 del Tribunal Administrativo del Valle del Cauca</t>
  </si>
  <si>
    <t>ZORANNY CASTILLO OTALORA</t>
  </si>
  <si>
    <t>760012331004</t>
  </si>
  <si>
    <t>Despacho 004 del Tribunal Administrativo del Valle del Cauca</t>
  </si>
  <si>
    <t>LUZ ELENA  SIERRA  VALENCIA</t>
  </si>
  <si>
    <t>760012331007</t>
  </si>
  <si>
    <t>Despacho 007 del Tribunal Administrativo del Valle del Cauca</t>
  </si>
  <si>
    <t>EDUARDO ANTONIO LUBO BARROS</t>
  </si>
  <si>
    <t>760012331009</t>
  </si>
  <si>
    <t>Despacho 009 del Tribunal Administrativo del Valle del Cauca</t>
  </si>
  <si>
    <t>OSCAR SILVIO NARVAEZ DAZA</t>
  </si>
  <si>
    <t>760012333001</t>
  </si>
  <si>
    <t>Despacho 001 del Tribunal Administrativo del Valle del Cauca</t>
  </si>
  <si>
    <t>RONALD OTTO CEDEÑO BLUME</t>
  </si>
  <si>
    <t>760012333005</t>
  </si>
  <si>
    <t>Despacho 005 del Tribunal Administrativo del Valle del Cauca</t>
  </si>
  <si>
    <t xml:space="preserve">JHON ERICK  CHAVES  BRAVO </t>
  </si>
  <si>
    <t>760012333006</t>
  </si>
  <si>
    <t>Despacho 006 del Tribunal Administrativo del Valle del Cauca</t>
  </si>
  <si>
    <t>FRANKLIN  PEREZ  CAMARGO</t>
  </si>
  <si>
    <t>760012333008</t>
  </si>
  <si>
    <t>Despacho 008 del Tribunal Administrativo del Valle del Cauca</t>
  </si>
  <si>
    <t>CESAR AUGUSTO SAAVEDRA MADRID</t>
  </si>
  <si>
    <t>760012333010</t>
  </si>
  <si>
    <t>Despacho 010 del Tribunal Administrativo del Valle del Cauca</t>
  </si>
  <si>
    <t>OSCAR ALONSO VALERO NISIMBLAT</t>
  </si>
  <si>
    <t>760012340011</t>
  </si>
  <si>
    <t>Despacho 011 del Tribunal Administrativo del Valle del Cauca</t>
  </si>
  <si>
    <t>LUZ STELLA ALVARADO  OROZCO</t>
  </si>
  <si>
    <t>Total Valle del Cauca</t>
  </si>
  <si>
    <t>Total general</t>
  </si>
  <si>
    <t>Consejo Superior de la Judicatura</t>
  </si>
  <si>
    <t>Unidad de Desarrollo y Análisis Estadístico</t>
  </si>
  <si>
    <t>JURISDICCIÓN: CONTENCIOSO ADMINISTRATIVO</t>
  </si>
  <si>
    <t>COMPETENCIA: TRIBUNAL ADMINISTRATIVO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</si>
  <si>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</si>
  <si>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</si>
  <si>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Procesos</t>
  </si>
  <si>
    <t>Tutelas e impugnaciones</t>
  </si>
  <si>
    <t>ÍNDICE DE EVACUACIÓN PARCIAL EFECTIVO</t>
  </si>
  <si>
    <t>ESTADÍSTICAS DE MOVIMIENTO DE PROCESOS AÑO 2017 - ENERO A JUNIO</t>
  </si>
  <si>
    <t>Meses reportados</t>
  </si>
  <si>
    <t>INGRESOS EFECTIVOS</t>
  </si>
  <si>
    <t xml:space="preserve">PROMEDIO MENSUAL DE INGRESOS EFECTIVOS </t>
  </si>
  <si>
    <t>EGRESOS EFECTIVOS</t>
  </si>
  <si>
    <t xml:space="preserve">PROMEDIO MENSUAL DE EGRESOS EFECTIVOS </t>
  </si>
  <si>
    <t>TOTAL INVENTARIO FINAL</t>
  </si>
  <si>
    <t xml:space="preserve"> PROMEDIO MENSUAL DE INGRESOS EFECTIVOS</t>
  </si>
  <si>
    <t xml:space="preserve"> PROMEDIO MENSUAL DE EGRESOS EFECTIVOS </t>
  </si>
  <si>
    <t>050013331001</t>
  </si>
  <si>
    <t>Juzgado 001 Administrativo de Medellín</t>
  </si>
  <si>
    <t>050013331002</t>
  </si>
  <si>
    <t>Juzgado 002 Administrativo de Medellín</t>
  </si>
  <si>
    <t>050013331003</t>
  </si>
  <si>
    <t>Juzgado 003 Administrativo de Medellín</t>
  </si>
  <si>
    <t>050013331006</t>
  </si>
  <si>
    <t>Juzgado 006 Administrativo de Medellín</t>
  </si>
  <si>
    <t>050013331013</t>
  </si>
  <si>
    <t>Juzgado 013 Administrativo de Medellín</t>
  </si>
  <si>
    <t>050013331014</t>
  </si>
  <si>
    <t>Juzgado 014 Administrativo de Medellín</t>
  </si>
  <si>
    <t>050013331015</t>
  </si>
  <si>
    <t>Juzgado 015 Administrativo de Medellín</t>
  </si>
  <si>
    <t>050013331019</t>
  </si>
  <si>
    <t>Juzgado 019 Administrativo de Medellín</t>
  </si>
  <si>
    <t>050013331021</t>
  </si>
  <si>
    <t>Juzgado 021 Administrativo de Medellín</t>
  </si>
  <si>
    <t>050013333004</t>
  </si>
  <si>
    <t>Juzgado 004 Administrativo de Medellín</t>
  </si>
  <si>
    <t>050013333005</t>
  </si>
  <si>
    <t>Juzgado 005 Administrativo de Medellín</t>
  </si>
  <si>
    <t>050013333007</t>
  </si>
  <si>
    <t>Juzgado 007 Administrativo de Medellín</t>
  </si>
  <si>
    <t>050013333008</t>
  </si>
  <si>
    <t>Juzgado 008 Administrativo de Medellín</t>
  </si>
  <si>
    <t>050013333009</t>
  </si>
  <si>
    <t>Juzgado 009 Administrativo de Medellín</t>
  </si>
  <si>
    <t>050013333010</t>
  </si>
  <si>
    <t>Juzgado 010 Administrativo de Medellín</t>
  </si>
  <si>
    <t>050013333011</t>
  </si>
  <si>
    <t>Juzgado 011 Administrativo de Medellín</t>
  </si>
  <si>
    <t>050013333012</t>
  </si>
  <si>
    <t>Juzgado 012 Administrativo de Medellín</t>
  </si>
  <si>
    <t>050013333016</t>
  </si>
  <si>
    <t>Juzgado 016 Administrativo de Medellín</t>
  </si>
  <si>
    <t>050013333017</t>
  </si>
  <si>
    <t>Juzgado 017 Administrativo de Medellín</t>
  </si>
  <si>
    <t>050013333018</t>
  </si>
  <si>
    <t>Juzgado 018 Administrativo de Medellín</t>
  </si>
  <si>
    <t>050013333020</t>
  </si>
  <si>
    <t>Juzgado 020 Administrativo de Medellín</t>
  </si>
  <si>
    <t>050013333022</t>
  </si>
  <si>
    <t>Juzgado 022 Administrativo de Medellín</t>
  </si>
  <si>
    <t>050013333023</t>
  </si>
  <si>
    <t>Juzgado 023 Administrativo de Medellín</t>
  </si>
  <si>
    <t>050013333024</t>
  </si>
  <si>
    <t>Juzgado 024 Administrativo de Medellín</t>
  </si>
  <si>
    <t>050013333025</t>
  </si>
  <si>
    <t>Juzgado 025 Administrativo de Medellín</t>
  </si>
  <si>
    <t>050013333026</t>
  </si>
  <si>
    <t>Juzgado 026 Administrativo de Medellín</t>
  </si>
  <si>
    <t>050013333027</t>
  </si>
  <si>
    <t>Juzgado 027 Administrativo de Medellín</t>
  </si>
  <si>
    <t>050013333028</t>
  </si>
  <si>
    <t>Juzgado 028 Administrativo de Medellín</t>
  </si>
  <si>
    <t>050013333029</t>
  </si>
  <si>
    <t>Juzgado 029 Administrativo de Medellín</t>
  </si>
  <si>
    <t>050013333030</t>
  </si>
  <si>
    <t>Juzgado 030 Administrativo de Medellín</t>
  </si>
  <si>
    <t>050013333031</t>
  </si>
  <si>
    <t>Juzgado 031 Administrativo de Medellín</t>
  </si>
  <si>
    <t>050013333032</t>
  </si>
  <si>
    <t>Juzgado 032 Administrativo de Medellín</t>
  </si>
  <si>
    <t>050013333033</t>
  </si>
  <si>
    <t>Juzgado 033 Administrativo de Medellín</t>
  </si>
  <si>
    <t>050013333034</t>
  </si>
  <si>
    <t>Juzgado 034 Administrativo de Medellín</t>
  </si>
  <si>
    <t>050013333035</t>
  </si>
  <si>
    <t>Juzgado 035 Administrativo de Medellín</t>
  </si>
  <si>
    <t>050013333036</t>
  </si>
  <si>
    <t>Juzgado 036 Administrativo de Medellín</t>
  </si>
  <si>
    <t>058373333001</t>
  </si>
  <si>
    <t>Juzgado 001 Administrativo de Turbo</t>
  </si>
  <si>
    <t>058373333002</t>
  </si>
  <si>
    <t>Juzgado 002 Administrativo de Turbo</t>
  </si>
  <si>
    <t>810013331001</t>
  </si>
  <si>
    <t>Juzgado 001 Administrativo de Arauca</t>
  </si>
  <si>
    <t>810013333002</t>
  </si>
  <si>
    <t>Juzgado 002 Administrativo de Arauca</t>
  </si>
  <si>
    <t>080013331007</t>
  </si>
  <si>
    <t>Juzgado 007 Administrativo de Barranquilla</t>
  </si>
  <si>
    <t>080013333001</t>
  </si>
  <si>
    <t>Juzgado 001 Administrativo de Barranquilla</t>
  </si>
  <si>
    <t>080013333002</t>
  </si>
  <si>
    <t>Juzgado 002 Administrativo de Barranquilla</t>
  </si>
  <si>
    <t>080013333003</t>
  </si>
  <si>
    <t>Juzgado 003 Administrativo de Barranquilla</t>
  </si>
  <si>
    <t>080013333004</t>
  </si>
  <si>
    <t>Juzgado 004 Administrativo de Barranquilla</t>
  </si>
  <si>
    <t>080013333005</t>
  </si>
  <si>
    <t>Juzgado 005 Administrativo de Barranquilla</t>
  </si>
  <si>
    <t>080013333008</t>
  </si>
  <si>
    <t>Juzgado 008 Administrativo de Barranquilla</t>
  </si>
  <si>
    <t>080013333009</t>
  </si>
  <si>
    <t>Juzgado 009 Administrativo de Barranquilla</t>
  </si>
  <si>
    <t>080013333010</t>
  </si>
  <si>
    <t>Juzgado 010 Administrativo de Barranquilla</t>
  </si>
  <si>
    <t>080013333011</t>
  </si>
  <si>
    <t>Juzgado 011 Administrativo de Barranquilla</t>
  </si>
  <si>
    <t>080013340013</t>
  </si>
  <si>
    <t>Juzgado 013 Administrativo de Barranquilla</t>
  </si>
  <si>
    <t>080013340014</t>
  </si>
  <si>
    <t>Juzgado 014 Administrativo de Barranquilla</t>
  </si>
  <si>
    <t>080013340015</t>
  </si>
  <si>
    <t>Juzgado 015 Administrativo de Barranquilla</t>
  </si>
  <si>
    <t>130013333001</t>
  </si>
  <si>
    <t>Juzgado 001 Administrativo de Cartagena</t>
  </si>
  <si>
    <t>130013333002</t>
  </si>
  <si>
    <t>Juzgado 002 Administrativo de Cartagena</t>
  </si>
  <si>
    <t>130013333003</t>
  </si>
  <si>
    <t>Juzgado 003 Administrativo de Cartagena</t>
  </si>
  <si>
    <t>130013333004</t>
  </si>
  <si>
    <t>Juzgado 004 Administrativo de Cartagena</t>
  </si>
  <si>
    <t>130013333005</t>
  </si>
  <si>
    <t>Juzgado 005 Administrativo de Cartagena</t>
  </si>
  <si>
    <t>130013333006</t>
  </si>
  <si>
    <t>Juzgado 006 Administrativo de Cartagena</t>
  </si>
  <si>
    <t>130013333007</t>
  </si>
  <si>
    <t>Juzgado 007 Administrativo de Cartagena</t>
  </si>
  <si>
    <t>130013333008</t>
  </si>
  <si>
    <t>Juzgado 008 Administrativo de Cartagena</t>
  </si>
  <si>
    <t>130013333009</t>
  </si>
  <si>
    <t>Juzgado 009 Administrativo de Cartagena</t>
  </si>
  <si>
    <t>130013333010</t>
  </si>
  <si>
    <t>Juzgado 010 Administrativo de Cartagena</t>
  </si>
  <si>
    <t>130013333011</t>
  </si>
  <si>
    <t>Juzgado 011 Administrativo de Cartagena</t>
  </si>
  <si>
    <t>130013333012</t>
  </si>
  <si>
    <t>Juzgado 012 Administrativo de Cartagena</t>
  </si>
  <si>
    <t>130013333013</t>
  </si>
  <si>
    <t>Juzgado 013 Administrativo de Cartagena</t>
  </si>
  <si>
    <t>130013333014</t>
  </si>
  <si>
    <t>Juzgado 014 Administrativo de Cartagena</t>
  </si>
  <si>
    <t>130013340015</t>
  </si>
  <si>
    <t>Juzgado 015 Administrativo de Cartagena</t>
  </si>
  <si>
    <t>150013333001</t>
  </si>
  <si>
    <t>Juzgado 001 Administrativo de Tunja</t>
  </si>
  <si>
    <t>150013333002</t>
  </si>
  <si>
    <t>Juzgado 002 Administrativo de Tunja</t>
  </si>
  <si>
    <t>150013333003</t>
  </si>
  <si>
    <t>Juzgado 003 Administrativo de Tunja</t>
  </si>
  <si>
    <t>150013333004</t>
  </si>
  <si>
    <t>Juzgado 004 Administrativo de Tunja</t>
  </si>
  <si>
    <t>150013333005</t>
  </si>
  <si>
    <t>Juzgado 005 Administrativo de Tunja</t>
  </si>
  <si>
    <t>150013333006</t>
  </si>
  <si>
    <t>Juzgado 006 Administrativo de Tunja</t>
  </si>
  <si>
    <t>150013333007</t>
  </si>
  <si>
    <t>Juzgado 007 Administrativo de Tunja</t>
  </si>
  <si>
    <t>150013333008</t>
  </si>
  <si>
    <t>Juzgado 008 Administrativo de Tunja</t>
  </si>
  <si>
    <t>150013333009</t>
  </si>
  <si>
    <t>Juzgado 009 Administrativo de Tunja</t>
  </si>
  <si>
    <t>150013333010</t>
  </si>
  <si>
    <t>Juzgado 010 Administrativo de Tunja</t>
  </si>
  <si>
    <t>150013333011</t>
  </si>
  <si>
    <t>Juzgado 011 Administrativo de Tunja</t>
  </si>
  <si>
    <t>150013333012</t>
  </si>
  <si>
    <t>Juzgado 012 Administrativo de Tunja</t>
  </si>
  <si>
    <t>150013333013</t>
  </si>
  <si>
    <t>Juzgado 013 Administrativo de Tunja</t>
  </si>
  <si>
    <t>150013333014</t>
  </si>
  <si>
    <t>Juzgado 014 Administrativo de Tunja</t>
  </si>
  <si>
    <t>150013340015</t>
  </si>
  <si>
    <t>Juzgado 015 Administrativo de Tunja</t>
  </si>
  <si>
    <t>152383333001</t>
  </si>
  <si>
    <t>Juzgado 001 Administrativo de Duitama</t>
  </si>
  <si>
    <t>152383333002</t>
  </si>
  <si>
    <t>Juzgado 002 Administrativo de Duitama</t>
  </si>
  <si>
    <t>157593340001</t>
  </si>
  <si>
    <t>Juzgado 001 Administrativo de Sogamoso</t>
  </si>
  <si>
    <t>157593340002</t>
  </si>
  <si>
    <t>Juzgado 002 Administrativo de Sogamoso</t>
  </si>
  <si>
    <t>170013333001</t>
  </si>
  <si>
    <t>Juzgado 001 Administrativo de Manizales</t>
  </si>
  <si>
    <t>170013333002</t>
  </si>
  <si>
    <t>Juzgado 002 Administrativo de Manizales</t>
  </si>
  <si>
    <t>170013333003</t>
  </si>
  <si>
    <t>Juzgado 003 Administrativo de Manizales</t>
  </si>
  <si>
    <t>170013333004</t>
  </si>
  <si>
    <t>Juzgado 004 Administrativo de Manizales</t>
  </si>
  <si>
    <t>170013339005</t>
  </si>
  <si>
    <t>Juzgado 005 Administrativo de Manizales</t>
  </si>
  <si>
    <t>170013339006</t>
  </si>
  <si>
    <t>Juzgado 006 Administrativo de Manizales</t>
  </si>
  <si>
    <t>170013339007</t>
  </si>
  <si>
    <t>Juzgado 007 Administrativo de Manizales</t>
  </si>
  <si>
    <t>170013339008</t>
  </si>
  <si>
    <t>Juzgado 008 Administrativo de Manizales</t>
  </si>
  <si>
    <t>180013333001</t>
  </si>
  <si>
    <t>Juzgado 001 Administrativo de Florencia</t>
  </si>
  <si>
    <t>180013333002</t>
  </si>
  <si>
    <t>Juzgado 002 Administrativo de Florencia</t>
  </si>
  <si>
    <t>180013333003</t>
  </si>
  <si>
    <t>Juzgado 003 Administrativo de Florencia</t>
  </si>
  <si>
    <t>180013333004</t>
  </si>
  <si>
    <t>Juzgado 004 Administrativo de Florencia</t>
  </si>
  <si>
    <t>850013333001</t>
  </si>
  <si>
    <t>Juzgado 001 Administrativo de Yopal</t>
  </si>
  <si>
    <t>850013333002</t>
  </si>
  <si>
    <t>Juzgado 002 Administrativo de Yopal</t>
  </si>
  <si>
    <t>190013333001</t>
  </si>
  <si>
    <t>Juzgado 001 Administrativo de Popayán</t>
  </si>
  <si>
    <t>190013333002</t>
  </si>
  <si>
    <t>Juzgado 002 Administrativo de Popayán</t>
  </si>
  <si>
    <t>190013333003</t>
  </si>
  <si>
    <t>Juzgado 003 Administrativo de Popayán</t>
  </si>
  <si>
    <t>190013333004</t>
  </si>
  <si>
    <t>Juzgado 004 Administrativo de Popayán</t>
  </si>
  <si>
    <t>190013333005</t>
  </si>
  <si>
    <t>Juzgado 005 Administrativo de Popayán</t>
  </si>
  <si>
    <t>190013333006</t>
  </si>
  <si>
    <t>Juzgado 006 Administrativo de Popayán</t>
  </si>
  <si>
    <t>190013333007</t>
  </si>
  <si>
    <t>Juzgado 007 Administrativo de Popayán</t>
  </si>
  <si>
    <t>190013333008</t>
  </si>
  <si>
    <t>Juzgado 008 Administrativo de Popayán</t>
  </si>
  <si>
    <t>190013333009</t>
  </si>
  <si>
    <t>Juzgado 009 Administrativo de Popayán</t>
  </si>
  <si>
    <t>190013333010</t>
  </si>
  <si>
    <t>Juzgado 010 Administrativo de Popayán</t>
  </si>
  <si>
    <t>200013331005</t>
  </si>
  <si>
    <t>Juzgado 005 Administrativo de Valledupar</t>
  </si>
  <si>
    <t>200013333001</t>
  </si>
  <si>
    <t>Juzgado 001 Administrativo de Valledupar</t>
  </si>
  <si>
    <t>200013333002</t>
  </si>
  <si>
    <t>Juzgado 002 Administrativo de Valledupar</t>
  </si>
  <si>
    <t>200013333003</t>
  </si>
  <si>
    <t>Juzgado 003 Administrativo de Valledupar</t>
  </si>
  <si>
    <t>200013333004</t>
  </si>
  <si>
    <t>Juzgado 004 Administrativo de Valledupar</t>
  </si>
  <si>
    <t>200013333006</t>
  </si>
  <si>
    <t>Juzgado 006 Administrativo de Valledupar</t>
  </si>
  <si>
    <t>200013340007</t>
  </si>
  <si>
    <t>Juzgado 007 Administrativo de Valledupar</t>
  </si>
  <si>
    <t>200013340008</t>
  </si>
  <si>
    <t>Juzgado 008 Administrativo de Valledupar</t>
  </si>
  <si>
    <t>270013333001</t>
  </si>
  <si>
    <t>Juzgado 001 Administrativo de Quibdó</t>
  </si>
  <si>
    <t>270013333002</t>
  </si>
  <si>
    <t>Juzgado 002 Administrativo de Quibdó</t>
  </si>
  <si>
    <t>270013333003</t>
  </si>
  <si>
    <t>Juzgado 003 Administrativo de Quibdó</t>
  </si>
  <si>
    <t>270013333004</t>
  </si>
  <si>
    <t>Juzgado 004 Administrativo de Quibdó</t>
  </si>
  <si>
    <t>230013331004</t>
  </si>
  <si>
    <t>Juzgado 004 Administrativo de Montería</t>
  </si>
  <si>
    <t>230013331005</t>
  </si>
  <si>
    <t>Juzgado 005 Administrativo de Montería</t>
  </si>
  <si>
    <t>230013333001</t>
  </si>
  <si>
    <t>Juzgado 001 Administrativo de Montería</t>
  </si>
  <si>
    <t>230013333002</t>
  </si>
  <si>
    <t>Juzgado 002 Administrativo de Montería</t>
  </si>
  <si>
    <t>230013333003</t>
  </si>
  <si>
    <t>Juzgado 003 Administrativo de Montería</t>
  </si>
  <si>
    <t>230013333006</t>
  </si>
  <si>
    <t>Juzgado 006 Administrativo de Montería</t>
  </si>
  <si>
    <t>230013333007</t>
  </si>
  <si>
    <t>Juzgado 007 Administrativo de Montería</t>
  </si>
  <si>
    <t>110013334001</t>
  </si>
  <si>
    <t>Juzgado 001 Administrativo de la Sección Primera de Bogotá</t>
  </si>
  <si>
    <t>110013334002</t>
  </si>
  <si>
    <t>Juzgado 002 Administrativo de la Sección Primera de Bogotá</t>
  </si>
  <si>
    <t>110013334003</t>
  </si>
  <si>
    <t>Juzgado 003 Administrativo de la Sección Primera de Bogotá</t>
  </si>
  <si>
    <t>110013334004</t>
  </si>
  <si>
    <t>Juzgado 004 Administrativo de la Sección Primera de Bogotá</t>
  </si>
  <si>
    <t>110013334005</t>
  </si>
  <si>
    <t>Juzgado 005 Administrativo de la Sección Primera de Bogotá</t>
  </si>
  <si>
    <t>110013334006</t>
  </si>
  <si>
    <t>Juzgado 006 Administrativo de la Sección Primera de Bogotá</t>
  </si>
  <si>
    <t>110013334045</t>
  </si>
  <si>
    <t>Juzgado 045 Administrativo de la Sección Primera de Bogotá</t>
  </si>
  <si>
    <t>110013335007</t>
  </si>
  <si>
    <t>Juzgado 007 Administrativo de la Sección Segunda de Bogotá</t>
  </si>
  <si>
    <t>110013335008</t>
  </si>
  <si>
    <t>Juzgado 008 Administrativo de la Sección Segunda de Bogotá</t>
  </si>
  <si>
    <t>110013335009</t>
  </si>
  <si>
    <t>Juzgado 009 Administrativo de la Sección Segunda de Bogotá</t>
  </si>
  <si>
    <t>110013335011</t>
  </si>
  <si>
    <t>Juzgado 011 Administrativo de la Sección Segunda de Bogotá</t>
  </si>
  <si>
    <t>110013335012</t>
  </si>
  <si>
    <t>Juzgado 012 Administrativo de la Sección Segunda de Bogotá</t>
  </si>
  <si>
    <t>110013335013</t>
  </si>
  <si>
    <t>Juzgado 013 Administrativo de la Sección Segunda de Bogotá</t>
  </si>
  <si>
    <t>110013335014</t>
  </si>
  <si>
    <t>Juzgado 014 Administrativo de la Sección Segunda de Bogotá</t>
  </si>
  <si>
    <t>110013335015</t>
  </si>
  <si>
    <t>Juzgado 015 Administrativo de la Sección Segunda de Bogotá</t>
  </si>
  <si>
    <t>110013335016</t>
  </si>
  <si>
    <t>Juzgado 016 Administrativo de la Sección Segunda de Bogotá</t>
  </si>
  <si>
    <t>110013335017</t>
  </si>
  <si>
    <t>Juzgado 017 Administrativo de la Sección Segunda de Bogotá</t>
  </si>
  <si>
    <t>110013335018</t>
  </si>
  <si>
    <t>Juzgado 018 Administrativo de la Sección Segunda de Bogotá</t>
  </si>
  <si>
    <t>110013335019</t>
  </si>
  <si>
    <t>Juzgado 019 Administrativo de la Sección Segunda de Bogotá</t>
  </si>
  <si>
    <t>110013335020</t>
  </si>
  <si>
    <t>Juzgado 020 Administrativo de la Sección Segunda de Bogotá</t>
  </si>
  <si>
    <t>110013335021</t>
  </si>
  <si>
    <t>Juzgado 021 Administrativo de la Sección Segunda de Bogotá</t>
  </si>
  <si>
    <t>110013335022</t>
  </si>
  <si>
    <t>Juzgado 022 Administrativo de la Sección Segunda de Bogotá</t>
  </si>
  <si>
    <t>110013335023</t>
  </si>
  <si>
    <t>Juzgado 023 Administrativo de la Sección Segunda de Bogotá</t>
  </si>
  <si>
    <t>110013335024</t>
  </si>
  <si>
    <t>Juzgado 024 Administrativo de la Sección Segunda de Bogotá</t>
  </si>
  <si>
    <t>110013335025</t>
  </si>
  <si>
    <t>Juzgado 025 Administrativo de la Sección Segunda de Bogotá</t>
  </si>
  <si>
    <t>110013335026</t>
  </si>
  <si>
    <t>Juzgado 026 Administrativo de la Sección Segunda de Bogotá</t>
  </si>
  <si>
    <t>110013335027</t>
  </si>
  <si>
    <t>Juzgado 027 Administrativo de la Sección Segunda de Bogotá</t>
  </si>
  <si>
    <t>110013335028</t>
  </si>
  <si>
    <t>Juzgado 028 Administrativo de la Sección Segunda de Bogotá</t>
  </si>
  <si>
    <t>110013335029</t>
  </si>
  <si>
    <t>Juzgado 029 Administrativo de la Sección Segunda de Bogotá</t>
  </si>
  <si>
    <t>110013335030</t>
  </si>
  <si>
    <t>Juzgado 030 Administrativo de la Sección Segunda de Bogotá</t>
  </si>
  <si>
    <t>110013335046</t>
  </si>
  <si>
    <t>Juzgado 046 Administrativo de la Sección Segunda de Bogotá</t>
  </si>
  <si>
    <t>110013335047</t>
  </si>
  <si>
    <t>Juzgado 047 Administrativo de la Sección Segunda de Bogotá</t>
  </si>
  <si>
    <t>110013335048</t>
  </si>
  <si>
    <t>Juzgado 048 Administrativo de la Sección Segunda de Bogotá</t>
  </si>
  <si>
    <t>110013335049</t>
  </si>
  <si>
    <t>Juzgado 049 Administrativo de la Sección Segunda de Bogotá</t>
  </si>
  <si>
    <t>110013335050</t>
  </si>
  <si>
    <t>Juzgado 050 Administrativo de la Sección Segunda de Bogotá</t>
  </si>
  <si>
    <t>110013335051</t>
  </si>
  <si>
    <t>Juzgado 051 Administrativo de la Sección Segunda de Bogotá</t>
  </si>
  <si>
    <t>110013335052</t>
  </si>
  <si>
    <t>Juzgado 052 Administrativo de la Sección Segunda de Bogotá</t>
  </si>
  <si>
    <t>110013335053</t>
  </si>
  <si>
    <t>Juzgado 053 Administrativo de la Sección Segunda de Bogotá</t>
  </si>
  <si>
    <t>110013335054</t>
  </si>
  <si>
    <t>Juzgado 054 Administrativo de la Sección Segunda de Bogotá</t>
  </si>
  <si>
    <t>110013335055</t>
  </si>
  <si>
    <t>Juzgado 055 Administrativo de la Sección Segunda de Bogotá</t>
  </si>
  <si>
    <t>110013335056</t>
  </si>
  <si>
    <t>Juzgado 056 Administrativo de la Sección Segunda de Bogotá</t>
  </si>
  <si>
    <t>110013335057</t>
  </si>
  <si>
    <t>Juzgado 057 Administrativo de la Sección Segunda de Bogotá</t>
  </si>
  <si>
    <t>110013336031</t>
  </si>
  <si>
    <t>Juzgado 031 Administrativo de la Sección Tercera de Bogotá</t>
  </si>
  <si>
    <t>110013336032</t>
  </si>
  <si>
    <t>Juzgado 032 Administrativo de la Sección Tercera de Bogotá</t>
  </si>
  <si>
    <t>110013336033</t>
  </si>
  <si>
    <t>Juzgado 033 Administrativo de la Sección Tercera de Bogotá</t>
  </si>
  <si>
    <t>110013336034</t>
  </si>
  <si>
    <t>Juzgado 034 Administrativo de la Sección Tercera de Bogotá</t>
  </si>
  <si>
    <t>110013336035</t>
  </si>
  <si>
    <t>Juzgado 035 Administrativo de la Sección Tercera de Bogotá</t>
  </si>
  <si>
    <t>110013336036</t>
  </si>
  <si>
    <t>Juzgado 036 Administrativo de la Sección Tercera de Bogotá</t>
  </si>
  <si>
    <t>110013336037</t>
  </si>
  <si>
    <t>Juzgado 037 Administrativo de la Sección Tercera de Bogotá</t>
  </si>
  <si>
    <t>110013336038</t>
  </si>
  <si>
    <t>Juzgado 038 Administrativo de la Sección Tercera de Bogotá</t>
  </si>
  <si>
    <t>110013336058</t>
  </si>
  <si>
    <t>Juzgado 058 Administrativo de la Sección Tercera de Bogotá</t>
  </si>
  <si>
    <t>110013336059</t>
  </si>
  <si>
    <t>Juzgado 059 Administrativo de la Sección Tercera de Bogotá</t>
  </si>
  <si>
    <t>110013336060</t>
  </si>
  <si>
    <t>Juzgado 060 Administrativo de la Sección Tercera de Bogotá</t>
  </si>
  <si>
    <t>110013336061</t>
  </si>
  <si>
    <t>Juzgado 061 Administrativo de la Sección Tercera de Bogotá</t>
  </si>
  <si>
    <t>110013336062</t>
  </si>
  <si>
    <t>Juzgado 062 Administrativo de la Sección Tercera de Bogotá</t>
  </si>
  <si>
    <t>110013336063</t>
  </si>
  <si>
    <t>Juzgado 063 Administrativo de la Sección Tercera de Bogotá</t>
  </si>
  <si>
    <t>110013336064</t>
  </si>
  <si>
    <t>Juzgado 064 Administrativo de la Sección Tercera de Bogotá</t>
  </si>
  <si>
    <t>110013336065</t>
  </si>
  <si>
    <t>Juzgado 065 Administrativo de la Sección Tercera de Bogotá</t>
  </si>
  <si>
    <t>110013337039</t>
  </si>
  <si>
    <t>Juzgado 039 Administrativo de la Sección Cuarta de Bogotá</t>
  </si>
  <si>
    <t>110013337040</t>
  </si>
  <si>
    <t>Juzgado 040 Administrativo de la Sección Cuarta de Bogotá</t>
  </si>
  <si>
    <t>110013337041</t>
  </si>
  <si>
    <t>Juzgado 041 Administrativo de la Sección Cuarta de Bogotá</t>
  </si>
  <si>
    <t>110013337042</t>
  </si>
  <si>
    <t>Juzgado 042 Administrativo de la Sección Cuarta de Bogotá</t>
  </si>
  <si>
    <t>110013337043</t>
  </si>
  <si>
    <t>Juzgado 043 Administrativo de la Sección Cuarta de Bogotá</t>
  </si>
  <si>
    <t>110013337044</t>
  </si>
  <si>
    <t>Juzgado 044 Administrativo de la Sección Cuarta de Bogotá</t>
  </si>
  <si>
    <t>252693333001</t>
  </si>
  <si>
    <t>Juzgado 001 Administrativo de Facatativá</t>
  </si>
  <si>
    <t>252693333002</t>
  </si>
  <si>
    <t>Juzgado 002 Administrativo de Facatativá</t>
  </si>
  <si>
    <t>252693333003</t>
  </si>
  <si>
    <t>Juzgado 003 Administrativo de Facatativá</t>
  </si>
  <si>
    <t>253073333001</t>
  </si>
  <si>
    <t>Juzgado 001 Administrativo de Girardot</t>
  </si>
  <si>
    <t>253073333002</t>
  </si>
  <si>
    <t>Juzgado 002 Administrativo de Girardot</t>
  </si>
  <si>
    <t>253073333003</t>
  </si>
  <si>
    <t>Juzgado 003 Administrativo de Girardot</t>
  </si>
  <si>
    <t>258993333001</t>
  </si>
  <si>
    <t>Juzgado 001 Administrativo de Zipaquirá</t>
  </si>
  <si>
    <t>258993333002</t>
  </si>
  <si>
    <t>Juzgado 002 Administrativo de Zipaquirá</t>
  </si>
  <si>
    <t>258993333003</t>
  </si>
  <si>
    <t>Juzgado 003 Administrativo de Zipaquirá</t>
  </si>
  <si>
    <t>910013333001</t>
  </si>
  <si>
    <t>Juzgado 001 Administrativo de Leticia</t>
  </si>
  <si>
    <t>440013331001</t>
  </si>
  <si>
    <t>Juzgado 001 Administrativo de Riohacha</t>
  </si>
  <si>
    <t>440013331002</t>
  </si>
  <si>
    <t>Juzgado 002 Administrativo de Riohacha</t>
  </si>
  <si>
    <t>440013340003</t>
  </si>
  <si>
    <t>Juzgado 003 Administrativo de Riohacha</t>
  </si>
  <si>
    <t>410013333001</t>
  </si>
  <si>
    <t>Juzgado 001 Administrativo de Neiva</t>
  </si>
  <si>
    <t>410013333002</t>
  </si>
  <si>
    <t>Juzgado 002 Administrativo de Neiva</t>
  </si>
  <si>
    <t>410013333003</t>
  </si>
  <si>
    <t>Juzgado 003 Administrativo de Neiva</t>
  </si>
  <si>
    <t>410013333004</t>
  </si>
  <si>
    <t>Juzgado 004 Administrativo de Neiva</t>
  </si>
  <si>
    <t>410013333005</t>
  </si>
  <si>
    <t>Juzgado 005 Administrativo de Neiva</t>
  </si>
  <si>
    <t>410013333006</t>
  </si>
  <si>
    <t>Juzgado 006 Administrativo de Neiva</t>
  </si>
  <si>
    <t>410013333007</t>
  </si>
  <si>
    <t>Juzgado 007 Administrativo de Neiva</t>
  </si>
  <si>
    <t>410013333008</t>
  </si>
  <si>
    <t>Juzgado 008 Administrativo de Neiva</t>
  </si>
  <si>
    <t>410013333009</t>
  </si>
  <si>
    <t>Juzgado 009 Administrativo de Neiva</t>
  </si>
  <si>
    <t>470013331001</t>
  </si>
  <si>
    <t>Juzgado 001 Administrativo de Santa Marta</t>
  </si>
  <si>
    <t>470013331002</t>
  </si>
  <si>
    <t>Juzgado 002 Administrativo de Santa Marta</t>
  </si>
  <si>
    <t>470013333003</t>
  </si>
  <si>
    <t>Juzgado 003 Administrativo de Santa Marta</t>
  </si>
  <si>
    <t>470013333004</t>
  </si>
  <si>
    <t>Juzgado 004 Administrativo de Santa Marta</t>
  </si>
  <si>
    <t>470013333005</t>
  </si>
  <si>
    <t>Juzgado 005 Administrativo de Santa Marta</t>
  </si>
  <si>
    <t>470013333006</t>
  </si>
  <si>
    <t>Juzgado 006 Administrativo de Santa Marta</t>
  </si>
  <si>
    <t>470013333007</t>
  </si>
  <si>
    <t>Juzgado 007 Administrativo de Santa Marta</t>
  </si>
  <si>
    <t>500013333001</t>
  </si>
  <si>
    <t>Juzgado 001 Administrativo de Villavicencio</t>
  </si>
  <si>
    <t>500013333002</t>
  </si>
  <si>
    <t>Juzgado 002 Administrativo de Villavicencio</t>
  </si>
  <si>
    <t>500013333003</t>
  </si>
  <si>
    <t>Juzgado 003 Administrativo de Villavicencio</t>
  </si>
  <si>
    <t>500013333004</t>
  </si>
  <si>
    <t>Juzgado 004 Administrativo de Villavicencio</t>
  </si>
  <si>
    <t>500013333005</t>
  </si>
  <si>
    <t>Juzgado 005 Administrativo de Villavicencio</t>
  </si>
  <si>
    <t>500013333006</t>
  </si>
  <si>
    <t>Juzgado 006 Administrativo de Villavicencio</t>
  </si>
  <si>
    <t>500013333007</t>
  </si>
  <si>
    <t>Juzgado 007 Administrativo de Villavicencio</t>
  </si>
  <si>
    <t>500013340008</t>
  </si>
  <si>
    <t>Juzgado 008 Administrativo de Villavicencio</t>
  </si>
  <si>
    <t>500013340009</t>
  </si>
  <si>
    <t>Juzgado 009 Administrativo de Villavicencio</t>
  </si>
  <si>
    <t>520013333001</t>
  </si>
  <si>
    <t>Juzgado 001 Administrativo de Pasto</t>
  </si>
  <si>
    <t>520013333002</t>
  </si>
  <si>
    <t>Juzgado 002 Administrativo de Pasto</t>
  </si>
  <si>
    <t>520013333003</t>
  </si>
  <si>
    <t>Juzgado 003 Administrativo de Pasto</t>
  </si>
  <si>
    <t>520013333004</t>
  </si>
  <si>
    <t>Juzgado 004 Administrativo de Pasto</t>
  </si>
  <si>
    <t>520013333005</t>
  </si>
  <si>
    <t>Juzgado 005 Administrativo de Pasto</t>
  </si>
  <si>
    <t>520013333006</t>
  </si>
  <si>
    <t>Juzgado 006 Administrativo de Pasto</t>
  </si>
  <si>
    <t>520013333007</t>
  </si>
  <si>
    <t>Juzgado 007 Administrativo de Pasto</t>
  </si>
  <si>
    <t>520013333008</t>
  </si>
  <si>
    <t>Juzgado 008 Administrativo de Pasto</t>
  </si>
  <si>
    <t>520013333009</t>
  </si>
  <si>
    <t>Juzgado 009 Administrativo de Pasto</t>
  </si>
  <si>
    <t>860013333001</t>
  </si>
  <si>
    <t>Juzgado 001 Administrativo de Mocoa</t>
  </si>
  <si>
    <t>860013333002</t>
  </si>
  <si>
    <t>Juzgado 002 Administrativo de Mocoa</t>
  </si>
  <si>
    <t>540013333001</t>
  </si>
  <si>
    <t>Juzgado 001 Administrativo de Cúcuta</t>
  </si>
  <si>
    <t>540013333002</t>
  </si>
  <si>
    <t>Juzgado 002 Administrativo de Cúcuta</t>
  </si>
  <si>
    <t>540013333003</t>
  </si>
  <si>
    <t>Juzgado 003 Administrativo de Cúcuta</t>
  </si>
  <si>
    <t>540013333004</t>
  </si>
  <si>
    <t>Juzgado 004 Administrativo de Cúcuta</t>
  </si>
  <si>
    <t>540013333005</t>
  </si>
  <si>
    <t>Juzgado 005 Administrativo de Cúcuta</t>
  </si>
  <si>
    <t>540013333006</t>
  </si>
  <si>
    <t>Juzgado 006 Administrativo de Cúcuta</t>
  </si>
  <si>
    <t>540013340007</t>
  </si>
  <si>
    <t>Juzgado 007 Administrativo de Cúcuta</t>
  </si>
  <si>
    <t>540013340008</t>
  </si>
  <si>
    <t>Juzgado 008 Administrativo de Cúcuta</t>
  </si>
  <si>
    <t>540013340009</t>
  </si>
  <si>
    <t>Juzgado 009 Administrativo de Cúcuta</t>
  </si>
  <si>
    <t>540013340010</t>
  </si>
  <si>
    <t>Juzgado 010 Administrativo de Cúcuta</t>
  </si>
  <si>
    <t>545183333001</t>
  </si>
  <si>
    <t>Juzgado 001 Administrativo de Pamplona</t>
  </si>
  <si>
    <t>630013333001</t>
  </si>
  <si>
    <t>Juzgado 001 Administrativo de Armenia</t>
  </si>
  <si>
    <t>630013333002</t>
  </si>
  <si>
    <t>Juzgado 002 Administrativo de Armenia</t>
  </si>
  <si>
    <t>630013333003</t>
  </si>
  <si>
    <t>Juzgado 003 Administrativo de Armenia</t>
  </si>
  <si>
    <t>630013333004</t>
  </si>
  <si>
    <t>Juzgado 004 Administrativo de Armenia</t>
  </si>
  <si>
    <t>630013340005</t>
  </si>
  <si>
    <t>Juzgado 005 Administrativo de Armenia</t>
  </si>
  <si>
    <t>630013340006</t>
  </si>
  <si>
    <t>Juzgado 006 Administrativo de Armenia</t>
  </si>
  <si>
    <t>660013333001</t>
  </si>
  <si>
    <t>Juzgado 001 Administrativo de Pereira</t>
  </si>
  <si>
    <t>660013333002</t>
  </si>
  <si>
    <t>Juzgado 002 Administrativo de Pereira</t>
  </si>
  <si>
    <t>660013333003</t>
  </si>
  <si>
    <t>Juzgado 003 Administrativo de Pereira</t>
  </si>
  <si>
    <t>660013333004</t>
  </si>
  <si>
    <t>Juzgado 004 Administrativo de Pereira</t>
  </si>
  <si>
    <t>660013333005</t>
  </si>
  <si>
    <t>Juzgado 005 Administrativo de Pereira</t>
  </si>
  <si>
    <t>660013333006</t>
  </si>
  <si>
    <t>Juzgado 006 Administrativo de Pereira</t>
  </si>
  <si>
    <t>660013333007</t>
  </si>
  <si>
    <t>Juzgado 007 Administrativo de Pereira</t>
  </si>
  <si>
    <t>880013333001</t>
  </si>
  <si>
    <t>Juzgado 001 Administrativo de San Andrés</t>
  </si>
  <si>
    <t>680013331002</t>
  </si>
  <si>
    <t>Juzgado 002 Administrativo de Bucaramanga</t>
  </si>
  <si>
    <t>680013331004</t>
  </si>
  <si>
    <t>Juzgado 004 Administrativo de Bucaramanga</t>
  </si>
  <si>
    <t>680013331010</t>
  </si>
  <si>
    <t>Juzgado 010 Administrativo de Bucaramanga</t>
  </si>
  <si>
    <t>680013333001</t>
  </si>
  <si>
    <t>Juzgado 001 Administrativo de Bucaramanga</t>
  </si>
  <si>
    <t>680013333003</t>
  </si>
  <si>
    <t>Juzgado 003 Administrativo de Bucaramanga</t>
  </si>
  <si>
    <t>680013333005</t>
  </si>
  <si>
    <t>Juzgado 005 Administrativo de Bucaramanga</t>
  </si>
  <si>
    <t>680013333006</t>
  </si>
  <si>
    <t>Juzgado 006 Administrativo de Bucaramanga</t>
  </si>
  <si>
    <t>680013333007</t>
  </si>
  <si>
    <t>Juzgado 007 Administrativo de Bucaramanga</t>
  </si>
  <si>
    <t>680013333008</t>
  </si>
  <si>
    <t>Juzgado 008 Administrativo de Bucaramanga</t>
  </si>
  <si>
    <t>680013333009</t>
  </si>
  <si>
    <t>Juzgado 009 Administrativo de Bucaramanga</t>
  </si>
  <si>
    <t>680013333011</t>
  </si>
  <si>
    <t>Juzgado 011 Administrativo de Bucaramanga</t>
  </si>
  <si>
    <t>680013333012</t>
  </si>
  <si>
    <t>Juzgado 012 Administrativo de Bucaramanga</t>
  </si>
  <si>
    <t>680013333013</t>
  </si>
  <si>
    <t>Juzgado 013 Administrativo de Bucaramanga</t>
  </si>
  <si>
    <t>680013333014</t>
  </si>
  <si>
    <t>Juzgado 014 Administrativo de Bucaramanga</t>
  </si>
  <si>
    <t>680013340015</t>
  </si>
  <si>
    <t>Juzgado 015 Administrativo de Bucaramanga</t>
  </si>
  <si>
    <t>680813333001</t>
  </si>
  <si>
    <t>Juzgado 001 Administrativo de Barrancabermeja</t>
  </si>
  <si>
    <t>680813340002</t>
  </si>
  <si>
    <t>Juzgado 002 Administrativo de Barrancabermeja</t>
  </si>
  <si>
    <t>686793333001</t>
  </si>
  <si>
    <t>Juzgado 001 Administrativo de San Gil</t>
  </si>
  <si>
    <t>686793340002</t>
  </si>
  <si>
    <t>Juzgado 002 Administrativo de San Gil</t>
  </si>
  <si>
    <t>686793340003</t>
  </si>
  <si>
    <t>Juzgado 003 Administrativo de San Gil</t>
  </si>
  <si>
    <t>700013333001</t>
  </si>
  <si>
    <t>Juzgado 001 Administrativo de Sincelejo</t>
  </si>
  <si>
    <t>700013333002</t>
  </si>
  <si>
    <t>Juzgado 002 Administrativo de Sincelejo</t>
  </si>
  <si>
    <t>700013333003</t>
  </si>
  <si>
    <t>Juzgado 003 Administrativo de Sincelejo</t>
  </si>
  <si>
    <t>700013333004</t>
  </si>
  <si>
    <t>Juzgado 004 Administrativo de Sincelejo</t>
  </si>
  <si>
    <t>700013333005</t>
  </si>
  <si>
    <t>Juzgado 005 Administrativo de Sincelejo</t>
  </si>
  <si>
    <t>700013333006</t>
  </si>
  <si>
    <t>Juzgado 006 Administrativo de Sincelejo</t>
  </si>
  <si>
    <t>700013333007</t>
  </si>
  <si>
    <t>Juzgado 007 Administrativo de Sincelejo</t>
  </si>
  <si>
    <t>700013333008</t>
  </si>
  <si>
    <t>Juzgado 008 Administrativo de Sincelejo</t>
  </si>
  <si>
    <t>700013333009</t>
  </si>
  <si>
    <t>Juzgado 009 Administrativo de Sincelejo</t>
  </si>
  <si>
    <t>730013333001</t>
  </si>
  <si>
    <t>Juzgado 001 Administrativo de Ibagué</t>
  </si>
  <si>
    <t>730013333002</t>
  </si>
  <si>
    <t>Juzgado 002 Administrativo de Ibagué</t>
  </si>
  <si>
    <t>730013333003</t>
  </si>
  <si>
    <t>Juzgado 003 Administrativo de Ibagué</t>
  </si>
  <si>
    <t>730013333004</t>
  </si>
  <si>
    <t>Juzgado 004 Administrativo de Ibagué</t>
  </si>
  <si>
    <t>730013333005</t>
  </si>
  <si>
    <t>Juzgado 005 Administrativo de Ibagué</t>
  </si>
  <si>
    <t>730013333006</t>
  </si>
  <si>
    <t>Juzgado 006 Administrativo de Ibagué</t>
  </si>
  <si>
    <t>730013333007</t>
  </si>
  <si>
    <t>Juzgado 007 Administrativo de Ibagué</t>
  </si>
  <si>
    <t>730013333008</t>
  </si>
  <si>
    <t>Juzgado 008 Administrativo de Ibagué</t>
  </si>
  <si>
    <t>730013333009</t>
  </si>
  <si>
    <t>Juzgado 009 Administrativo de Ibagué</t>
  </si>
  <si>
    <t>730013333010</t>
  </si>
  <si>
    <t>Juzgado 010 Administrativo de Ibagué</t>
  </si>
  <si>
    <t>730013333011</t>
  </si>
  <si>
    <t>Juzgado 011 Administrativo de Ibagué</t>
  </si>
  <si>
    <t>730013333012</t>
  </si>
  <si>
    <t>Juzgado 012 Administrativo de Ibagué</t>
  </si>
  <si>
    <t>760013333001</t>
  </si>
  <si>
    <t>Juzgado 001 Administrativo de Cali</t>
  </si>
  <si>
    <t>760013333002</t>
  </si>
  <si>
    <t>Juzgado 002 Administrativo de Cali</t>
  </si>
  <si>
    <t>760013333003</t>
  </si>
  <si>
    <t>Juzgado 003 Administrativo de Cali</t>
  </si>
  <si>
    <t>760013333004</t>
  </si>
  <si>
    <t>Juzgado 004 Administrativo de Cali</t>
  </si>
  <si>
    <t>760013333005</t>
  </si>
  <si>
    <t>Juzgado 005 Administrativo de Cali</t>
  </si>
  <si>
    <t>760013333006</t>
  </si>
  <si>
    <t>Juzgado 006 Administrativo de Cali</t>
  </si>
  <si>
    <t>760013333007</t>
  </si>
  <si>
    <t>Juzgado 007 Administrativo de Cali</t>
  </si>
  <si>
    <t>760013333008</t>
  </si>
  <si>
    <t>Juzgado 008 Administrativo de Cali</t>
  </si>
  <si>
    <t>760013333009</t>
  </si>
  <si>
    <t>Juzgado 009 Administrativo de Cali</t>
  </si>
  <si>
    <t>760013333010</t>
  </si>
  <si>
    <t>Juzgado 010 Administrativo de Cali</t>
  </si>
  <si>
    <t>760013333011</t>
  </si>
  <si>
    <t>Juzgado 011 Administrativo de Cali</t>
  </si>
  <si>
    <t>760013333012</t>
  </si>
  <si>
    <t>Juzgado 012 Administrativo de Cali</t>
  </si>
  <si>
    <t>760013333013</t>
  </si>
  <si>
    <t>Juzgado 013 Administrativo de Cali</t>
  </si>
  <si>
    <t>760013333014</t>
  </si>
  <si>
    <t>Juzgado 014 Administrativo de Cali</t>
  </si>
  <si>
    <t>760013333015</t>
  </si>
  <si>
    <t>Juzgado 015 Administrativo de Cali</t>
  </si>
  <si>
    <t>760013333016</t>
  </si>
  <si>
    <t>Juzgado 016 Administrativo de Cali</t>
  </si>
  <si>
    <t>760013333017</t>
  </si>
  <si>
    <t>Juzgado 017 Administrativo de Cali</t>
  </si>
  <si>
    <t>760013333018</t>
  </si>
  <si>
    <t>Juzgado 018 Administrativo de Cali</t>
  </si>
  <si>
    <t>760013333019</t>
  </si>
  <si>
    <t>Juzgado 019 Administrativo de Cali</t>
  </si>
  <si>
    <t>760013333020</t>
  </si>
  <si>
    <t>Juzgado 020 Administrativo de Cali</t>
  </si>
  <si>
    <t>760013333021</t>
  </si>
  <si>
    <t>Juzgado 021 Administrativo de Cali</t>
  </si>
  <si>
    <t>761093331001</t>
  </si>
  <si>
    <t>Juzgado 001 Administrativo de Buenaventura</t>
  </si>
  <si>
    <t>761093333002</t>
  </si>
  <si>
    <t>Juzgado 002 Administrativo de Buenaventura</t>
  </si>
  <si>
    <t>761093333003</t>
  </si>
  <si>
    <t>Juzgado 003 Administrativo de Buenaventura</t>
  </si>
  <si>
    <t>761113333001</t>
  </si>
  <si>
    <t>Juzgado 001 Administrativo de Buga</t>
  </si>
  <si>
    <t>761113333002</t>
  </si>
  <si>
    <t>Juzgado 002 Administrativo de Buga</t>
  </si>
  <si>
    <t>761113333003</t>
  </si>
  <si>
    <t>Juzgado 003 Administrativo de Buga</t>
  </si>
  <si>
    <t>761473333001</t>
  </si>
  <si>
    <t>Juzgado 001 Administrativo de Cartago</t>
  </si>
  <si>
    <t>761473333002</t>
  </si>
  <si>
    <t>Juzgado 002 Administrativo de Cartago</t>
  </si>
  <si>
    <t>ÍNDICE DE EVACUACIÓN PARCIAL EFCTIVO</t>
  </si>
  <si>
    <t xml:space="preserve"> Meses reportados</t>
  </si>
  <si>
    <t xml:space="preserve"> EGRESOS EFECTIVOS</t>
  </si>
  <si>
    <t>PROMEDIO MENSUAL DE INGRESOS EFECTIVOS</t>
  </si>
  <si>
    <t>Promedio mensual</t>
  </si>
  <si>
    <t>SECCIÓN</t>
  </si>
  <si>
    <t>Promedio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</si>
</sst>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3" fillId="2" borderId="0" xfId="0" applyFont="1" applyFill="1"/>
    <xf numFmtId="3" fontId="3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0" fillId="0" borderId="2" xfId="0" applyNumberFormat="1" applyBorder="1"/>
    <xf numFmtId="3" fontId="0" fillId="4" borderId="1" xfId="0" applyNumberFormat="1" applyFill="1" applyBorder="1"/>
    <xf numFmtId="0" fontId="2" fillId="8" borderId="1" xfId="0" applyFont="1" applyFill="1" applyBorder="1"/>
    <xf numFmtId="3" fontId="2" fillId="8" borderId="1" xfId="0" applyNumberFormat="1" applyFont="1" applyFill="1" applyBorder="1"/>
    <xf numFmtId="3" fontId="2" fillId="8" borderId="2" xfId="0" applyNumberFormat="1" applyFont="1" applyFill="1" applyBorder="1"/>
    <xf numFmtId="3" fontId="2" fillId="9" borderId="1" xfId="0" applyNumberFormat="1" applyFont="1" applyFill="1" applyBorder="1"/>
    <xf numFmtId="0" fontId="0" fillId="8" borderId="1" xfId="0" applyFont="1" applyFill="1" applyBorder="1"/>
    <xf numFmtId="3" fontId="2" fillId="10" borderId="1" xfId="0" applyNumberFormat="1" applyFont="1" applyFill="1" applyBorder="1"/>
    <xf numFmtId="9" fontId="0" fillId="0" borderId="1" xfId="1" applyFont="1" applyBorder="1"/>
    <xf numFmtId="9" fontId="2" fillId="8" borderId="1" xfId="1" applyFont="1" applyFill="1" applyBorder="1"/>
    <xf numFmtId="9" fontId="2" fillId="11" borderId="1" xfId="1" applyFont="1" applyFill="1" applyBorder="1"/>
    <xf numFmtId="0" fontId="2" fillId="10" borderId="1" xfId="0" applyFont="1" applyFill="1" applyBorder="1"/>
    <xf numFmtId="0" fontId="0" fillId="0" borderId="1" xfId="0" applyFont="1" applyBorder="1"/>
    <xf numFmtId="3" fontId="2" fillId="10" borderId="2" xfId="0" applyNumberFormat="1" applyFont="1" applyFill="1" applyBorder="1"/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  <xf numFmtId="0" fontId="0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12" borderId="1" xfId="0" applyFont="1" applyFill="1" applyBorder="1"/>
    <xf numFmtId="0" fontId="0" fillId="12" borderId="1" xfId="0" applyFont="1" applyFill="1" applyBorder="1"/>
    <xf numFmtId="0" fontId="0" fillId="12" borderId="1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3" fontId="2" fillId="12" borderId="1" xfId="0" applyNumberFormat="1" applyFont="1" applyFill="1" applyBorder="1"/>
    <xf numFmtId="3" fontId="2" fillId="12" borderId="2" xfId="0" applyNumberFormat="1" applyFont="1" applyFill="1" applyBorder="1"/>
    <xf numFmtId="3" fontId="2" fillId="13" borderId="1" xfId="0" applyNumberFormat="1" applyFont="1" applyFill="1" applyBorder="1"/>
    <xf numFmtId="9" fontId="2" fillId="12" borderId="1" xfId="1" applyFont="1" applyFill="1" applyBorder="1"/>
    <xf numFmtId="0" fontId="2" fillId="12" borderId="0" xfId="0" applyFont="1" applyFill="1"/>
    <xf numFmtId="0" fontId="2" fillId="2" borderId="0" xfId="0" applyFont="1" applyFill="1"/>
    <xf numFmtId="0" fontId="4" fillId="2" borderId="0" xfId="2" applyFont="1" applyFill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3" fontId="11" fillId="0" borderId="1" xfId="0" applyNumberFormat="1" applyFont="1" applyBorder="1"/>
    <xf numFmtId="3" fontId="11" fillId="4" borderId="1" xfId="0" applyNumberFormat="1" applyFont="1" applyFill="1" applyBorder="1"/>
    <xf numFmtId="9" fontId="11" fillId="0" borderId="1" xfId="1" applyFont="1" applyBorder="1"/>
    <xf numFmtId="0" fontId="10" fillId="12" borderId="1" xfId="0" applyFont="1" applyFill="1" applyBorder="1"/>
    <xf numFmtId="0" fontId="11" fillId="12" borderId="1" xfId="0" applyFont="1" applyFill="1" applyBorder="1"/>
    <xf numFmtId="0" fontId="11" fillId="12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3" fontId="10" fillId="12" borderId="1" xfId="0" applyNumberFormat="1" applyFont="1" applyFill="1" applyBorder="1"/>
    <xf numFmtId="3" fontId="10" fillId="13" borderId="1" xfId="0" applyNumberFormat="1" applyFont="1" applyFill="1" applyBorder="1"/>
    <xf numFmtId="9" fontId="10" fillId="12" borderId="1" xfId="1" applyFont="1" applyFill="1" applyBorder="1"/>
    <xf numFmtId="0" fontId="10" fillId="8" borderId="1" xfId="0" applyFont="1" applyFill="1" applyBorder="1"/>
    <xf numFmtId="0" fontId="11" fillId="8" borderId="1" xfId="0" applyFont="1" applyFill="1" applyBorder="1"/>
    <xf numFmtId="0" fontId="11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wrapText="1"/>
    </xf>
    <xf numFmtId="3" fontId="10" fillId="8" borderId="1" xfId="0" applyNumberFormat="1" applyFont="1" applyFill="1" applyBorder="1"/>
    <xf numFmtId="3" fontId="10" fillId="9" borderId="1" xfId="0" applyNumberFormat="1" applyFont="1" applyFill="1" applyBorder="1"/>
    <xf numFmtId="9" fontId="10" fillId="8" borderId="1" xfId="1" applyFont="1" applyFill="1" applyBorder="1"/>
    <xf numFmtId="0" fontId="10" fillId="10" borderId="1" xfId="0" applyFont="1" applyFill="1" applyBorder="1"/>
    <xf numFmtId="0" fontId="10" fillId="10" borderId="1" xfId="0" applyFont="1" applyFill="1" applyBorder="1" applyAlignment="1">
      <alignment wrapText="1"/>
    </xf>
    <xf numFmtId="3" fontId="10" fillId="10" borderId="1" xfId="0" applyNumberFormat="1" applyFont="1" applyFill="1" applyBorder="1"/>
    <xf numFmtId="9" fontId="10" fillId="11" borderId="1" xfId="1" applyFont="1" applyFill="1" applyBorder="1"/>
    <xf numFmtId="0" fontId="12" fillId="0" borderId="0" xfId="0" applyFont="1"/>
    <xf numFmtId="0" fontId="12" fillId="0" borderId="0" xfId="0" applyFont="1" applyAlignment="1">
      <alignment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95250</xdr:rowOff>
    </xdr:from>
    <xdr:to>
      <xdr:col>3</xdr:col>
      <xdr:colOff>66675</xdr:colOff>
      <xdr:row>3</xdr:row>
      <xdr:rowOff>180975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95250"/>
          <a:ext cx="2019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381000</xdr:colOff>
      <xdr:row>3</xdr:row>
      <xdr:rowOff>85725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0"/>
  <sheetViews>
    <sheetView showGridLines="0" tabSelected="1" workbookViewId="0">
      <pane ySplit="13" topLeftCell="A235" activePane="bottomLeft" state="frozen"/>
      <selection pane="bottomLeft" activeCell="A240" sqref="A240:O240"/>
    </sheetView>
  </sheetViews>
  <sheetFormatPr baseColWidth="10" defaultRowHeight="15" x14ac:dyDescent="0.25"/>
  <cols>
    <col min="1" max="1" width="9.85546875" customWidth="1"/>
    <col min="2" max="2" width="10.85546875" customWidth="1"/>
    <col min="3" max="3" width="13" bestFit="1" customWidth="1"/>
    <col min="4" max="4" width="24.42578125" style="24" customWidth="1"/>
    <col min="5" max="5" width="17.140625" style="24" customWidth="1"/>
    <col min="6" max="6" width="10.7109375" customWidth="1"/>
    <col min="12" max="12" width="9.85546875" customWidth="1"/>
    <col min="13" max="13" width="12.140625" customWidth="1"/>
    <col min="14" max="14" width="10.140625" customWidth="1"/>
    <col min="15" max="15" width="11.42578125" customWidth="1"/>
  </cols>
  <sheetData>
    <row r="1" spans="1:16" x14ac:dyDescent="0.25">
      <c r="A1" s="4"/>
      <c r="B1" s="4"/>
      <c r="C1" s="4"/>
      <c r="D1" s="23"/>
      <c r="E1" s="23"/>
      <c r="F1" s="5"/>
      <c r="G1" s="4"/>
    </row>
    <row r="2" spans="1:16" x14ac:dyDescent="0.25">
      <c r="A2" s="72"/>
      <c r="B2" s="72"/>
      <c r="C2" s="72"/>
      <c r="D2" s="72"/>
      <c r="E2" s="29"/>
      <c r="F2" s="5"/>
      <c r="G2" s="72" t="s">
        <v>578</v>
      </c>
      <c r="H2" s="72"/>
      <c r="I2" s="72"/>
      <c r="J2" s="72"/>
    </row>
    <row r="3" spans="1:16" x14ac:dyDescent="0.25">
      <c r="A3" s="73"/>
      <c r="B3" s="73"/>
      <c r="C3" s="73"/>
      <c r="D3" s="73"/>
      <c r="E3" s="40"/>
      <c r="F3" s="5"/>
      <c r="G3" s="73" t="s">
        <v>579</v>
      </c>
      <c r="H3" s="73"/>
      <c r="I3" s="73"/>
      <c r="J3" s="73"/>
    </row>
    <row r="4" spans="1:16" x14ac:dyDescent="0.25">
      <c r="A4" s="6"/>
      <c r="B4" s="4"/>
      <c r="C4" s="4"/>
      <c r="D4" s="23"/>
      <c r="E4" s="23"/>
      <c r="F4" s="5"/>
      <c r="G4" s="4"/>
    </row>
    <row r="5" spans="1:16" x14ac:dyDescent="0.25">
      <c r="A5" s="4"/>
      <c r="B5" s="4"/>
      <c r="C5" s="4"/>
      <c r="D5" s="23"/>
      <c r="E5" s="23"/>
      <c r="F5" s="5"/>
      <c r="G5" s="4"/>
    </row>
    <row r="6" spans="1:16" x14ac:dyDescent="0.25">
      <c r="A6" s="7" t="s">
        <v>587</v>
      </c>
      <c r="B6" s="4"/>
      <c r="C6" s="7"/>
      <c r="D6" s="23"/>
      <c r="E6" s="23"/>
      <c r="F6" s="5"/>
      <c r="G6" s="4"/>
    </row>
    <row r="7" spans="1:16" x14ac:dyDescent="0.25">
      <c r="A7" s="8" t="s">
        <v>580</v>
      </c>
      <c r="B7" s="4"/>
      <c r="C7" s="7"/>
      <c r="D7" s="23"/>
      <c r="E7" s="23"/>
      <c r="F7" s="5"/>
      <c r="G7" s="4"/>
    </row>
    <row r="8" spans="1:16" x14ac:dyDescent="0.25">
      <c r="A8" s="8" t="s">
        <v>581</v>
      </c>
      <c r="B8" s="4"/>
      <c r="C8" s="7"/>
      <c r="D8" s="23"/>
      <c r="E8" s="23"/>
      <c r="F8" s="5"/>
      <c r="G8" s="4"/>
    </row>
    <row r="9" spans="1:16" x14ac:dyDescent="0.25">
      <c r="A9" s="8" t="s">
        <v>582</v>
      </c>
      <c r="B9" s="4"/>
      <c r="C9" s="7"/>
      <c r="D9" s="23"/>
      <c r="E9" s="23"/>
      <c r="F9" s="5"/>
      <c r="G9" s="4"/>
    </row>
    <row r="10" spans="1:16" x14ac:dyDescent="0.25">
      <c r="A10" s="8"/>
      <c r="B10" s="4"/>
      <c r="C10" s="4"/>
      <c r="D10" s="23"/>
      <c r="E10" s="23"/>
      <c r="F10" s="5"/>
      <c r="G10" s="4"/>
    </row>
    <row r="11" spans="1:16" ht="65.25" customHeight="1" x14ac:dyDescent="0.25">
      <c r="A11" s="74" t="s">
        <v>583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ht="48.75" customHeight="1" x14ac:dyDescent="0.25">
      <c r="A12" s="66"/>
      <c r="B12" s="66"/>
      <c r="C12" s="66"/>
      <c r="D12" s="67"/>
      <c r="E12" s="67"/>
      <c r="F12" s="66"/>
      <c r="G12" s="66"/>
      <c r="H12" s="66"/>
      <c r="I12" s="66"/>
      <c r="J12" s="66"/>
      <c r="K12" s="66"/>
      <c r="L12" s="75" t="s">
        <v>594</v>
      </c>
      <c r="M12" s="77"/>
      <c r="N12" s="75" t="s">
        <v>595</v>
      </c>
      <c r="O12" s="76"/>
      <c r="P12" s="66"/>
    </row>
    <row r="13" spans="1:16" ht="48" x14ac:dyDescent="0.25">
      <c r="A13" s="41" t="s">
        <v>0</v>
      </c>
      <c r="B13" s="41" t="s">
        <v>1277</v>
      </c>
      <c r="C13" s="41" t="s">
        <v>2</v>
      </c>
      <c r="D13" s="41" t="s">
        <v>3</v>
      </c>
      <c r="E13" s="41" t="s">
        <v>4</v>
      </c>
      <c r="F13" s="68" t="s">
        <v>588</v>
      </c>
      <c r="G13" s="68" t="s">
        <v>589</v>
      </c>
      <c r="H13" s="68" t="s">
        <v>590</v>
      </c>
      <c r="I13" s="68" t="s">
        <v>591</v>
      </c>
      <c r="J13" s="68" t="s">
        <v>592</v>
      </c>
      <c r="K13" s="69" t="s">
        <v>593</v>
      </c>
      <c r="L13" s="70" t="s">
        <v>584</v>
      </c>
      <c r="M13" s="70" t="s">
        <v>585</v>
      </c>
      <c r="N13" s="70" t="s">
        <v>584</v>
      </c>
      <c r="O13" s="70" t="s">
        <v>585</v>
      </c>
      <c r="P13" s="71" t="s">
        <v>586</v>
      </c>
    </row>
    <row r="14" spans="1:16" ht="26.25" x14ac:dyDescent="0.25">
      <c r="A14" s="42" t="s">
        <v>5</v>
      </c>
      <c r="B14" s="42" t="s">
        <v>6</v>
      </c>
      <c r="C14" s="43" t="s">
        <v>7</v>
      </c>
      <c r="D14" s="44" t="s">
        <v>8</v>
      </c>
      <c r="E14" s="44" t="s">
        <v>9</v>
      </c>
      <c r="F14" s="45">
        <v>6</v>
      </c>
      <c r="G14" s="45">
        <v>500</v>
      </c>
      <c r="H14" s="45">
        <v>83.333333333333329</v>
      </c>
      <c r="I14" s="45">
        <v>365</v>
      </c>
      <c r="J14" s="45">
        <v>60.833333333333336</v>
      </c>
      <c r="K14" s="45">
        <v>805</v>
      </c>
      <c r="L14" s="46">
        <v>60.833333333333329</v>
      </c>
      <c r="M14" s="46">
        <v>22.500000000000004</v>
      </c>
      <c r="N14" s="46">
        <v>40.166666666666657</v>
      </c>
      <c r="O14" s="46">
        <v>20.666666666666668</v>
      </c>
      <c r="P14" s="47">
        <f>+I14/G14</f>
        <v>0.73</v>
      </c>
    </row>
    <row r="15" spans="1:16" ht="26.25" x14ac:dyDescent="0.25">
      <c r="A15" s="43" t="str">
        <f t="shared" ref="A15:A28" si="0">A14</f>
        <v>Antioquia</v>
      </c>
      <c r="B15" s="43" t="str">
        <f t="shared" ref="B15:B28" si="1">B14</f>
        <v>Sin Sección</v>
      </c>
      <c r="C15" s="43" t="s">
        <v>10</v>
      </c>
      <c r="D15" s="44" t="s">
        <v>11</v>
      </c>
      <c r="E15" s="44" t="s">
        <v>12</v>
      </c>
      <c r="F15" s="45">
        <v>6</v>
      </c>
      <c r="G15" s="45">
        <v>543</v>
      </c>
      <c r="H15" s="45">
        <v>90.5</v>
      </c>
      <c r="I15" s="45">
        <v>339</v>
      </c>
      <c r="J15" s="45">
        <v>56.5</v>
      </c>
      <c r="K15" s="45">
        <v>803</v>
      </c>
      <c r="L15" s="46">
        <v>62.833333333333343</v>
      </c>
      <c r="M15" s="46">
        <v>27.666666666666664</v>
      </c>
      <c r="N15" s="46">
        <v>36.499999999999993</v>
      </c>
      <c r="O15" s="46">
        <v>20</v>
      </c>
      <c r="P15" s="47">
        <f t="shared" ref="P15:P87" si="2">+I15/G15</f>
        <v>0.62430939226519333</v>
      </c>
    </row>
    <row r="16" spans="1:16" ht="26.25" x14ac:dyDescent="0.25">
      <c r="A16" s="43" t="str">
        <f t="shared" si="0"/>
        <v>Antioquia</v>
      </c>
      <c r="B16" s="43" t="str">
        <f t="shared" si="1"/>
        <v>Sin Sección</v>
      </c>
      <c r="C16" s="43" t="s">
        <v>13</v>
      </c>
      <c r="D16" s="44" t="s">
        <v>14</v>
      </c>
      <c r="E16" s="44" t="s">
        <v>15</v>
      </c>
      <c r="F16" s="45">
        <v>6</v>
      </c>
      <c r="G16" s="45">
        <v>585</v>
      </c>
      <c r="H16" s="45">
        <v>97.5</v>
      </c>
      <c r="I16" s="45">
        <v>441</v>
      </c>
      <c r="J16" s="45">
        <v>73.5</v>
      </c>
      <c r="K16" s="45">
        <v>736</v>
      </c>
      <c r="L16" s="46">
        <v>51.833333333333343</v>
      </c>
      <c r="M16" s="46">
        <v>45.666666666666664</v>
      </c>
      <c r="N16" s="46">
        <v>29.333333333333336</v>
      </c>
      <c r="O16" s="46">
        <v>44.166666666666671</v>
      </c>
      <c r="P16" s="47">
        <f t="shared" si="2"/>
        <v>0.75384615384615383</v>
      </c>
    </row>
    <row r="17" spans="1:16" ht="26.25" x14ac:dyDescent="0.25">
      <c r="A17" s="43" t="str">
        <f t="shared" si="0"/>
        <v>Antioquia</v>
      </c>
      <c r="B17" s="43" t="str">
        <f t="shared" si="1"/>
        <v>Sin Sección</v>
      </c>
      <c r="C17" s="43" t="s">
        <v>16</v>
      </c>
      <c r="D17" s="44" t="s">
        <v>17</v>
      </c>
      <c r="E17" s="44" t="s">
        <v>18</v>
      </c>
      <c r="F17" s="45">
        <v>6</v>
      </c>
      <c r="G17" s="45">
        <v>472</v>
      </c>
      <c r="H17" s="45">
        <v>78.666666666666671</v>
      </c>
      <c r="I17" s="45">
        <v>319</v>
      </c>
      <c r="J17" s="45">
        <v>53.166666666666664</v>
      </c>
      <c r="K17" s="45">
        <v>571</v>
      </c>
      <c r="L17" s="46">
        <v>56.166666666666657</v>
      </c>
      <c r="M17" s="46">
        <v>22.500000000000007</v>
      </c>
      <c r="N17" s="46">
        <v>33.666666666666664</v>
      </c>
      <c r="O17" s="46">
        <v>19.5</v>
      </c>
      <c r="P17" s="47">
        <f t="shared" si="2"/>
        <v>0.67584745762711862</v>
      </c>
    </row>
    <row r="18" spans="1:16" ht="26.25" x14ac:dyDescent="0.25">
      <c r="A18" s="43" t="str">
        <f t="shared" si="0"/>
        <v>Antioquia</v>
      </c>
      <c r="B18" s="43" t="str">
        <f t="shared" si="1"/>
        <v>Sin Sección</v>
      </c>
      <c r="C18" s="43" t="s">
        <v>19</v>
      </c>
      <c r="D18" s="44" t="s">
        <v>20</v>
      </c>
      <c r="E18" s="44" t="s">
        <v>21</v>
      </c>
      <c r="F18" s="45">
        <v>6</v>
      </c>
      <c r="G18" s="45">
        <v>446</v>
      </c>
      <c r="H18" s="45">
        <v>74.333333333333329</v>
      </c>
      <c r="I18" s="45">
        <v>281</v>
      </c>
      <c r="J18" s="45">
        <v>46.833333333333336</v>
      </c>
      <c r="K18" s="45">
        <v>1267</v>
      </c>
      <c r="L18" s="46">
        <v>52.5</v>
      </c>
      <c r="M18" s="46">
        <v>21.833333333333332</v>
      </c>
      <c r="N18" s="46">
        <v>27.500000000000004</v>
      </c>
      <c r="O18" s="46">
        <v>19.333333333333332</v>
      </c>
      <c r="P18" s="47">
        <f t="shared" si="2"/>
        <v>0.6300448430493274</v>
      </c>
    </row>
    <row r="19" spans="1:16" ht="26.25" x14ac:dyDescent="0.25">
      <c r="A19" s="43" t="str">
        <f t="shared" si="0"/>
        <v>Antioquia</v>
      </c>
      <c r="B19" s="43" t="str">
        <f t="shared" si="1"/>
        <v>Sin Sección</v>
      </c>
      <c r="C19" s="43" t="s">
        <v>22</v>
      </c>
      <c r="D19" s="44" t="s">
        <v>23</v>
      </c>
      <c r="E19" s="44" t="s">
        <v>24</v>
      </c>
      <c r="F19" s="45">
        <v>6</v>
      </c>
      <c r="G19" s="45">
        <v>507</v>
      </c>
      <c r="H19" s="45">
        <v>84.5</v>
      </c>
      <c r="I19" s="45">
        <v>325</v>
      </c>
      <c r="J19" s="45">
        <v>54.166666666666664</v>
      </c>
      <c r="K19" s="45">
        <v>715</v>
      </c>
      <c r="L19" s="46">
        <v>64.333333333333314</v>
      </c>
      <c r="M19" s="46">
        <v>20.166666666666671</v>
      </c>
      <c r="N19" s="46">
        <v>34.666666666666657</v>
      </c>
      <c r="O19" s="46">
        <v>19.500000000000004</v>
      </c>
      <c r="P19" s="47">
        <f t="shared" si="2"/>
        <v>0.64102564102564108</v>
      </c>
    </row>
    <row r="20" spans="1:16" ht="26.25" x14ac:dyDescent="0.25">
      <c r="A20" s="43" t="str">
        <f t="shared" si="0"/>
        <v>Antioquia</v>
      </c>
      <c r="B20" s="43" t="str">
        <f t="shared" si="1"/>
        <v>Sin Sección</v>
      </c>
      <c r="C20" s="43" t="s">
        <v>25</v>
      </c>
      <c r="D20" s="44" t="s">
        <v>26</v>
      </c>
      <c r="E20" s="44" t="s">
        <v>27</v>
      </c>
      <c r="F20" s="45">
        <v>3</v>
      </c>
      <c r="G20" s="45">
        <v>180</v>
      </c>
      <c r="H20" s="45">
        <v>60</v>
      </c>
      <c r="I20" s="45">
        <v>128</v>
      </c>
      <c r="J20" s="45">
        <v>42.666666666666664</v>
      </c>
      <c r="K20" s="45">
        <v>515</v>
      </c>
      <c r="L20" s="46">
        <v>41.333333333333329</v>
      </c>
      <c r="M20" s="46">
        <v>18.666666666666664</v>
      </c>
      <c r="N20" s="46">
        <v>27.333333333333321</v>
      </c>
      <c r="O20" s="46">
        <v>15.333333333333332</v>
      </c>
      <c r="P20" s="47">
        <f t="shared" si="2"/>
        <v>0.71111111111111114</v>
      </c>
    </row>
    <row r="21" spans="1:16" ht="26.25" x14ac:dyDescent="0.25">
      <c r="A21" s="43" t="str">
        <f t="shared" si="0"/>
        <v>Antioquia</v>
      </c>
      <c r="B21" s="43" t="str">
        <f t="shared" si="1"/>
        <v>Sin Sección</v>
      </c>
      <c r="C21" s="43" t="s">
        <v>28</v>
      </c>
      <c r="D21" s="44" t="s">
        <v>29</v>
      </c>
      <c r="E21" s="44" t="s">
        <v>30</v>
      </c>
      <c r="F21" s="45">
        <v>6</v>
      </c>
      <c r="G21" s="45">
        <v>256</v>
      </c>
      <c r="H21" s="45">
        <v>42.666666666666664</v>
      </c>
      <c r="I21" s="45">
        <v>182</v>
      </c>
      <c r="J21" s="45">
        <v>30.333333333333332</v>
      </c>
      <c r="K21" s="45">
        <v>498</v>
      </c>
      <c r="L21" s="46">
        <v>31.166666666666671</v>
      </c>
      <c r="M21" s="46">
        <v>11.5</v>
      </c>
      <c r="N21" s="46">
        <v>19.166666666666668</v>
      </c>
      <c r="O21" s="46">
        <v>11.166666666666666</v>
      </c>
      <c r="P21" s="47">
        <f t="shared" si="2"/>
        <v>0.7109375</v>
      </c>
    </row>
    <row r="22" spans="1:16" ht="26.25" x14ac:dyDescent="0.25">
      <c r="A22" s="43" t="str">
        <f t="shared" si="0"/>
        <v>Antioquia</v>
      </c>
      <c r="B22" s="43" t="str">
        <f t="shared" si="1"/>
        <v>Sin Sección</v>
      </c>
      <c r="C22" s="43" t="s">
        <v>31</v>
      </c>
      <c r="D22" s="44" t="s">
        <v>32</v>
      </c>
      <c r="E22" s="44" t="s">
        <v>33</v>
      </c>
      <c r="F22" s="45">
        <v>6</v>
      </c>
      <c r="G22" s="45">
        <v>513</v>
      </c>
      <c r="H22" s="45">
        <v>85.5</v>
      </c>
      <c r="I22" s="45">
        <v>220</v>
      </c>
      <c r="J22" s="45">
        <v>36.666666666666664</v>
      </c>
      <c r="K22" s="45">
        <v>677</v>
      </c>
      <c r="L22" s="46">
        <v>63.166666666666664</v>
      </c>
      <c r="M22" s="46">
        <v>22.333333333333336</v>
      </c>
      <c r="N22" s="46">
        <v>18.833333333333336</v>
      </c>
      <c r="O22" s="46">
        <v>17.833333333333332</v>
      </c>
      <c r="P22" s="47">
        <f t="shared" si="2"/>
        <v>0.42884990253411304</v>
      </c>
    </row>
    <row r="23" spans="1:16" ht="39" x14ac:dyDescent="0.25">
      <c r="A23" s="43" t="str">
        <f t="shared" si="0"/>
        <v>Antioquia</v>
      </c>
      <c r="B23" s="43" t="str">
        <f t="shared" si="1"/>
        <v>Sin Sección</v>
      </c>
      <c r="C23" s="43" t="s">
        <v>34</v>
      </c>
      <c r="D23" s="44" t="s">
        <v>35</v>
      </c>
      <c r="E23" s="44" t="s">
        <v>36</v>
      </c>
      <c r="F23" s="45">
        <v>6</v>
      </c>
      <c r="G23" s="45">
        <v>466</v>
      </c>
      <c r="H23" s="45">
        <v>77.666666666666671</v>
      </c>
      <c r="I23" s="45">
        <v>275</v>
      </c>
      <c r="J23" s="45">
        <v>45.833333333333336</v>
      </c>
      <c r="K23" s="45">
        <v>714</v>
      </c>
      <c r="L23" s="46">
        <v>54.666666666666671</v>
      </c>
      <c r="M23" s="46">
        <v>23.000000000000004</v>
      </c>
      <c r="N23" s="46">
        <v>26.499999999999996</v>
      </c>
      <c r="O23" s="46">
        <v>19.333333333333332</v>
      </c>
      <c r="P23" s="47">
        <f t="shared" si="2"/>
        <v>0.59012875536480691</v>
      </c>
    </row>
    <row r="24" spans="1:16" ht="26.25" x14ac:dyDescent="0.25">
      <c r="A24" s="43" t="str">
        <f t="shared" si="0"/>
        <v>Antioquia</v>
      </c>
      <c r="B24" s="43" t="str">
        <f t="shared" si="1"/>
        <v>Sin Sección</v>
      </c>
      <c r="C24" s="43" t="s">
        <v>37</v>
      </c>
      <c r="D24" s="44" t="s">
        <v>38</v>
      </c>
      <c r="E24" s="44" t="s">
        <v>39</v>
      </c>
      <c r="F24" s="45">
        <v>6</v>
      </c>
      <c r="G24" s="45">
        <v>458</v>
      </c>
      <c r="H24" s="45">
        <v>76.333333333333329</v>
      </c>
      <c r="I24" s="45">
        <v>351</v>
      </c>
      <c r="J24" s="45">
        <v>58.5</v>
      </c>
      <c r="K24" s="45">
        <v>474</v>
      </c>
      <c r="L24" s="46">
        <v>54.499999999999993</v>
      </c>
      <c r="M24" s="46">
        <v>21.833333333333336</v>
      </c>
      <c r="N24" s="46">
        <v>36.333333333333336</v>
      </c>
      <c r="O24" s="46">
        <v>22.166666666666668</v>
      </c>
      <c r="P24" s="47">
        <f t="shared" si="2"/>
        <v>0.76637554585152834</v>
      </c>
    </row>
    <row r="25" spans="1:16" ht="26.25" x14ac:dyDescent="0.25">
      <c r="A25" s="43" t="str">
        <f t="shared" si="0"/>
        <v>Antioquia</v>
      </c>
      <c r="B25" s="43" t="str">
        <f t="shared" si="1"/>
        <v>Sin Sección</v>
      </c>
      <c r="C25" s="43" t="s">
        <v>40</v>
      </c>
      <c r="D25" s="44" t="s">
        <v>41</v>
      </c>
      <c r="E25" s="44" t="s">
        <v>42</v>
      </c>
      <c r="F25" s="45">
        <v>6</v>
      </c>
      <c r="G25" s="45">
        <v>102</v>
      </c>
      <c r="H25" s="45">
        <v>17</v>
      </c>
      <c r="I25" s="45">
        <v>122</v>
      </c>
      <c r="J25" s="45">
        <v>20.333333333333332</v>
      </c>
      <c r="K25" s="45">
        <v>232</v>
      </c>
      <c r="L25" s="46">
        <v>11.5</v>
      </c>
      <c r="M25" s="46">
        <v>5.5</v>
      </c>
      <c r="N25" s="46">
        <v>16.666666666666664</v>
      </c>
      <c r="O25" s="46">
        <v>3.6666666666666665</v>
      </c>
      <c r="P25" s="47">
        <f t="shared" si="2"/>
        <v>1.196078431372549</v>
      </c>
    </row>
    <row r="26" spans="1:16" ht="26.25" x14ac:dyDescent="0.25">
      <c r="A26" s="43" t="str">
        <f t="shared" si="0"/>
        <v>Antioquia</v>
      </c>
      <c r="B26" s="43" t="str">
        <f t="shared" si="1"/>
        <v>Sin Sección</v>
      </c>
      <c r="C26" s="43" t="s">
        <v>43</v>
      </c>
      <c r="D26" s="44" t="s">
        <v>44</v>
      </c>
      <c r="E26" s="44" t="s">
        <v>45</v>
      </c>
      <c r="F26" s="45">
        <v>6</v>
      </c>
      <c r="G26" s="45">
        <v>481</v>
      </c>
      <c r="H26" s="45">
        <v>80.166666666666671</v>
      </c>
      <c r="I26" s="45">
        <v>355</v>
      </c>
      <c r="J26" s="45">
        <v>59.166666666666664</v>
      </c>
      <c r="K26" s="45">
        <v>515</v>
      </c>
      <c r="L26" s="46">
        <v>55.166666666666664</v>
      </c>
      <c r="M26" s="46">
        <v>25</v>
      </c>
      <c r="N26" s="46">
        <v>37</v>
      </c>
      <c r="O26" s="46">
        <v>22.166666666666671</v>
      </c>
      <c r="P26" s="47">
        <f t="shared" si="2"/>
        <v>0.73804573804573803</v>
      </c>
    </row>
    <row r="27" spans="1:16" ht="26.25" x14ac:dyDescent="0.25">
      <c r="A27" s="43" t="str">
        <f t="shared" si="0"/>
        <v>Antioquia</v>
      </c>
      <c r="B27" s="43" t="str">
        <f t="shared" si="1"/>
        <v>Sin Sección</v>
      </c>
      <c r="C27" s="43" t="s">
        <v>46</v>
      </c>
      <c r="D27" s="44" t="s">
        <v>47</v>
      </c>
      <c r="E27" s="44" t="s">
        <v>48</v>
      </c>
      <c r="F27" s="45">
        <v>6</v>
      </c>
      <c r="G27" s="45">
        <v>134</v>
      </c>
      <c r="H27" s="45">
        <v>22.333333333333332</v>
      </c>
      <c r="I27" s="45">
        <v>137</v>
      </c>
      <c r="J27" s="45">
        <v>22.833333333333332</v>
      </c>
      <c r="K27" s="45">
        <v>199</v>
      </c>
      <c r="L27" s="46">
        <v>18.666666666666671</v>
      </c>
      <c r="M27" s="46">
        <v>3.666666666666667</v>
      </c>
      <c r="N27" s="46">
        <v>19.833333333333336</v>
      </c>
      <c r="O27" s="46">
        <v>3</v>
      </c>
      <c r="P27" s="47">
        <f t="shared" si="2"/>
        <v>1.0223880597014925</v>
      </c>
    </row>
    <row r="28" spans="1:16" ht="26.25" x14ac:dyDescent="0.25">
      <c r="A28" s="43" t="str">
        <f t="shared" si="0"/>
        <v>Antioquia</v>
      </c>
      <c r="B28" s="43" t="str">
        <f t="shared" si="1"/>
        <v>Sin Sección</v>
      </c>
      <c r="C28" s="43" t="s">
        <v>49</v>
      </c>
      <c r="D28" s="44" t="s">
        <v>50</v>
      </c>
      <c r="E28" s="44" t="s">
        <v>51</v>
      </c>
      <c r="F28" s="45">
        <v>6</v>
      </c>
      <c r="G28" s="45">
        <v>120</v>
      </c>
      <c r="H28" s="45">
        <v>20</v>
      </c>
      <c r="I28" s="45">
        <v>124</v>
      </c>
      <c r="J28" s="45">
        <v>20.666666666666668</v>
      </c>
      <c r="K28" s="45">
        <v>181</v>
      </c>
      <c r="L28" s="46">
        <v>16.166666666666664</v>
      </c>
      <c r="M28" s="46">
        <v>3.833333333333333</v>
      </c>
      <c r="N28" s="46">
        <v>16.166666666666668</v>
      </c>
      <c r="O28" s="46">
        <v>4.5</v>
      </c>
      <c r="P28" s="47">
        <f t="shared" si="2"/>
        <v>1.0333333333333334</v>
      </c>
    </row>
    <row r="29" spans="1:16" x14ac:dyDescent="0.25">
      <c r="A29" s="48" t="s">
        <v>1276</v>
      </c>
      <c r="B29" s="49"/>
      <c r="C29" s="48"/>
      <c r="D29" s="50"/>
      <c r="E29" s="51"/>
      <c r="F29" s="52"/>
      <c r="G29" s="52"/>
      <c r="H29" s="52">
        <v>66</v>
      </c>
      <c r="I29" s="52"/>
      <c r="J29" s="52">
        <v>45</v>
      </c>
      <c r="K29" s="52"/>
      <c r="L29" s="53">
        <v>46</v>
      </c>
      <c r="M29" s="53">
        <v>20</v>
      </c>
      <c r="N29" s="53">
        <v>28</v>
      </c>
      <c r="O29" s="53">
        <v>17</v>
      </c>
      <c r="P29" s="54"/>
    </row>
    <row r="30" spans="1:16" x14ac:dyDescent="0.25">
      <c r="A30" s="55" t="s">
        <v>52</v>
      </c>
      <c r="B30" s="56"/>
      <c r="C30" s="55"/>
      <c r="D30" s="57"/>
      <c r="E30" s="58"/>
      <c r="F30" s="59"/>
      <c r="G30" s="59">
        <v>5763</v>
      </c>
      <c r="H30" s="59">
        <v>990.49999999999989</v>
      </c>
      <c r="I30" s="59">
        <v>3964</v>
      </c>
      <c r="J30" s="59">
        <v>682</v>
      </c>
      <c r="K30" s="59">
        <v>8902</v>
      </c>
      <c r="L30" s="60">
        <v>694.83333333333314</v>
      </c>
      <c r="M30" s="60">
        <v>295.66666666666669</v>
      </c>
      <c r="N30" s="60">
        <v>419.66666666666663</v>
      </c>
      <c r="O30" s="60">
        <v>262.33333333333337</v>
      </c>
      <c r="P30" s="61">
        <f t="shared" si="2"/>
        <v>0.68783619642547289</v>
      </c>
    </row>
    <row r="31" spans="1:16" ht="26.25" x14ac:dyDescent="0.25">
      <c r="A31" s="42" t="s">
        <v>53</v>
      </c>
      <c r="B31" s="42" t="s">
        <v>6</v>
      </c>
      <c r="C31" s="43" t="s">
        <v>54</v>
      </c>
      <c r="D31" s="44" t="s">
        <v>55</v>
      </c>
      <c r="E31" s="44" t="s">
        <v>56</v>
      </c>
      <c r="F31" s="45">
        <v>3</v>
      </c>
      <c r="G31" s="45">
        <v>4</v>
      </c>
      <c r="H31" s="45">
        <v>1.3333333333333333</v>
      </c>
      <c r="I31" s="45">
        <v>3</v>
      </c>
      <c r="J31" s="45">
        <v>1</v>
      </c>
      <c r="K31" s="45">
        <v>1</v>
      </c>
      <c r="L31" s="46"/>
      <c r="M31" s="46">
        <v>1.3333333333333333</v>
      </c>
      <c r="N31" s="46"/>
      <c r="O31" s="46">
        <v>1</v>
      </c>
      <c r="P31" s="47">
        <f t="shared" si="2"/>
        <v>0.75</v>
      </c>
    </row>
    <row r="32" spans="1:16" ht="26.25" x14ac:dyDescent="0.25">
      <c r="A32" s="43" t="str">
        <f t="shared" ref="A32:A34" si="3">A31</f>
        <v>Arauca</v>
      </c>
      <c r="B32" s="43" t="str">
        <f t="shared" ref="B32:B34" si="4">B31</f>
        <v>Sin Sección</v>
      </c>
      <c r="C32" s="43" t="s">
        <v>57</v>
      </c>
      <c r="D32" s="44" t="s">
        <v>58</v>
      </c>
      <c r="E32" s="44" t="s">
        <v>59</v>
      </c>
      <c r="F32" s="45">
        <v>6</v>
      </c>
      <c r="G32" s="45">
        <v>48</v>
      </c>
      <c r="H32" s="45">
        <v>8</v>
      </c>
      <c r="I32" s="45">
        <v>22</v>
      </c>
      <c r="J32" s="45">
        <v>3.6666666666666665</v>
      </c>
      <c r="K32" s="45">
        <v>74</v>
      </c>
      <c r="L32" s="46">
        <v>6.666666666666667</v>
      </c>
      <c r="M32" s="46">
        <v>1.3333333333333333</v>
      </c>
      <c r="N32" s="46">
        <v>2.833333333333333</v>
      </c>
      <c r="O32" s="46">
        <v>0.83333333333333326</v>
      </c>
      <c r="P32" s="47">
        <f t="shared" si="2"/>
        <v>0.45833333333333331</v>
      </c>
    </row>
    <row r="33" spans="1:16" ht="26.25" x14ac:dyDescent="0.25">
      <c r="A33" s="43" t="str">
        <f t="shared" si="3"/>
        <v>Arauca</v>
      </c>
      <c r="B33" s="43" t="str">
        <f t="shared" si="4"/>
        <v>Sin Sección</v>
      </c>
      <c r="C33" s="43" t="s">
        <v>60</v>
      </c>
      <c r="D33" s="44" t="s">
        <v>55</v>
      </c>
      <c r="E33" s="44" t="s">
        <v>56</v>
      </c>
      <c r="F33" s="45">
        <v>6</v>
      </c>
      <c r="G33" s="45">
        <v>46</v>
      </c>
      <c r="H33" s="45">
        <v>7.666666666666667</v>
      </c>
      <c r="I33" s="45">
        <v>37</v>
      </c>
      <c r="J33" s="45">
        <v>6.166666666666667</v>
      </c>
      <c r="K33" s="45">
        <v>166</v>
      </c>
      <c r="L33" s="46">
        <v>5.3333333333333321</v>
      </c>
      <c r="M33" s="46">
        <v>2.3333333333333335</v>
      </c>
      <c r="N33" s="46">
        <v>4.3333333333333339</v>
      </c>
      <c r="O33" s="46">
        <v>1.8333333333333333</v>
      </c>
      <c r="P33" s="47">
        <f t="shared" si="2"/>
        <v>0.80434782608695654</v>
      </c>
    </row>
    <row r="34" spans="1:16" ht="26.25" x14ac:dyDescent="0.25">
      <c r="A34" s="43" t="str">
        <f t="shared" si="3"/>
        <v>Arauca</v>
      </c>
      <c r="B34" s="43" t="str">
        <f t="shared" si="4"/>
        <v>Sin Sección</v>
      </c>
      <c r="C34" s="43" t="s">
        <v>61</v>
      </c>
      <c r="D34" s="44" t="s">
        <v>62</v>
      </c>
      <c r="E34" s="44" t="s">
        <v>59</v>
      </c>
      <c r="F34" s="45">
        <v>6</v>
      </c>
      <c r="G34" s="45">
        <v>60</v>
      </c>
      <c r="H34" s="45">
        <v>10</v>
      </c>
      <c r="I34" s="45">
        <v>86</v>
      </c>
      <c r="J34" s="45">
        <v>14.333333333333334</v>
      </c>
      <c r="K34" s="45">
        <v>58</v>
      </c>
      <c r="L34" s="46">
        <v>7.0000000000000009</v>
      </c>
      <c r="M34" s="46">
        <v>2.9999999999999996</v>
      </c>
      <c r="N34" s="46">
        <v>11.666666666666666</v>
      </c>
      <c r="O34" s="46">
        <v>2.6666666666666665</v>
      </c>
      <c r="P34" s="47">
        <f t="shared" si="2"/>
        <v>1.4333333333333333</v>
      </c>
    </row>
    <row r="35" spans="1:16" x14ac:dyDescent="0.25">
      <c r="A35" s="48" t="s">
        <v>1276</v>
      </c>
      <c r="B35" s="49"/>
      <c r="C35" s="48"/>
      <c r="D35" s="50"/>
      <c r="E35" s="51"/>
      <c r="F35" s="52"/>
      <c r="G35" s="52"/>
      <c r="H35" s="52">
        <v>7</v>
      </c>
      <c r="I35" s="52"/>
      <c r="J35" s="52">
        <v>6</v>
      </c>
      <c r="K35" s="52"/>
      <c r="L35" s="53">
        <v>6</v>
      </c>
      <c r="M35" s="53">
        <v>2</v>
      </c>
      <c r="N35" s="53">
        <v>6</v>
      </c>
      <c r="O35" s="53">
        <v>2</v>
      </c>
      <c r="P35" s="54"/>
    </row>
    <row r="36" spans="1:16" x14ac:dyDescent="0.25">
      <c r="A36" s="55" t="s">
        <v>63</v>
      </c>
      <c r="B36" s="56"/>
      <c r="C36" s="55"/>
      <c r="D36" s="57"/>
      <c r="E36" s="58"/>
      <c r="F36" s="59"/>
      <c r="G36" s="59">
        <v>158</v>
      </c>
      <c r="H36" s="59">
        <v>27</v>
      </c>
      <c r="I36" s="59">
        <v>148</v>
      </c>
      <c r="J36" s="59">
        <v>25.166666666666664</v>
      </c>
      <c r="K36" s="59">
        <v>299</v>
      </c>
      <c r="L36" s="60">
        <v>19</v>
      </c>
      <c r="M36" s="60">
        <v>8</v>
      </c>
      <c r="N36" s="60">
        <v>18.833333333333332</v>
      </c>
      <c r="O36" s="60">
        <v>6.333333333333333</v>
      </c>
      <c r="P36" s="61">
        <f t="shared" si="2"/>
        <v>0.93670886075949367</v>
      </c>
    </row>
    <row r="37" spans="1:16" ht="26.25" x14ac:dyDescent="0.25">
      <c r="A37" s="42" t="s">
        <v>64</v>
      </c>
      <c r="B37" s="42" t="s">
        <v>6</v>
      </c>
      <c r="C37" s="43" t="s">
        <v>65</v>
      </c>
      <c r="D37" s="44" t="s">
        <v>66</v>
      </c>
      <c r="E37" s="44" t="s">
        <v>67</v>
      </c>
      <c r="F37" s="45">
        <v>3</v>
      </c>
      <c r="G37" s="45">
        <v>86</v>
      </c>
      <c r="H37" s="45">
        <v>28.666666666666668</v>
      </c>
      <c r="I37" s="45">
        <v>39</v>
      </c>
      <c r="J37" s="45">
        <v>13</v>
      </c>
      <c r="K37" s="45">
        <v>436</v>
      </c>
      <c r="L37" s="46">
        <v>28.666666666666661</v>
      </c>
      <c r="M37" s="46"/>
      <c r="N37" s="46">
        <v>13</v>
      </c>
      <c r="O37" s="46"/>
      <c r="P37" s="47">
        <f t="shared" si="2"/>
        <v>0.45348837209302323</v>
      </c>
    </row>
    <row r="38" spans="1:16" ht="39" x14ac:dyDescent="0.25">
      <c r="A38" s="43" t="str">
        <f t="shared" ref="A38:A42" si="5">A37</f>
        <v>Atlántico</v>
      </c>
      <c r="B38" s="43" t="str">
        <f t="shared" ref="B38:B42" si="6">B37</f>
        <v>Sin Sección</v>
      </c>
      <c r="C38" s="43" t="s">
        <v>68</v>
      </c>
      <c r="D38" s="44" t="s">
        <v>69</v>
      </c>
      <c r="E38" s="44" t="s">
        <v>70</v>
      </c>
      <c r="F38" s="45">
        <v>6</v>
      </c>
      <c r="G38" s="45">
        <v>164</v>
      </c>
      <c r="H38" s="45">
        <v>27.333333333333332</v>
      </c>
      <c r="I38" s="45">
        <v>95</v>
      </c>
      <c r="J38" s="45">
        <v>15.833333333333334</v>
      </c>
      <c r="K38" s="45">
        <v>368</v>
      </c>
      <c r="L38" s="46">
        <v>27.333333333333329</v>
      </c>
      <c r="M38" s="46"/>
      <c r="N38" s="46">
        <v>15.833333333333334</v>
      </c>
      <c r="O38" s="46"/>
      <c r="P38" s="47">
        <f t="shared" si="2"/>
        <v>0.57926829268292679</v>
      </c>
    </row>
    <row r="39" spans="1:16" ht="39" x14ac:dyDescent="0.25">
      <c r="A39" s="43" t="str">
        <f t="shared" si="5"/>
        <v>Atlántico</v>
      </c>
      <c r="B39" s="43" t="str">
        <f t="shared" si="6"/>
        <v>Sin Sección</v>
      </c>
      <c r="C39" s="43" t="s">
        <v>71</v>
      </c>
      <c r="D39" s="44" t="s">
        <v>72</v>
      </c>
      <c r="E39" s="44" t="s">
        <v>73</v>
      </c>
      <c r="F39" s="45">
        <v>6</v>
      </c>
      <c r="G39" s="45">
        <v>190</v>
      </c>
      <c r="H39" s="45">
        <v>31.666666666666668</v>
      </c>
      <c r="I39" s="45">
        <v>153</v>
      </c>
      <c r="J39" s="45">
        <v>25.5</v>
      </c>
      <c r="K39" s="45">
        <v>423</v>
      </c>
      <c r="L39" s="46">
        <v>31.666666666666671</v>
      </c>
      <c r="M39" s="46"/>
      <c r="N39" s="46">
        <v>25.5</v>
      </c>
      <c r="O39" s="46"/>
      <c r="P39" s="47">
        <f t="shared" si="2"/>
        <v>0.80526315789473679</v>
      </c>
    </row>
    <row r="40" spans="1:16" ht="39" x14ac:dyDescent="0.25">
      <c r="A40" s="43" t="str">
        <f t="shared" si="5"/>
        <v>Atlántico</v>
      </c>
      <c r="B40" s="43" t="str">
        <f t="shared" si="6"/>
        <v>Sin Sección</v>
      </c>
      <c r="C40" s="43" t="s">
        <v>74</v>
      </c>
      <c r="D40" s="44" t="s">
        <v>75</v>
      </c>
      <c r="E40" s="44" t="s">
        <v>76</v>
      </c>
      <c r="F40" s="45">
        <v>6</v>
      </c>
      <c r="G40" s="45">
        <v>139</v>
      </c>
      <c r="H40" s="45">
        <v>23.166666666666668</v>
      </c>
      <c r="I40" s="45">
        <v>152</v>
      </c>
      <c r="J40" s="45">
        <v>25.333333333333332</v>
      </c>
      <c r="K40" s="45">
        <v>113</v>
      </c>
      <c r="L40" s="46">
        <v>10.166666666666666</v>
      </c>
      <c r="M40" s="46">
        <v>13</v>
      </c>
      <c r="N40" s="46">
        <v>15.999999999999998</v>
      </c>
      <c r="O40" s="46">
        <v>9.3333333333333321</v>
      </c>
      <c r="P40" s="47">
        <f t="shared" si="2"/>
        <v>1.0935251798561152</v>
      </c>
    </row>
    <row r="41" spans="1:16" ht="26.25" x14ac:dyDescent="0.25">
      <c r="A41" s="43" t="str">
        <f t="shared" si="5"/>
        <v>Atlántico</v>
      </c>
      <c r="B41" s="43" t="str">
        <f t="shared" si="6"/>
        <v>Sin Sección</v>
      </c>
      <c r="C41" s="43" t="s">
        <v>77</v>
      </c>
      <c r="D41" s="44" t="s">
        <v>78</v>
      </c>
      <c r="E41" s="44" t="s">
        <v>79</v>
      </c>
      <c r="F41" s="45">
        <v>6</v>
      </c>
      <c r="G41" s="45">
        <v>121</v>
      </c>
      <c r="H41" s="45">
        <v>20.166666666666668</v>
      </c>
      <c r="I41" s="45">
        <v>168</v>
      </c>
      <c r="J41" s="45">
        <v>28</v>
      </c>
      <c r="K41" s="45">
        <v>63</v>
      </c>
      <c r="L41" s="46">
        <v>7.166666666666667</v>
      </c>
      <c r="M41" s="46">
        <v>13</v>
      </c>
      <c r="N41" s="46">
        <v>18.333333333333339</v>
      </c>
      <c r="O41" s="46">
        <v>9.6666666666666679</v>
      </c>
      <c r="P41" s="47">
        <f t="shared" si="2"/>
        <v>1.3884297520661157</v>
      </c>
    </row>
    <row r="42" spans="1:16" ht="26.25" x14ac:dyDescent="0.25">
      <c r="A42" s="43" t="str">
        <f t="shared" si="5"/>
        <v>Atlántico</v>
      </c>
      <c r="B42" s="43" t="str">
        <f t="shared" si="6"/>
        <v>Sin Sección</v>
      </c>
      <c r="C42" s="43" t="s">
        <v>80</v>
      </c>
      <c r="D42" s="44" t="s">
        <v>81</v>
      </c>
      <c r="E42" s="44" t="s">
        <v>82</v>
      </c>
      <c r="F42" s="45">
        <v>6</v>
      </c>
      <c r="G42" s="45">
        <v>163</v>
      </c>
      <c r="H42" s="45">
        <v>27.166666666666668</v>
      </c>
      <c r="I42" s="45">
        <v>167</v>
      </c>
      <c r="J42" s="45">
        <v>27.833333333333332</v>
      </c>
      <c r="K42" s="45">
        <v>127</v>
      </c>
      <c r="L42" s="46">
        <v>13.333333333333334</v>
      </c>
      <c r="M42" s="46">
        <v>13.833333333333332</v>
      </c>
      <c r="N42" s="46">
        <v>17.833333333333336</v>
      </c>
      <c r="O42" s="46">
        <v>10</v>
      </c>
      <c r="P42" s="47">
        <f t="shared" si="2"/>
        <v>1.0245398773006136</v>
      </c>
    </row>
    <row r="43" spans="1:16" x14ac:dyDescent="0.25">
      <c r="A43" s="48" t="s">
        <v>1276</v>
      </c>
      <c r="B43" s="49"/>
      <c r="C43" s="48"/>
      <c r="D43" s="50"/>
      <c r="E43" s="51"/>
      <c r="F43" s="52"/>
      <c r="G43" s="52"/>
      <c r="H43" s="52">
        <v>26</v>
      </c>
      <c r="I43" s="52"/>
      <c r="J43" s="52">
        <v>23</v>
      </c>
      <c r="K43" s="52"/>
      <c r="L43" s="53">
        <v>20</v>
      </c>
      <c r="M43" s="53">
        <v>13</v>
      </c>
      <c r="N43" s="53">
        <v>18</v>
      </c>
      <c r="O43" s="53">
        <v>10</v>
      </c>
      <c r="P43" s="54"/>
    </row>
    <row r="44" spans="1:16" x14ac:dyDescent="0.25">
      <c r="A44" s="55" t="s">
        <v>83</v>
      </c>
      <c r="B44" s="56"/>
      <c r="C44" s="55"/>
      <c r="D44" s="57"/>
      <c r="E44" s="58"/>
      <c r="F44" s="59"/>
      <c r="G44" s="59">
        <v>863</v>
      </c>
      <c r="H44" s="59">
        <v>158.16666666666666</v>
      </c>
      <c r="I44" s="59">
        <v>774</v>
      </c>
      <c r="J44" s="59">
        <v>135.5</v>
      </c>
      <c r="K44" s="59">
        <v>1530</v>
      </c>
      <c r="L44" s="60">
        <v>118.33333333333333</v>
      </c>
      <c r="M44" s="60">
        <v>39.833333333333329</v>
      </c>
      <c r="N44" s="60">
        <v>106.5</v>
      </c>
      <c r="O44" s="60">
        <v>29</v>
      </c>
      <c r="P44" s="61">
        <f t="shared" si="2"/>
        <v>0.8968713789107764</v>
      </c>
    </row>
    <row r="45" spans="1:16" ht="26.25" x14ac:dyDescent="0.25">
      <c r="A45" s="42" t="s">
        <v>84</v>
      </c>
      <c r="B45" s="42" t="s">
        <v>6</v>
      </c>
      <c r="C45" s="43" t="s">
        <v>85</v>
      </c>
      <c r="D45" s="44" t="s">
        <v>86</v>
      </c>
      <c r="E45" s="44" t="s">
        <v>87</v>
      </c>
      <c r="F45" s="45">
        <v>6</v>
      </c>
      <c r="G45" s="45">
        <v>255</v>
      </c>
      <c r="H45" s="45">
        <v>42.5</v>
      </c>
      <c r="I45" s="45">
        <v>156</v>
      </c>
      <c r="J45" s="45">
        <v>26</v>
      </c>
      <c r="K45" s="45">
        <v>712</v>
      </c>
      <c r="L45" s="46">
        <v>33</v>
      </c>
      <c r="M45" s="46">
        <v>9.5</v>
      </c>
      <c r="N45" s="46">
        <v>18.5</v>
      </c>
      <c r="O45" s="46">
        <v>7.5000000000000009</v>
      </c>
      <c r="P45" s="47">
        <f t="shared" si="2"/>
        <v>0.61176470588235299</v>
      </c>
    </row>
    <row r="46" spans="1:16" ht="26.25" x14ac:dyDescent="0.25">
      <c r="A46" s="43" t="str">
        <f t="shared" ref="A46:A50" si="7">A45</f>
        <v>Bolívar</v>
      </c>
      <c r="B46" s="43" t="str">
        <f t="shared" ref="B46:B50" si="8">B45</f>
        <v>Sin Sección</v>
      </c>
      <c r="C46" s="43" t="s">
        <v>88</v>
      </c>
      <c r="D46" s="44" t="s">
        <v>89</v>
      </c>
      <c r="E46" s="44" t="s">
        <v>90</v>
      </c>
      <c r="F46" s="45">
        <v>6</v>
      </c>
      <c r="G46" s="45">
        <v>294</v>
      </c>
      <c r="H46" s="45">
        <v>49</v>
      </c>
      <c r="I46" s="45">
        <v>161</v>
      </c>
      <c r="J46" s="45">
        <v>26.833333333333332</v>
      </c>
      <c r="K46" s="45">
        <v>840</v>
      </c>
      <c r="L46" s="46">
        <v>39.333333333333336</v>
      </c>
      <c r="M46" s="46">
        <v>9.6666666666666661</v>
      </c>
      <c r="N46" s="46">
        <v>19.333333333333332</v>
      </c>
      <c r="O46" s="46">
        <v>7.5</v>
      </c>
      <c r="P46" s="47">
        <f t="shared" si="2"/>
        <v>0.54761904761904767</v>
      </c>
    </row>
    <row r="47" spans="1:16" ht="26.25" x14ac:dyDescent="0.25">
      <c r="A47" s="43" t="str">
        <f t="shared" si="7"/>
        <v>Bolívar</v>
      </c>
      <c r="B47" s="43" t="str">
        <f t="shared" si="8"/>
        <v>Sin Sección</v>
      </c>
      <c r="C47" s="43" t="s">
        <v>91</v>
      </c>
      <c r="D47" s="44" t="s">
        <v>92</v>
      </c>
      <c r="E47" s="44" t="s">
        <v>93</v>
      </c>
      <c r="F47" s="45">
        <v>6</v>
      </c>
      <c r="G47" s="45">
        <v>297</v>
      </c>
      <c r="H47" s="45">
        <v>49.5</v>
      </c>
      <c r="I47" s="45">
        <v>158</v>
      </c>
      <c r="J47" s="45">
        <v>26.333333333333332</v>
      </c>
      <c r="K47" s="45">
        <v>571</v>
      </c>
      <c r="L47" s="46">
        <v>40.499999999999986</v>
      </c>
      <c r="M47" s="46">
        <v>9</v>
      </c>
      <c r="N47" s="46">
        <v>18.833333333333339</v>
      </c>
      <c r="O47" s="46">
        <v>7.5000000000000009</v>
      </c>
      <c r="P47" s="47">
        <f t="shared" si="2"/>
        <v>0.53198653198653201</v>
      </c>
    </row>
    <row r="48" spans="1:16" ht="39" x14ac:dyDescent="0.25">
      <c r="A48" s="43" t="str">
        <f t="shared" si="7"/>
        <v>Bolívar</v>
      </c>
      <c r="B48" s="43" t="str">
        <f t="shared" si="8"/>
        <v>Sin Sección</v>
      </c>
      <c r="C48" s="43" t="s">
        <v>94</v>
      </c>
      <c r="D48" s="44" t="s">
        <v>95</v>
      </c>
      <c r="E48" s="44" t="s">
        <v>96</v>
      </c>
      <c r="F48" s="45">
        <v>6</v>
      </c>
      <c r="G48" s="45">
        <v>262</v>
      </c>
      <c r="H48" s="45">
        <v>43.666666666666664</v>
      </c>
      <c r="I48" s="45">
        <v>161</v>
      </c>
      <c r="J48" s="45">
        <v>26.833333333333332</v>
      </c>
      <c r="K48" s="45">
        <v>775</v>
      </c>
      <c r="L48" s="46">
        <v>36.166666666666671</v>
      </c>
      <c r="M48" s="46">
        <v>7.5000000000000009</v>
      </c>
      <c r="N48" s="46">
        <v>20</v>
      </c>
      <c r="O48" s="46">
        <v>6.8333333333333339</v>
      </c>
      <c r="P48" s="47">
        <f t="shared" si="2"/>
        <v>0.6145038167938931</v>
      </c>
    </row>
    <row r="49" spans="1:16" ht="26.25" x14ac:dyDescent="0.25">
      <c r="A49" s="43" t="str">
        <f t="shared" si="7"/>
        <v>Bolívar</v>
      </c>
      <c r="B49" s="43" t="str">
        <f t="shared" si="8"/>
        <v>Sin Sección</v>
      </c>
      <c r="C49" s="43" t="s">
        <v>97</v>
      </c>
      <c r="D49" s="44" t="s">
        <v>98</v>
      </c>
      <c r="E49" s="44" t="s">
        <v>99</v>
      </c>
      <c r="F49" s="45">
        <v>3</v>
      </c>
      <c r="G49" s="45">
        <v>193</v>
      </c>
      <c r="H49" s="45">
        <v>64.333333333333329</v>
      </c>
      <c r="I49" s="45">
        <v>68</v>
      </c>
      <c r="J49" s="45">
        <v>22.666666666666668</v>
      </c>
      <c r="K49" s="45">
        <v>302</v>
      </c>
      <c r="L49" s="46">
        <v>50.000000000000007</v>
      </c>
      <c r="M49" s="46">
        <v>14.333333333333336</v>
      </c>
      <c r="N49" s="46">
        <v>11.666666666666668</v>
      </c>
      <c r="O49" s="46">
        <v>11</v>
      </c>
      <c r="P49" s="47">
        <f t="shared" si="2"/>
        <v>0.35233160621761656</v>
      </c>
    </row>
    <row r="50" spans="1:16" ht="26.25" x14ac:dyDescent="0.25">
      <c r="A50" s="43" t="str">
        <f t="shared" si="7"/>
        <v>Bolívar</v>
      </c>
      <c r="B50" s="43" t="str">
        <f t="shared" si="8"/>
        <v>Sin Sección</v>
      </c>
      <c r="C50" s="43" t="s">
        <v>100</v>
      </c>
      <c r="D50" s="44" t="s">
        <v>101</v>
      </c>
      <c r="E50" s="44" t="s">
        <v>102</v>
      </c>
      <c r="F50" s="45">
        <v>6</v>
      </c>
      <c r="G50" s="45">
        <v>321</v>
      </c>
      <c r="H50" s="45">
        <v>53.5</v>
      </c>
      <c r="I50" s="45">
        <v>94</v>
      </c>
      <c r="J50" s="45">
        <v>15.666666666666666</v>
      </c>
      <c r="K50" s="45">
        <v>398</v>
      </c>
      <c r="L50" s="46">
        <v>43.999999999999993</v>
      </c>
      <c r="M50" s="46">
        <v>9.4999999999999982</v>
      </c>
      <c r="N50" s="46">
        <v>8.8333333333333339</v>
      </c>
      <c r="O50" s="46">
        <v>6.8333333333333321</v>
      </c>
      <c r="P50" s="47">
        <f t="shared" si="2"/>
        <v>0.29283489096573206</v>
      </c>
    </row>
    <row r="51" spans="1:16" x14ac:dyDescent="0.25">
      <c r="A51" s="48" t="s">
        <v>1276</v>
      </c>
      <c r="B51" s="48"/>
      <c r="C51" s="48"/>
      <c r="D51" s="51"/>
      <c r="E51" s="51"/>
      <c r="F51" s="52"/>
      <c r="G51" s="52"/>
      <c r="H51" s="52">
        <v>50</v>
      </c>
      <c r="I51" s="52"/>
      <c r="J51" s="52">
        <v>24</v>
      </c>
      <c r="K51" s="52"/>
      <c r="L51" s="53">
        <v>41</v>
      </c>
      <c r="M51" s="53">
        <v>10</v>
      </c>
      <c r="N51" s="53">
        <v>16</v>
      </c>
      <c r="O51" s="53">
        <v>8</v>
      </c>
      <c r="P51" s="54"/>
    </row>
    <row r="52" spans="1:16" x14ac:dyDescent="0.25">
      <c r="A52" s="55" t="s">
        <v>103</v>
      </c>
      <c r="B52" s="56"/>
      <c r="C52" s="55"/>
      <c r="D52" s="57"/>
      <c r="E52" s="58"/>
      <c r="F52" s="59"/>
      <c r="G52" s="59">
        <v>1622</v>
      </c>
      <c r="H52" s="59">
        <v>302.5</v>
      </c>
      <c r="I52" s="59">
        <v>798</v>
      </c>
      <c r="J52" s="59">
        <v>144.33333333333331</v>
      </c>
      <c r="K52" s="59">
        <v>3598</v>
      </c>
      <c r="L52" s="60">
        <v>243</v>
      </c>
      <c r="M52" s="60">
        <v>59.5</v>
      </c>
      <c r="N52" s="60">
        <v>97.166666666666671</v>
      </c>
      <c r="O52" s="60">
        <v>47.166666666666671</v>
      </c>
      <c r="P52" s="61">
        <f t="shared" si="2"/>
        <v>0.49198520345252772</v>
      </c>
    </row>
    <row r="53" spans="1:16" ht="26.25" x14ac:dyDescent="0.25">
      <c r="A53" s="42" t="s">
        <v>104</v>
      </c>
      <c r="B53" s="42" t="s">
        <v>6</v>
      </c>
      <c r="C53" s="43" t="s">
        <v>105</v>
      </c>
      <c r="D53" s="44" t="s">
        <v>106</v>
      </c>
      <c r="E53" s="44" t="s">
        <v>107</v>
      </c>
      <c r="F53" s="45">
        <v>6</v>
      </c>
      <c r="G53" s="45">
        <v>217</v>
      </c>
      <c r="H53" s="45">
        <v>36.166666666666664</v>
      </c>
      <c r="I53" s="45">
        <v>232</v>
      </c>
      <c r="J53" s="45">
        <v>38.666666666666664</v>
      </c>
      <c r="K53" s="45">
        <v>350</v>
      </c>
      <c r="L53" s="46">
        <v>26.5</v>
      </c>
      <c r="M53" s="46">
        <v>9.6666666666666661</v>
      </c>
      <c r="N53" s="46">
        <v>31.666666666666668</v>
      </c>
      <c r="O53" s="46">
        <v>7</v>
      </c>
      <c r="P53" s="47">
        <f t="shared" si="2"/>
        <v>1.0691244239631337</v>
      </c>
    </row>
    <row r="54" spans="1:16" ht="26.25" x14ac:dyDescent="0.25">
      <c r="A54" s="43" t="str">
        <f t="shared" ref="A54:A58" si="9">A53</f>
        <v>Boyacá</v>
      </c>
      <c r="B54" s="43" t="str">
        <f t="shared" ref="B54:B58" si="10">B53</f>
        <v>Sin Sección</v>
      </c>
      <c r="C54" s="43" t="s">
        <v>108</v>
      </c>
      <c r="D54" s="44" t="s">
        <v>109</v>
      </c>
      <c r="E54" s="44" t="s">
        <v>110</v>
      </c>
      <c r="F54" s="45">
        <v>6</v>
      </c>
      <c r="G54" s="45">
        <v>256</v>
      </c>
      <c r="H54" s="45">
        <v>42.666666666666664</v>
      </c>
      <c r="I54" s="45">
        <v>174</v>
      </c>
      <c r="J54" s="45">
        <v>29</v>
      </c>
      <c r="K54" s="45">
        <v>302</v>
      </c>
      <c r="L54" s="46">
        <v>31.166666666666675</v>
      </c>
      <c r="M54" s="46">
        <v>11.5</v>
      </c>
      <c r="N54" s="46">
        <v>23.666666666666664</v>
      </c>
      <c r="O54" s="46">
        <v>5.333333333333333</v>
      </c>
      <c r="P54" s="47">
        <f t="shared" si="2"/>
        <v>0.6796875</v>
      </c>
    </row>
    <row r="55" spans="1:16" ht="26.25" x14ac:dyDescent="0.25">
      <c r="A55" s="43" t="str">
        <f t="shared" si="9"/>
        <v>Boyacá</v>
      </c>
      <c r="B55" s="43" t="str">
        <f t="shared" si="10"/>
        <v>Sin Sección</v>
      </c>
      <c r="C55" s="43" t="s">
        <v>111</v>
      </c>
      <c r="D55" s="44" t="s">
        <v>112</v>
      </c>
      <c r="E55" s="44" t="s">
        <v>113</v>
      </c>
      <c r="F55" s="45">
        <v>6</v>
      </c>
      <c r="G55" s="45">
        <v>186</v>
      </c>
      <c r="H55" s="45">
        <v>31</v>
      </c>
      <c r="I55" s="45">
        <v>137</v>
      </c>
      <c r="J55" s="45">
        <v>22.833333333333332</v>
      </c>
      <c r="K55" s="45">
        <v>335</v>
      </c>
      <c r="L55" s="46">
        <v>23.333333333333339</v>
      </c>
      <c r="M55" s="46">
        <v>7.6666666666666661</v>
      </c>
      <c r="N55" s="46">
        <v>16.333333333333332</v>
      </c>
      <c r="O55" s="46">
        <v>6.5</v>
      </c>
      <c r="P55" s="47">
        <f t="shared" si="2"/>
        <v>0.73655913978494625</v>
      </c>
    </row>
    <row r="56" spans="1:16" ht="39" x14ac:dyDescent="0.25">
      <c r="A56" s="43" t="str">
        <f t="shared" si="9"/>
        <v>Boyacá</v>
      </c>
      <c r="B56" s="43" t="str">
        <f t="shared" si="10"/>
        <v>Sin Sección</v>
      </c>
      <c r="C56" s="43" t="s">
        <v>114</v>
      </c>
      <c r="D56" s="44" t="s">
        <v>115</v>
      </c>
      <c r="E56" s="44" t="s">
        <v>116</v>
      </c>
      <c r="F56" s="45">
        <v>6</v>
      </c>
      <c r="G56" s="45">
        <v>223</v>
      </c>
      <c r="H56" s="45">
        <v>37.166666666666664</v>
      </c>
      <c r="I56" s="45">
        <v>201</v>
      </c>
      <c r="J56" s="45">
        <v>33.5</v>
      </c>
      <c r="K56" s="45">
        <v>313</v>
      </c>
      <c r="L56" s="46">
        <v>28.499999999999996</v>
      </c>
      <c r="M56" s="46">
        <v>8.6666666666666661</v>
      </c>
      <c r="N56" s="46">
        <v>25.333333333333336</v>
      </c>
      <c r="O56" s="46">
        <v>8.1666666666666661</v>
      </c>
      <c r="P56" s="47">
        <f t="shared" si="2"/>
        <v>0.90134529147982068</v>
      </c>
    </row>
    <row r="57" spans="1:16" ht="26.25" x14ac:dyDescent="0.25">
      <c r="A57" s="43" t="str">
        <f t="shared" si="9"/>
        <v>Boyacá</v>
      </c>
      <c r="B57" s="43" t="str">
        <f t="shared" si="10"/>
        <v>Sin Sección</v>
      </c>
      <c r="C57" s="43" t="s">
        <v>117</v>
      </c>
      <c r="D57" s="44" t="s">
        <v>118</v>
      </c>
      <c r="E57" s="44" t="s">
        <v>119</v>
      </c>
      <c r="F57" s="45">
        <v>6</v>
      </c>
      <c r="G57" s="45">
        <v>205</v>
      </c>
      <c r="H57" s="45">
        <v>34.166666666666664</v>
      </c>
      <c r="I57" s="45">
        <v>205</v>
      </c>
      <c r="J57" s="45">
        <v>34.166666666666664</v>
      </c>
      <c r="K57" s="45">
        <v>122</v>
      </c>
      <c r="L57" s="46">
        <v>29.833333333333329</v>
      </c>
      <c r="M57" s="46">
        <v>4.333333333333333</v>
      </c>
      <c r="N57" s="46">
        <v>30</v>
      </c>
      <c r="O57" s="46">
        <v>4.166666666666667</v>
      </c>
      <c r="P57" s="47">
        <f t="shared" si="2"/>
        <v>1</v>
      </c>
    </row>
    <row r="58" spans="1:16" ht="39" x14ac:dyDescent="0.25">
      <c r="A58" s="43" t="str">
        <f t="shared" si="9"/>
        <v>Boyacá</v>
      </c>
      <c r="B58" s="43" t="str">
        <f t="shared" si="10"/>
        <v>Sin Sección</v>
      </c>
      <c r="C58" s="43" t="s">
        <v>120</v>
      </c>
      <c r="D58" s="44" t="s">
        <v>121</v>
      </c>
      <c r="E58" s="44" t="s">
        <v>122</v>
      </c>
      <c r="F58" s="45">
        <v>6</v>
      </c>
      <c r="G58" s="45">
        <v>228</v>
      </c>
      <c r="H58" s="45">
        <v>38</v>
      </c>
      <c r="I58" s="45">
        <v>226</v>
      </c>
      <c r="J58" s="45">
        <v>37.666666666666664</v>
      </c>
      <c r="K58" s="45">
        <v>349</v>
      </c>
      <c r="L58" s="46">
        <v>29.333333333333339</v>
      </c>
      <c r="M58" s="46">
        <v>8.6666666666666661</v>
      </c>
      <c r="N58" s="46">
        <v>30.000000000000004</v>
      </c>
      <c r="O58" s="46">
        <v>7.6666666666666652</v>
      </c>
      <c r="P58" s="47">
        <f t="shared" si="2"/>
        <v>0.99122807017543857</v>
      </c>
    </row>
    <row r="59" spans="1:16" x14ac:dyDescent="0.25">
      <c r="A59" s="48" t="s">
        <v>1276</v>
      </c>
      <c r="B59" s="48"/>
      <c r="C59" s="48"/>
      <c r="D59" s="51"/>
      <c r="E59" s="51"/>
      <c r="F59" s="52"/>
      <c r="G59" s="52"/>
      <c r="H59" s="52">
        <v>37</v>
      </c>
      <c r="I59" s="52"/>
      <c r="J59" s="52">
        <v>33</v>
      </c>
      <c r="K59" s="52"/>
      <c r="L59" s="53">
        <v>28</v>
      </c>
      <c r="M59" s="53">
        <v>8</v>
      </c>
      <c r="N59" s="53">
        <v>26</v>
      </c>
      <c r="O59" s="53">
        <v>6</v>
      </c>
      <c r="P59" s="54"/>
    </row>
    <row r="60" spans="1:16" x14ac:dyDescent="0.25">
      <c r="A60" s="55" t="s">
        <v>123</v>
      </c>
      <c r="B60" s="56"/>
      <c r="C60" s="55"/>
      <c r="D60" s="57"/>
      <c r="E60" s="58"/>
      <c r="F60" s="59"/>
      <c r="G60" s="59">
        <v>1315</v>
      </c>
      <c r="H60" s="59">
        <v>219.16666666666666</v>
      </c>
      <c r="I60" s="59">
        <v>1175</v>
      </c>
      <c r="J60" s="59">
        <v>195.83333333333331</v>
      </c>
      <c r="K60" s="59">
        <v>1771</v>
      </c>
      <c r="L60" s="60">
        <v>168.66666666666669</v>
      </c>
      <c r="M60" s="60">
        <v>50.499999999999993</v>
      </c>
      <c r="N60" s="60">
        <v>157</v>
      </c>
      <c r="O60" s="60">
        <v>38.833333333333336</v>
      </c>
      <c r="P60" s="61">
        <f t="shared" si="2"/>
        <v>0.89353612167300378</v>
      </c>
    </row>
    <row r="61" spans="1:16" ht="26.25" x14ac:dyDescent="0.25">
      <c r="A61" s="42" t="s">
        <v>124</v>
      </c>
      <c r="B61" s="42" t="s">
        <v>6</v>
      </c>
      <c r="C61" s="43" t="s">
        <v>125</v>
      </c>
      <c r="D61" s="44" t="s">
        <v>126</v>
      </c>
      <c r="E61" s="44" t="s">
        <v>127</v>
      </c>
      <c r="F61" s="45">
        <v>6</v>
      </c>
      <c r="G61" s="45">
        <v>167</v>
      </c>
      <c r="H61" s="45">
        <v>27.833333333333332</v>
      </c>
      <c r="I61" s="45">
        <v>95</v>
      </c>
      <c r="J61" s="45">
        <v>15.833333333333334</v>
      </c>
      <c r="K61" s="45">
        <v>234</v>
      </c>
      <c r="L61" s="46">
        <v>18.999999999999996</v>
      </c>
      <c r="M61" s="46">
        <v>8.8333333333333321</v>
      </c>
      <c r="N61" s="46">
        <v>9.1666666666666679</v>
      </c>
      <c r="O61" s="46">
        <v>6.666666666666667</v>
      </c>
      <c r="P61" s="47">
        <f t="shared" si="2"/>
        <v>0.56886227544910184</v>
      </c>
    </row>
    <row r="62" spans="1:16" ht="26.25" x14ac:dyDescent="0.25">
      <c r="A62" s="43" t="str">
        <f t="shared" ref="A62:A66" si="11">A61</f>
        <v>Caldas</v>
      </c>
      <c r="B62" s="43" t="str">
        <f t="shared" ref="B62:B66" si="12">B61</f>
        <v>Sin Sección</v>
      </c>
      <c r="C62" s="43" t="s">
        <v>128</v>
      </c>
      <c r="D62" s="44" t="s">
        <v>129</v>
      </c>
      <c r="E62" s="44" t="s">
        <v>130</v>
      </c>
      <c r="F62" s="45">
        <v>6</v>
      </c>
      <c r="G62" s="45">
        <v>136</v>
      </c>
      <c r="H62" s="45">
        <v>22.666666666666668</v>
      </c>
      <c r="I62" s="45">
        <v>100</v>
      </c>
      <c r="J62" s="45">
        <v>16.666666666666668</v>
      </c>
      <c r="K62" s="45">
        <v>217</v>
      </c>
      <c r="L62" s="46">
        <v>16.499999999999993</v>
      </c>
      <c r="M62" s="46">
        <v>6.1666666666666679</v>
      </c>
      <c r="N62" s="46">
        <v>12.333333333333329</v>
      </c>
      <c r="O62" s="46">
        <v>4.3333333333333339</v>
      </c>
      <c r="P62" s="47">
        <f t="shared" si="2"/>
        <v>0.73529411764705888</v>
      </c>
    </row>
    <row r="63" spans="1:16" ht="26.25" x14ac:dyDescent="0.25">
      <c r="A63" s="43" t="str">
        <f t="shared" si="11"/>
        <v>Caldas</v>
      </c>
      <c r="B63" s="43" t="str">
        <f t="shared" si="12"/>
        <v>Sin Sección</v>
      </c>
      <c r="C63" s="43" t="s">
        <v>131</v>
      </c>
      <c r="D63" s="44" t="s">
        <v>132</v>
      </c>
      <c r="E63" s="44" t="s">
        <v>133</v>
      </c>
      <c r="F63" s="45">
        <v>6</v>
      </c>
      <c r="G63" s="45">
        <v>240</v>
      </c>
      <c r="H63" s="45">
        <v>40</v>
      </c>
      <c r="I63" s="45">
        <v>140</v>
      </c>
      <c r="J63" s="45">
        <v>23.333333333333332</v>
      </c>
      <c r="K63" s="45">
        <v>334</v>
      </c>
      <c r="L63" s="46">
        <v>31.499999999999996</v>
      </c>
      <c r="M63" s="46">
        <v>8.5</v>
      </c>
      <c r="N63" s="46">
        <v>18</v>
      </c>
      <c r="O63" s="46">
        <v>5.333333333333333</v>
      </c>
      <c r="P63" s="47">
        <f t="shared" si="2"/>
        <v>0.58333333333333337</v>
      </c>
    </row>
    <row r="64" spans="1:16" ht="26.25" x14ac:dyDescent="0.25">
      <c r="A64" s="43" t="str">
        <f t="shared" si="11"/>
        <v>Caldas</v>
      </c>
      <c r="B64" s="43" t="str">
        <f t="shared" si="12"/>
        <v>Sin Sección</v>
      </c>
      <c r="C64" s="43" t="s">
        <v>134</v>
      </c>
      <c r="D64" s="44" t="s">
        <v>135</v>
      </c>
      <c r="E64" s="44" t="s">
        <v>136</v>
      </c>
      <c r="F64" s="45">
        <v>6</v>
      </c>
      <c r="G64" s="45">
        <v>159</v>
      </c>
      <c r="H64" s="45">
        <v>26.5</v>
      </c>
      <c r="I64" s="45">
        <v>95</v>
      </c>
      <c r="J64" s="45">
        <v>15.833333333333334</v>
      </c>
      <c r="K64" s="45">
        <v>336</v>
      </c>
      <c r="L64" s="46">
        <v>17.166666666666664</v>
      </c>
      <c r="M64" s="46">
        <v>9.3333333333333339</v>
      </c>
      <c r="N64" s="46">
        <v>9.0000000000000018</v>
      </c>
      <c r="O64" s="46">
        <v>6.833333333333333</v>
      </c>
      <c r="P64" s="47">
        <f t="shared" si="2"/>
        <v>0.59748427672955973</v>
      </c>
    </row>
    <row r="65" spans="1:16" ht="26.25" x14ac:dyDescent="0.25">
      <c r="A65" s="43" t="str">
        <f t="shared" si="11"/>
        <v>Caldas</v>
      </c>
      <c r="B65" s="43" t="str">
        <f t="shared" si="12"/>
        <v>Sin Sección</v>
      </c>
      <c r="C65" s="43" t="s">
        <v>137</v>
      </c>
      <c r="D65" s="44" t="s">
        <v>138</v>
      </c>
      <c r="E65" s="44" t="s">
        <v>139</v>
      </c>
      <c r="F65" s="45">
        <v>6</v>
      </c>
      <c r="G65" s="45">
        <v>193</v>
      </c>
      <c r="H65" s="45">
        <v>32.166666666666664</v>
      </c>
      <c r="I65" s="45">
        <v>108</v>
      </c>
      <c r="J65" s="45">
        <v>18</v>
      </c>
      <c r="K65" s="45">
        <v>268</v>
      </c>
      <c r="L65" s="46">
        <v>23.333333333333336</v>
      </c>
      <c r="M65" s="46">
        <v>8.8333333333333321</v>
      </c>
      <c r="N65" s="46">
        <v>13.166666666666664</v>
      </c>
      <c r="O65" s="46">
        <v>4.833333333333333</v>
      </c>
      <c r="P65" s="47">
        <f t="shared" si="2"/>
        <v>0.55958549222797926</v>
      </c>
    </row>
    <row r="66" spans="1:16" ht="39" x14ac:dyDescent="0.25">
      <c r="A66" s="43" t="str">
        <f t="shared" si="11"/>
        <v>Caldas</v>
      </c>
      <c r="B66" s="43" t="str">
        <f t="shared" si="12"/>
        <v>Sin Sección</v>
      </c>
      <c r="C66" s="43" t="s">
        <v>140</v>
      </c>
      <c r="D66" s="44" t="s">
        <v>141</v>
      </c>
      <c r="E66" s="44" t="s">
        <v>142</v>
      </c>
      <c r="F66" s="45">
        <v>6</v>
      </c>
      <c r="G66" s="45">
        <v>39</v>
      </c>
      <c r="H66" s="45">
        <v>6.5</v>
      </c>
      <c r="I66" s="45">
        <v>48</v>
      </c>
      <c r="J66" s="45">
        <v>8</v>
      </c>
      <c r="K66" s="45">
        <v>216</v>
      </c>
      <c r="L66" s="46">
        <v>4.6666666666666661</v>
      </c>
      <c r="M66" s="46">
        <v>1.8333333333333333</v>
      </c>
      <c r="N66" s="46">
        <v>6.8333333333333339</v>
      </c>
      <c r="O66" s="46">
        <v>1.1666666666666667</v>
      </c>
      <c r="P66" s="47">
        <f t="shared" si="2"/>
        <v>1.2307692307692308</v>
      </c>
    </row>
    <row r="67" spans="1:16" s="38" customFormat="1" x14ac:dyDescent="0.25">
      <c r="A67" s="48" t="s">
        <v>1276</v>
      </c>
      <c r="B67" s="48"/>
      <c r="C67" s="48"/>
      <c r="D67" s="51"/>
      <c r="E67" s="51"/>
      <c r="F67" s="52"/>
      <c r="G67" s="52"/>
      <c r="H67" s="52">
        <v>26</v>
      </c>
      <c r="I67" s="52"/>
      <c r="J67" s="52">
        <v>16</v>
      </c>
      <c r="K67" s="52"/>
      <c r="L67" s="53">
        <v>19</v>
      </c>
      <c r="M67" s="53">
        <v>7</v>
      </c>
      <c r="N67" s="53">
        <v>11</v>
      </c>
      <c r="O67" s="53">
        <v>5</v>
      </c>
      <c r="P67" s="54"/>
    </row>
    <row r="68" spans="1:16" x14ac:dyDescent="0.25">
      <c r="A68" s="55" t="s">
        <v>143</v>
      </c>
      <c r="B68" s="56"/>
      <c r="C68" s="55"/>
      <c r="D68" s="57"/>
      <c r="E68" s="58"/>
      <c r="F68" s="59"/>
      <c r="G68" s="59">
        <v>934</v>
      </c>
      <c r="H68" s="59">
        <v>155.66666666666666</v>
      </c>
      <c r="I68" s="59">
        <v>586</v>
      </c>
      <c r="J68" s="59">
        <v>97.666666666666657</v>
      </c>
      <c r="K68" s="59">
        <v>1605</v>
      </c>
      <c r="L68" s="60">
        <v>112.16666666666667</v>
      </c>
      <c r="M68" s="60">
        <v>43.500000000000007</v>
      </c>
      <c r="N68" s="60">
        <v>68.5</v>
      </c>
      <c r="O68" s="60">
        <v>29.166666666666664</v>
      </c>
      <c r="P68" s="61">
        <f t="shared" si="2"/>
        <v>0.62740899357601709</v>
      </c>
    </row>
    <row r="69" spans="1:16" ht="26.25" x14ac:dyDescent="0.25">
      <c r="A69" s="42" t="s">
        <v>144</v>
      </c>
      <c r="B69" s="42" t="s">
        <v>6</v>
      </c>
      <c r="C69" s="43" t="s">
        <v>145</v>
      </c>
      <c r="D69" s="44" t="s">
        <v>146</v>
      </c>
      <c r="E69" s="44" t="s">
        <v>147</v>
      </c>
      <c r="F69" s="45">
        <v>6</v>
      </c>
      <c r="G69" s="45">
        <v>113</v>
      </c>
      <c r="H69" s="45">
        <v>18.833333333333332</v>
      </c>
      <c r="I69" s="45">
        <v>132</v>
      </c>
      <c r="J69" s="45">
        <v>22</v>
      </c>
      <c r="K69" s="45">
        <v>277</v>
      </c>
      <c r="L69" s="46">
        <v>7.833333333333333</v>
      </c>
      <c r="M69" s="46">
        <v>11</v>
      </c>
      <c r="N69" s="46">
        <v>13.333333333333334</v>
      </c>
      <c r="O69" s="46">
        <v>8.6666666666666679</v>
      </c>
      <c r="P69" s="47">
        <f t="shared" si="2"/>
        <v>1.168141592920354</v>
      </c>
    </row>
    <row r="70" spans="1:16" ht="26.25" x14ac:dyDescent="0.25">
      <c r="A70" s="43" t="str">
        <f t="shared" ref="A70:A72" si="13">A69</f>
        <v>Caquetá</v>
      </c>
      <c r="B70" s="43" t="str">
        <f t="shared" ref="B70:B72" si="14">B69</f>
        <v>Sin Sección</v>
      </c>
      <c r="C70" s="43" t="s">
        <v>148</v>
      </c>
      <c r="D70" s="44" t="s">
        <v>149</v>
      </c>
      <c r="E70" s="44" t="s">
        <v>150</v>
      </c>
      <c r="F70" s="45">
        <v>6</v>
      </c>
      <c r="G70" s="45">
        <v>194</v>
      </c>
      <c r="H70" s="45">
        <v>32.333333333333336</v>
      </c>
      <c r="I70" s="45">
        <v>150</v>
      </c>
      <c r="J70" s="45">
        <v>25</v>
      </c>
      <c r="K70" s="45">
        <v>429</v>
      </c>
      <c r="L70" s="46">
        <v>17.166666666666668</v>
      </c>
      <c r="M70" s="46">
        <v>15.166666666666668</v>
      </c>
      <c r="N70" s="46">
        <v>12.666666666666666</v>
      </c>
      <c r="O70" s="46">
        <v>12.333333333333332</v>
      </c>
      <c r="P70" s="47">
        <f t="shared" si="2"/>
        <v>0.77319587628865982</v>
      </c>
    </row>
    <row r="71" spans="1:16" ht="26.25" x14ac:dyDescent="0.25">
      <c r="A71" s="43" t="str">
        <f t="shared" si="13"/>
        <v>Caquetá</v>
      </c>
      <c r="B71" s="43" t="str">
        <f t="shared" si="14"/>
        <v>Sin Sección</v>
      </c>
      <c r="C71" s="43" t="s">
        <v>151</v>
      </c>
      <c r="D71" s="44" t="s">
        <v>152</v>
      </c>
      <c r="E71" s="44" t="s">
        <v>153</v>
      </c>
      <c r="F71" s="45">
        <v>6</v>
      </c>
      <c r="G71" s="45">
        <v>184</v>
      </c>
      <c r="H71" s="45">
        <v>30.666666666666668</v>
      </c>
      <c r="I71" s="45">
        <v>207</v>
      </c>
      <c r="J71" s="45">
        <v>34.5</v>
      </c>
      <c r="K71" s="45">
        <v>232</v>
      </c>
      <c r="L71" s="46">
        <v>16.5</v>
      </c>
      <c r="M71" s="46">
        <v>14.166666666666668</v>
      </c>
      <c r="N71" s="46">
        <v>21.166666666666664</v>
      </c>
      <c r="O71" s="46">
        <v>13.333333333333332</v>
      </c>
      <c r="P71" s="47">
        <f t="shared" si="2"/>
        <v>1.125</v>
      </c>
    </row>
    <row r="72" spans="1:16" ht="39" x14ac:dyDescent="0.25">
      <c r="A72" s="43" t="str">
        <f t="shared" si="13"/>
        <v>Caquetá</v>
      </c>
      <c r="B72" s="43" t="str">
        <f t="shared" si="14"/>
        <v>Sin Sección</v>
      </c>
      <c r="C72" s="43" t="s">
        <v>154</v>
      </c>
      <c r="D72" s="44" t="s">
        <v>155</v>
      </c>
      <c r="E72" s="44" t="s">
        <v>156</v>
      </c>
      <c r="F72" s="45">
        <v>6</v>
      </c>
      <c r="G72" s="45">
        <v>170</v>
      </c>
      <c r="H72" s="45">
        <v>28.333333333333332</v>
      </c>
      <c r="I72" s="45">
        <v>176</v>
      </c>
      <c r="J72" s="45">
        <v>29.333333333333332</v>
      </c>
      <c r="K72" s="45">
        <v>427</v>
      </c>
      <c r="L72" s="46">
        <v>15.166666666666666</v>
      </c>
      <c r="M72" s="46">
        <v>13.166666666666666</v>
      </c>
      <c r="N72" s="46">
        <v>16.166666666666668</v>
      </c>
      <c r="O72" s="46">
        <v>13.166666666666666</v>
      </c>
      <c r="P72" s="47">
        <f t="shared" si="2"/>
        <v>1.0352941176470589</v>
      </c>
    </row>
    <row r="73" spans="1:16" s="38" customFormat="1" x14ac:dyDescent="0.25">
      <c r="A73" s="48" t="s">
        <v>1276</v>
      </c>
      <c r="B73" s="48"/>
      <c r="C73" s="48"/>
      <c r="D73" s="51"/>
      <c r="E73" s="51"/>
      <c r="F73" s="52"/>
      <c r="G73" s="52"/>
      <c r="H73" s="52">
        <v>28</v>
      </c>
      <c r="I73" s="52"/>
      <c r="J73" s="52">
        <v>28</v>
      </c>
      <c r="K73" s="52"/>
      <c r="L73" s="53">
        <v>14</v>
      </c>
      <c r="M73" s="53">
        <v>13</v>
      </c>
      <c r="N73" s="53">
        <v>16</v>
      </c>
      <c r="O73" s="53">
        <v>12</v>
      </c>
      <c r="P73" s="54"/>
    </row>
    <row r="74" spans="1:16" x14ac:dyDescent="0.25">
      <c r="A74" s="55" t="s">
        <v>157</v>
      </c>
      <c r="B74" s="56"/>
      <c r="C74" s="55"/>
      <c r="D74" s="57"/>
      <c r="E74" s="58"/>
      <c r="F74" s="59"/>
      <c r="G74" s="59">
        <v>661</v>
      </c>
      <c r="H74" s="59">
        <v>110.16666666666667</v>
      </c>
      <c r="I74" s="59">
        <v>665</v>
      </c>
      <c r="J74" s="59">
        <v>110.83333333333333</v>
      </c>
      <c r="K74" s="59">
        <v>1365</v>
      </c>
      <c r="L74" s="60">
        <v>56.666666666666664</v>
      </c>
      <c r="M74" s="60">
        <v>53.5</v>
      </c>
      <c r="N74" s="60">
        <v>63.333333333333329</v>
      </c>
      <c r="O74" s="60">
        <v>47.499999999999993</v>
      </c>
      <c r="P74" s="61">
        <f t="shared" si="2"/>
        <v>1.0060514372163389</v>
      </c>
    </row>
    <row r="75" spans="1:16" ht="26.25" x14ac:dyDescent="0.25">
      <c r="A75" s="42" t="s">
        <v>158</v>
      </c>
      <c r="B75" s="42" t="s">
        <v>6</v>
      </c>
      <c r="C75" s="43" t="s">
        <v>159</v>
      </c>
      <c r="D75" s="44" t="s">
        <v>160</v>
      </c>
      <c r="E75" s="44" t="s">
        <v>161</v>
      </c>
      <c r="F75" s="45">
        <v>6</v>
      </c>
      <c r="G75" s="45">
        <v>76</v>
      </c>
      <c r="H75" s="45">
        <v>12.666666666666666</v>
      </c>
      <c r="I75" s="45">
        <v>86</v>
      </c>
      <c r="J75" s="45">
        <v>14.333333333333334</v>
      </c>
      <c r="K75" s="45">
        <v>161</v>
      </c>
      <c r="L75" s="46">
        <v>8.5</v>
      </c>
      <c r="M75" s="46">
        <v>4.166666666666667</v>
      </c>
      <c r="N75" s="46">
        <v>11.333333333333336</v>
      </c>
      <c r="O75" s="46">
        <v>2.9999999999999996</v>
      </c>
      <c r="P75" s="47">
        <f t="shared" si="2"/>
        <v>1.131578947368421</v>
      </c>
    </row>
    <row r="76" spans="1:16" ht="39" x14ac:dyDescent="0.25">
      <c r="A76" s="43" t="str">
        <f t="shared" ref="A76:A77" si="15">A75</f>
        <v>Casanare</v>
      </c>
      <c r="B76" s="43" t="str">
        <f t="shared" ref="B76:B77" si="16">B75</f>
        <v>Sin Sección</v>
      </c>
      <c r="C76" s="43" t="s">
        <v>162</v>
      </c>
      <c r="D76" s="44" t="s">
        <v>163</v>
      </c>
      <c r="E76" s="44" t="s">
        <v>164</v>
      </c>
      <c r="F76" s="45">
        <v>6</v>
      </c>
      <c r="G76" s="45">
        <v>78</v>
      </c>
      <c r="H76" s="45">
        <v>13</v>
      </c>
      <c r="I76" s="45">
        <v>80</v>
      </c>
      <c r="J76" s="45">
        <v>13.333333333333334</v>
      </c>
      <c r="K76" s="45">
        <v>43</v>
      </c>
      <c r="L76" s="46">
        <v>8.6666666666666679</v>
      </c>
      <c r="M76" s="46">
        <v>4.333333333333333</v>
      </c>
      <c r="N76" s="46">
        <v>9.1666666666666661</v>
      </c>
      <c r="O76" s="46">
        <v>4.1666666666666661</v>
      </c>
      <c r="P76" s="47">
        <f t="shared" si="2"/>
        <v>1.0256410256410255</v>
      </c>
    </row>
    <row r="77" spans="1:16" ht="26.25" x14ac:dyDescent="0.25">
      <c r="A77" s="43" t="str">
        <f t="shared" si="15"/>
        <v>Casanare</v>
      </c>
      <c r="B77" s="43" t="str">
        <f t="shared" si="16"/>
        <v>Sin Sección</v>
      </c>
      <c r="C77" s="43" t="s">
        <v>165</v>
      </c>
      <c r="D77" s="44" t="s">
        <v>166</v>
      </c>
      <c r="E77" s="44" t="s">
        <v>167</v>
      </c>
      <c r="F77" s="45">
        <v>6</v>
      </c>
      <c r="G77" s="45">
        <v>84</v>
      </c>
      <c r="H77" s="45">
        <v>14</v>
      </c>
      <c r="I77" s="45">
        <v>98</v>
      </c>
      <c r="J77" s="45">
        <v>16.333333333333332</v>
      </c>
      <c r="K77" s="45">
        <v>48</v>
      </c>
      <c r="L77" s="46">
        <v>9.3333333333333357</v>
      </c>
      <c r="M77" s="46">
        <v>4.6666666666666661</v>
      </c>
      <c r="N77" s="46">
        <v>13.499999999999998</v>
      </c>
      <c r="O77" s="46">
        <v>2.8333333333333335</v>
      </c>
      <c r="P77" s="47">
        <f t="shared" si="2"/>
        <v>1.1666666666666667</v>
      </c>
    </row>
    <row r="78" spans="1:16" x14ac:dyDescent="0.25">
      <c r="A78" s="48" t="s">
        <v>1276</v>
      </c>
      <c r="B78" s="48"/>
      <c r="C78" s="48"/>
      <c r="D78" s="51"/>
      <c r="E78" s="51"/>
      <c r="F78" s="52"/>
      <c r="G78" s="52"/>
      <c r="H78" s="52">
        <v>13</v>
      </c>
      <c r="I78" s="52"/>
      <c r="J78" s="52">
        <v>15</v>
      </c>
      <c r="K78" s="52"/>
      <c r="L78" s="53">
        <v>9</v>
      </c>
      <c r="M78" s="53">
        <v>4</v>
      </c>
      <c r="N78" s="53">
        <v>11</v>
      </c>
      <c r="O78" s="53">
        <v>3</v>
      </c>
      <c r="P78" s="54"/>
    </row>
    <row r="79" spans="1:16" x14ac:dyDescent="0.25">
      <c r="A79" s="55" t="s">
        <v>168</v>
      </c>
      <c r="B79" s="56"/>
      <c r="C79" s="55"/>
      <c r="D79" s="57"/>
      <c r="E79" s="58"/>
      <c r="F79" s="59"/>
      <c r="G79" s="59">
        <v>238</v>
      </c>
      <c r="H79" s="59">
        <v>39.666666666666664</v>
      </c>
      <c r="I79" s="59">
        <v>264</v>
      </c>
      <c r="J79" s="59">
        <v>44</v>
      </c>
      <c r="K79" s="59">
        <v>252</v>
      </c>
      <c r="L79" s="60">
        <v>26.500000000000004</v>
      </c>
      <c r="M79" s="60">
        <v>13.166666666666666</v>
      </c>
      <c r="N79" s="60">
        <v>34</v>
      </c>
      <c r="O79" s="60">
        <v>10</v>
      </c>
      <c r="P79" s="61">
        <f t="shared" si="2"/>
        <v>1.1092436974789917</v>
      </c>
    </row>
    <row r="80" spans="1:16" ht="26.25" x14ac:dyDescent="0.25">
      <c r="A80" s="42" t="s">
        <v>169</v>
      </c>
      <c r="B80" s="42" t="s">
        <v>6</v>
      </c>
      <c r="C80" s="43" t="s">
        <v>170</v>
      </c>
      <c r="D80" s="44" t="s">
        <v>171</v>
      </c>
      <c r="E80" s="44" t="s">
        <v>172</v>
      </c>
      <c r="F80" s="45">
        <v>6</v>
      </c>
      <c r="G80" s="45">
        <v>13</v>
      </c>
      <c r="H80" s="45">
        <v>2.1666666666666665</v>
      </c>
      <c r="I80" s="45">
        <v>90</v>
      </c>
      <c r="J80" s="45">
        <v>15</v>
      </c>
      <c r="K80" s="45">
        <v>126</v>
      </c>
      <c r="L80" s="46">
        <v>2.1666666666666665</v>
      </c>
      <c r="M80" s="46"/>
      <c r="N80" s="46">
        <v>15</v>
      </c>
      <c r="O80" s="46"/>
      <c r="P80" s="47">
        <f t="shared" si="2"/>
        <v>6.9230769230769234</v>
      </c>
    </row>
    <row r="81" spans="1:16" ht="26.25" x14ac:dyDescent="0.25">
      <c r="A81" s="43" t="str">
        <f t="shared" ref="A81:A84" si="17">A80</f>
        <v>Cauca</v>
      </c>
      <c r="B81" s="43" t="str">
        <f t="shared" ref="B81:B84" si="18">B80</f>
        <v>Sin Sección</v>
      </c>
      <c r="C81" s="43" t="s">
        <v>173</v>
      </c>
      <c r="D81" s="44" t="s">
        <v>174</v>
      </c>
      <c r="E81" s="44" t="s">
        <v>175</v>
      </c>
      <c r="F81" s="45">
        <v>6</v>
      </c>
      <c r="G81" s="45">
        <v>268</v>
      </c>
      <c r="H81" s="45">
        <v>44.666666666666664</v>
      </c>
      <c r="I81" s="45">
        <v>178</v>
      </c>
      <c r="J81" s="45">
        <v>29.666666666666668</v>
      </c>
      <c r="K81" s="45">
        <v>332</v>
      </c>
      <c r="L81" s="46">
        <v>35</v>
      </c>
      <c r="M81" s="46">
        <v>9.6666666666666643</v>
      </c>
      <c r="N81" s="46">
        <v>20.333333333333336</v>
      </c>
      <c r="O81" s="46">
        <v>9.3333333333333321</v>
      </c>
      <c r="P81" s="47">
        <f t="shared" si="2"/>
        <v>0.66417910447761197</v>
      </c>
    </row>
    <row r="82" spans="1:16" ht="39" x14ac:dyDescent="0.25">
      <c r="A82" s="43" t="str">
        <f t="shared" si="17"/>
        <v>Cauca</v>
      </c>
      <c r="B82" s="43" t="str">
        <f t="shared" si="18"/>
        <v>Sin Sección</v>
      </c>
      <c r="C82" s="43" t="s">
        <v>176</v>
      </c>
      <c r="D82" s="44" t="s">
        <v>177</v>
      </c>
      <c r="E82" s="44" t="s">
        <v>178</v>
      </c>
      <c r="F82" s="45">
        <v>6</v>
      </c>
      <c r="G82" s="45">
        <v>246</v>
      </c>
      <c r="H82" s="45">
        <v>41</v>
      </c>
      <c r="I82" s="45">
        <v>155</v>
      </c>
      <c r="J82" s="45">
        <v>25.833333333333332</v>
      </c>
      <c r="K82" s="45">
        <v>400</v>
      </c>
      <c r="L82" s="46">
        <v>32</v>
      </c>
      <c r="M82" s="46">
        <v>8.9999999999999982</v>
      </c>
      <c r="N82" s="46">
        <v>17.000000000000004</v>
      </c>
      <c r="O82" s="46">
        <v>8.8333333333333339</v>
      </c>
      <c r="P82" s="47">
        <f t="shared" si="2"/>
        <v>0.63008130081300817</v>
      </c>
    </row>
    <row r="83" spans="1:16" ht="26.25" x14ac:dyDescent="0.25">
      <c r="A83" s="43" t="str">
        <f t="shared" si="17"/>
        <v>Cauca</v>
      </c>
      <c r="B83" s="43" t="str">
        <f t="shared" si="18"/>
        <v>Sin Sección</v>
      </c>
      <c r="C83" s="43" t="s">
        <v>179</v>
      </c>
      <c r="D83" s="44" t="s">
        <v>180</v>
      </c>
      <c r="E83" s="44" t="s">
        <v>181</v>
      </c>
      <c r="F83" s="45">
        <v>6</v>
      </c>
      <c r="G83" s="45">
        <v>279</v>
      </c>
      <c r="H83" s="45">
        <v>46.5</v>
      </c>
      <c r="I83" s="45">
        <v>161</v>
      </c>
      <c r="J83" s="45">
        <v>26.833333333333332</v>
      </c>
      <c r="K83" s="45">
        <v>515</v>
      </c>
      <c r="L83" s="46">
        <v>36.666666666666664</v>
      </c>
      <c r="M83" s="46">
        <v>9.8333333333333339</v>
      </c>
      <c r="N83" s="46">
        <v>19.666666666666668</v>
      </c>
      <c r="O83" s="46">
        <v>7.1666666666666661</v>
      </c>
      <c r="P83" s="47">
        <f t="shared" si="2"/>
        <v>0.57706093189964158</v>
      </c>
    </row>
    <row r="84" spans="1:16" ht="26.25" x14ac:dyDescent="0.25">
      <c r="A84" s="43" t="str">
        <f t="shared" si="17"/>
        <v>Cauca</v>
      </c>
      <c r="B84" s="43" t="str">
        <f t="shared" si="18"/>
        <v>Sin Sección</v>
      </c>
      <c r="C84" s="43" t="s">
        <v>182</v>
      </c>
      <c r="D84" s="44" t="s">
        <v>183</v>
      </c>
      <c r="E84" s="44" t="s">
        <v>184</v>
      </c>
      <c r="F84" s="45">
        <v>6</v>
      </c>
      <c r="G84" s="45">
        <v>60</v>
      </c>
      <c r="H84" s="45">
        <v>10</v>
      </c>
      <c r="I84" s="45">
        <v>121</v>
      </c>
      <c r="J84" s="45">
        <v>20.166666666666668</v>
      </c>
      <c r="K84" s="45">
        <v>202</v>
      </c>
      <c r="L84" s="46">
        <v>3.5</v>
      </c>
      <c r="M84" s="46">
        <v>6.5</v>
      </c>
      <c r="N84" s="46">
        <v>15</v>
      </c>
      <c r="O84" s="46">
        <v>5.166666666666667</v>
      </c>
      <c r="P84" s="47">
        <f t="shared" si="2"/>
        <v>2.0166666666666666</v>
      </c>
    </row>
    <row r="85" spans="1:16" x14ac:dyDescent="0.25">
      <c r="A85" s="48" t="s">
        <v>1276</v>
      </c>
      <c r="B85" s="48"/>
      <c r="C85" s="48"/>
      <c r="D85" s="51"/>
      <c r="E85" s="51"/>
      <c r="F85" s="52"/>
      <c r="G85" s="52"/>
      <c r="H85" s="52">
        <v>29</v>
      </c>
      <c r="I85" s="52"/>
      <c r="J85" s="52">
        <v>24</v>
      </c>
      <c r="K85" s="52"/>
      <c r="L85" s="53">
        <v>22</v>
      </c>
      <c r="M85" s="53">
        <v>9</v>
      </c>
      <c r="N85" s="53">
        <v>17</v>
      </c>
      <c r="O85" s="53">
        <v>8</v>
      </c>
      <c r="P85" s="54"/>
    </row>
    <row r="86" spans="1:16" x14ac:dyDescent="0.25">
      <c r="A86" s="55" t="s">
        <v>185</v>
      </c>
      <c r="B86" s="56"/>
      <c r="C86" s="55"/>
      <c r="D86" s="57"/>
      <c r="E86" s="58"/>
      <c r="F86" s="59"/>
      <c r="G86" s="59">
        <v>866</v>
      </c>
      <c r="H86" s="59">
        <v>144.33333333333331</v>
      </c>
      <c r="I86" s="59">
        <v>705</v>
      </c>
      <c r="J86" s="59">
        <v>117.5</v>
      </c>
      <c r="K86" s="59">
        <v>1575</v>
      </c>
      <c r="L86" s="60">
        <v>109.33333333333331</v>
      </c>
      <c r="M86" s="60">
        <v>35</v>
      </c>
      <c r="N86" s="60">
        <v>87.000000000000014</v>
      </c>
      <c r="O86" s="60">
        <v>30.499999999999996</v>
      </c>
      <c r="P86" s="61">
        <f t="shared" si="2"/>
        <v>0.81408775981524251</v>
      </c>
    </row>
    <row r="87" spans="1:16" ht="26.25" x14ac:dyDescent="0.25">
      <c r="A87" s="42" t="s">
        <v>186</v>
      </c>
      <c r="B87" s="42" t="s">
        <v>6</v>
      </c>
      <c r="C87" s="43" t="s">
        <v>187</v>
      </c>
      <c r="D87" s="44" t="s">
        <v>188</v>
      </c>
      <c r="E87" s="44" t="s">
        <v>189</v>
      </c>
      <c r="F87" s="45">
        <v>6</v>
      </c>
      <c r="G87" s="45">
        <v>198</v>
      </c>
      <c r="H87" s="45">
        <v>33</v>
      </c>
      <c r="I87" s="45">
        <v>87</v>
      </c>
      <c r="J87" s="45">
        <v>14.5</v>
      </c>
      <c r="K87" s="45">
        <v>277</v>
      </c>
      <c r="L87" s="46">
        <v>27.833333333333332</v>
      </c>
      <c r="M87" s="46">
        <v>11</v>
      </c>
      <c r="N87" s="46">
        <v>9.1666666666666661</v>
      </c>
      <c r="O87" s="46">
        <v>5.333333333333333</v>
      </c>
      <c r="P87" s="47">
        <f t="shared" si="2"/>
        <v>0.43939393939393939</v>
      </c>
    </row>
    <row r="88" spans="1:16" ht="26.25" x14ac:dyDescent="0.25">
      <c r="A88" s="43" t="str">
        <f t="shared" ref="A88:A90" si="19">A87</f>
        <v>Cesar</v>
      </c>
      <c r="B88" s="43" t="str">
        <f t="shared" ref="B88:B90" si="20">B87</f>
        <v>Sin Sección</v>
      </c>
      <c r="C88" s="43" t="s">
        <v>190</v>
      </c>
      <c r="D88" s="44" t="s">
        <v>191</v>
      </c>
      <c r="E88" s="44" t="s">
        <v>192</v>
      </c>
      <c r="F88" s="45">
        <v>6</v>
      </c>
      <c r="G88" s="45">
        <v>218</v>
      </c>
      <c r="H88" s="45">
        <v>36.333333333333336</v>
      </c>
      <c r="I88" s="45">
        <v>196</v>
      </c>
      <c r="J88" s="45">
        <v>32.666666666666664</v>
      </c>
      <c r="K88" s="45">
        <v>211</v>
      </c>
      <c r="L88" s="46">
        <v>25</v>
      </c>
      <c r="M88" s="46">
        <v>11.333333333333332</v>
      </c>
      <c r="N88" s="46">
        <v>22.333333333333332</v>
      </c>
      <c r="O88" s="46">
        <v>10.333333333333332</v>
      </c>
      <c r="P88" s="47">
        <f t="shared" ref="P88:P157" si="21">+I88/G88</f>
        <v>0.8990825688073395</v>
      </c>
    </row>
    <row r="89" spans="1:16" ht="26.25" x14ac:dyDescent="0.25">
      <c r="A89" s="43" t="str">
        <f t="shared" si="19"/>
        <v>Cesar</v>
      </c>
      <c r="B89" s="43" t="str">
        <f t="shared" si="20"/>
        <v>Sin Sección</v>
      </c>
      <c r="C89" s="43" t="s">
        <v>193</v>
      </c>
      <c r="D89" s="44" t="s">
        <v>194</v>
      </c>
      <c r="E89" s="44" t="s">
        <v>195</v>
      </c>
      <c r="F89" s="45">
        <v>6</v>
      </c>
      <c r="G89" s="45">
        <v>224</v>
      </c>
      <c r="H89" s="45">
        <v>37.333333333333336</v>
      </c>
      <c r="I89" s="45">
        <v>191</v>
      </c>
      <c r="J89" s="45">
        <v>31.833333333333332</v>
      </c>
      <c r="K89" s="45">
        <v>179</v>
      </c>
      <c r="L89" s="46">
        <v>26.000000000000011</v>
      </c>
      <c r="M89" s="46">
        <v>11.333333333333334</v>
      </c>
      <c r="N89" s="46">
        <v>21.166666666666671</v>
      </c>
      <c r="O89" s="46">
        <v>10.666666666666668</v>
      </c>
      <c r="P89" s="47">
        <f t="shared" si="21"/>
        <v>0.8526785714285714</v>
      </c>
    </row>
    <row r="90" spans="1:16" ht="26.25" x14ac:dyDescent="0.25">
      <c r="A90" s="43" t="str">
        <f t="shared" si="19"/>
        <v>Cesar</v>
      </c>
      <c r="B90" s="43" t="str">
        <f t="shared" si="20"/>
        <v>Sin Sección</v>
      </c>
      <c r="C90" s="43" t="s">
        <v>196</v>
      </c>
      <c r="D90" s="44" t="s">
        <v>197</v>
      </c>
      <c r="E90" s="44" t="s">
        <v>198</v>
      </c>
      <c r="F90" s="45">
        <v>6</v>
      </c>
      <c r="G90" s="45">
        <v>206</v>
      </c>
      <c r="H90" s="45">
        <v>34.333333333333336</v>
      </c>
      <c r="I90" s="45">
        <v>151</v>
      </c>
      <c r="J90" s="45">
        <v>25.166666666666668</v>
      </c>
      <c r="K90" s="45">
        <v>248</v>
      </c>
      <c r="L90" s="46">
        <v>20.166666666666668</v>
      </c>
      <c r="M90" s="46">
        <v>14.166666666666666</v>
      </c>
      <c r="N90" s="46">
        <v>13.666666666666664</v>
      </c>
      <c r="O90" s="46">
        <v>11.500000000000002</v>
      </c>
      <c r="P90" s="47">
        <f t="shared" si="21"/>
        <v>0.73300970873786409</v>
      </c>
    </row>
    <row r="91" spans="1:16" s="39" customFormat="1" x14ac:dyDescent="0.25">
      <c r="A91" s="48" t="s">
        <v>1276</v>
      </c>
      <c r="B91" s="48"/>
      <c r="C91" s="48"/>
      <c r="D91" s="51"/>
      <c r="E91" s="51"/>
      <c r="F91" s="52"/>
      <c r="G91" s="52"/>
      <c r="H91" s="52">
        <v>35</v>
      </c>
      <c r="I91" s="52"/>
      <c r="J91" s="52">
        <v>26</v>
      </c>
      <c r="K91" s="52"/>
      <c r="L91" s="53">
        <v>25</v>
      </c>
      <c r="M91" s="53">
        <v>12</v>
      </c>
      <c r="N91" s="53">
        <v>17</v>
      </c>
      <c r="O91" s="53">
        <v>9</v>
      </c>
      <c r="P91" s="54"/>
    </row>
    <row r="92" spans="1:16" x14ac:dyDescent="0.25">
      <c r="A92" s="55" t="s">
        <v>199</v>
      </c>
      <c r="B92" s="56"/>
      <c r="C92" s="55"/>
      <c r="D92" s="57"/>
      <c r="E92" s="58"/>
      <c r="F92" s="59"/>
      <c r="G92" s="59">
        <v>846</v>
      </c>
      <c r="H92" s="59">
        <v>141.00000000000003</v>
      </c>
      <c r="I92" s="59">
        <v>625</v>
      </c>
      <c r="J92" s="59">
        <v>104.16666666666667</v>
      </c>
      <c r="K92" s="59">
        <v>915</v>
      </c>
      <c r="L92" s="60">
        <v>99.000000000000014</v>
      </c>
      <c r="M92" s="60">
        <v>42</v>
      </c>
      <c r="N92" s="60">
        <v>66.333333333333343</v>
      </c>
      <c r="O92" s="60">
        <v>37.833333333333336</v>
      </c>
      <c r="P92" s="61">
        <f t="shared" si="21"/>
        <v>0.73877068557919623</v>
      </c>
    </row>
    <row r="93" spans="1:16" ht="26.25" x14ac:dyDescent="0.25">
      <c r="A93" s="42" t="s">
        <v>200</v>
      </c>
      <c r="B93" s="42" t="s">
        <v>6</v>
      </c>
      <c r="C93" s="43" t="s">
        <v>201</v>
      </c>
      <c r="D93" s="44" t="s">
        <v>202</v>
      </c>
      <c r="E93" s="44" t="s">
        <v>203</v>
      </c>
      <c r="F93" s="45">
        <v>6</v>
      </c>
      <c r="G93" s="45">
        <v>160</v>
      </c>
      <c r="H93" s="45">
        <v>26.666666666666668</v>
      </c>
      <c r="I93" s="45">
        <v>142</v>
      </c>
      <c r="J93" s="45">
        <v>23.666666666666668</v>
      </c>
      <c r="K93" s="45">
        <v>352</v>
      </c>
      <c r="L93" s="46">
        <v>22.166666666666668</v>
      </c>
      <c r="M93" s="46">
        <v>4.5</v>
      </c>
      <c r="N93" s="46">
        <v>19.166666666666668</v>
      </c>
      <c r="O93" s="46">
        <v>4.5</v>
      </c>
      <c r="P93" s="47">
        <f t="shared" si="21"/>
        <v>0.88749999999999996</v>
      </c>
    </row>
    <row r="94" spans="1:16" ht="26.25" x14ac:dyDescent="0.25">
      <c r="A94" s="43" t="str">
        <f t="shared" ref="A94:A95" si="22">A93</f>
        <v>Chocó</v>
      </c>
      <c r="B94" s="43" t="str">
        <f t="shared" ref="B94:B95" si="23">B93</f>
        <v>Sin Sección</v>
      </c>
      <c r="C94" s="43" t="s">
        <v>204</v>
      </c>
      <c r="D94" s="44" t="s">
        <v>205</v>
      </c>
      <c r="E94" s="44" t="s">
        <v>206</v>
      </c>
      <c r="F94" s="45">
        <v>6</v>
      </c>
      <c r="G94" s="45">
        <v>33</v>
      </c>
      <c r="H94" s="45">
        <v>5.5</v>
      </c>
      <c r="I94" s="45">
        <v>130</v>
      </c>
      <c r="J94" s="45">
        <v>21.666666666666668</v>
      </c>
      <c r="K94" s="45">
        <v>101</v>
      </c>
      <c r="L94" s="46">
        <v>0.5</v>
      </c>
      <c r="M94" s="46">
        <v>4.9999999999999991</v>
      </c>
      <c r="N94" s="46">
        <v>16.666666666666668</v>
      </c>
      <c r="O94" s="46">
        <v>4.9999999999999991</v>
      </c>
      <c r="P94" s="47">
        <f t="shared" si="21"/>
        <v>3.9393939393939394</v>
      </c>
    </row>
    <row r="95" spans="1:16" ht="26.25" x14ac:dyDescent="0.25">
      <c r="A95" s="43" t="str">
        <f t="shared" si="22"/>
        <v>Chocó</v>
      </c>
      <c r="B95" s="43" t="str">
        <f t="shared" si="23"/>
        <v>Sin Sección</v>
      </c>
      <c r="C95" s="43" t="s">
        <v>207</v>
      </c>
      <c r="D95" s="44" t="s">
        <v>208</v>
      </c>
      <c r="E95" s="44" t="s">
        <v>209</v>
      </c>
      <c r="F95" s="45">
        <v>6</v>
      </c>
      <c r="G95" s="45">
        <v>114</v>
      </c>
      <c r="H95" s="45">
        <v>19</v>
      </c>
      <c r="I95" s="45">
        <v>140</v>
      </c>
      <c r="J95" s="45">
        <v>23.333333333333332</v>
      </c>
      <c r="K95" s="45">
        <v>426</v>
      </c>
      <c r="L95" s="46">
        <v>19</v>
      </c>
      <c r="M95" s="46"/>
      <c r="N95" s="46">
        <v>23.333333333333332</v>
      </c>
      <c r="O95" s="46"/>
      <c r="P95" s="47">
        <f t="shared" si="21"/>
        <v>1.2280701754385965</v>
      </c>
    </row>
    <row r="96" spans="1:16" x14ac:dyDescent="0.25">
      <c r="A96" s="48" t="s">
        <v>1276</v>
      </c>
      <c r="B96" s="48"/>
      <c r="C96" s="48"/>
      <c r="D96" s="51"/>
      <c r="E96" s="51"/>
      <c r="F96" s="52"/>
      <c r="G96" s="52"/>
      <c r="H96" s="52">
        <v>17</v>
      </c>
      <c r="I96" s="52"/>
      <c r="J96" s="52">
        <v>23</v>
      </c>
      <c r="K96" s="52"/>
      <c r="L96" s="53">
        <v>14</v>
      </c>
      <c r="M96" s="53">
        <v>5</v>
      </c>
      <c r="N96" s="53">
        <v>20</v>
      </c>
      <c r="O96" s="53">
        <v>5</v>
      </c>
      <c r="P96" s="54"/>
    </row>
    <row r="97" spans="1:16" x14ac:dyDescent="0.25">
      <c r="A97" s="55" t="s">
        <v>210</v>
      </c>
      <c r="B97" s="56"/>
      <c r="C97" s="55"/>
      <c r="D97" s="57"/>
      <c r="E97" s="58"/>
      <c r="F97" s="59"/>
      <c r="G97" s="59">
        <v>307</v>
      </c>
      <c r="H97" s="59">
        <v>51.166666666666671</v>
      </c>
      <c r="I97" s="59">
        <v>412</v>
      </c>
      <c r="J97" s="59">
        <v>68.666666666666671</v>
      </c>
      <c r="K97" s="59">
        <v>879</v>
      </c>
      <c r="L97" s="60">
        <v>41.666666666666671</v>
      </c>
      <c r="M97" s="60">
        <v>9.5</v>
      </c>
      <c r="N97" s="60">
        <v>59.166666666666671</v>
      </c>
      <c r="O97" s="60">
        <v>9.5</v>
      </c>
      <c r="P97" s="61">
        <f t="shared" si="21"/>
        <v>1.3420195439739413</v>
      </c>
    </row>
    <row r="98" spans="1:16" ht="26.25" x14ac:dyDescent="0.25">
      <c r="A98" s="42" t="s">
        <v>211</v>
      </c>
      <c r="B98" s="42" t="s">
        <v>6</v>
      </c>
      <c r="C98" s="43" t="s">
        <v>212</v>
      </c>
      <c r="D98" s="44" t="s">
        <v>213</v>
      </c>
      <c r="E98" s="44" t="s">
        <v>214</v>
      </c>
      <c r="F98" s="45">
        <v>6</v>
      </c>
      <c r="G98" s="45">
        <v>67</v>
      </c>
      <c r="H98" s="45">
        <v>11.166666666666666</v>
      </c>
      <c r="I98" s="45">
        <v>133</v>
      </c>
      <c r="J98" s="45">
        <v>22.166666666666668</v>
      </c>
      <c r="K98" s="45">
        <v>491</v>
      </c>
      <c r="L98" s="46">
        <v>11.166666666666664</v>
      </c>
      <c r="M98" s="46"/>
      <c r="N98" s="46">
        <v>22.166666666666664</v>
      </c>
      <c r="O98" s="46"/>
      <c r="P98" s="47">
        <f t="shared" si="21"/>
        <v>1.9850746268656716</v>
      </c>
    </row>
    <row r="99" spans="1:16" ht="26.25" x14ac:dyDescent="0.25">
      <c r="A99" s="43" t="str">
        <f t="shared" ref="A99:A101" si="24">A98</f>
        <v>Córdoba</v>
      </c>
      <c r="B99" s="43" t="str">
        <f t="shared" ref="B99:B101" si="25">B98</f>
        <v>Sin Sección</v>
      </c>
      <c r="C99" s="43" t="s">
        <v>215</v>
      </c>
      <c r="D99" s="44" t="s">
        <v>216</v>
      </c>
      <c r="E99" s="44" t="s">
        <v>217</v>
      </c>
      <c r="F99" s="45">
        <v>6</v>
      </c>
      <c r="G99" s="45">
        <v>182</v>
      </c>
      <c r="H99" s="45">
        <v>30.333333333333332</v>
      </c>
      <c r="I99" s="45">
        <v>106</v>
      </c>
      <c r="J99" s="45">
        <v>17.666666666666668</v>
      </c>
      <c r="K99" s="45">
        <v>400</v>
      </c>
      <c r="L99" s="46">
        <v>20.833333333333329</v>
      </c>
      <c r="M99" s="46">
        <v>9.5</v>
      </c>
      <c r="N99" s="46">
        <v>9.1666666666666643</v>
      </c>
      <c r="O99" s="46">
        <v>8.5</v>
      </c>
      <c r="P99" s="47">
        <f t="shared" si="21"/>
        <v>0.58241758241758246</v>
      </c>
    </row>
    <row r="100" spans="1:16" ht="26.25" x14ac:dyDescent="0.25">
      <c r="A100" s="43" t="str">
        <f t="shared" si="24"/>
        <v>Córdoba</v>
      </c>
      <c r="B100" s="43" t="str">
        <f t="shared" si="25"/>
        <v>Sin Sección</v>
      </c>
      <c r="C100" s="43" t="s">
        <v>218</v>
      </c>
      <c r="D100" s="44" t="s">
        <v>219</v>
      </c>
      <c r="E100" s="44" t="s">
        <v>220</v>
      </c>
      <c r="F100" s="45">
        <v>6</v>
      </c>
      <c r="G100" s="45">
        <v>203</v>
      </c>
      <c r="H100" s="45">
        <v>33.833333333333336</v>
      </c>
      <c r="I100" s="45">
        <v>104</v>
      </c>
      <c r="J100" s="45">
        <v>17.333333333333332</v>
      </c>
      <c r="K100" s="45">
        <v>404</v>
      </c>
      <c r="L100" s="46">
        <v>25</v>
      </c>
      <c r="M100" s="46">
        <v>8.8333333333333321</v>
      </c>
      <c r="N100" s="46">
        <v>9.4999999999999982</v>
      </c>
      <c r="O100" s="46">
        <v>7.8333333333333339</v>
      </c>
      <c r="P100" s="47">
        <f t="shared" si="21"/>
        <v>0.51231527093596063</v>
      </c>
    </row>
    <row r="101" spans="1:16" ht="26.25" x14ac:dyDescent="0.25">
      <c r="A101" s="43" t="str">
        <f t="shared" si="24"/>
        <v>Córdoba</v>
      </c>
      <c r="B101" s="43" t="str">
        <f t="shared" si="25"/>
        <v>Sin Sección</v>
      </c>
      <c r="C101" s="43" t="s">
        <v>221</v>
      </c>
      <c r="D101" s="44" t="s">
        <v>222</v>
      </c>
      <c r="E101" s="44" t="s">
        <v>223</v>
      </c>
      <c r="F101" s="45">
        <v>6</v>
      </c>
      <c r="G101" s="45">
        <v>234</v>
      </c>
      <c r="H101" s="45">
        <v>39</v>
      </c>
      <c r="I101" s="45">
        <v>103</v>
      </c>
      <c r="J101" s="45">
        <v>17.166666666666668</v>
      </c>
      <c r="K101" s="45">
        <v>412</v>
      </c>
      <c r="L101" s="46">
        <v>30.166666666666668</v>
      </c>
      <c r="M101" s="46">
        <v>8.8333333333333321</v>
      </c>
      <c r="N101" s="46">
        <v>9.9999999999999964</v>
      </c>
      <c r="O101" s="46">
        <v>7.166666666666667</v>
      </c>
      <c r="P101" s="47">
        <f t="shared" si="21"/>
        <v>0.44017094017094016</v>
      </c>
    </row>
    <row r="102" spans="1:16" x14ac:dyDescent="0.25">
      <c r="A102" s="48" t="s">
        <v>1276</v>
      </c>
      <c r="B102" s="48"/>
      <c r="C102" s="48"/>
      <c r="D102" s="51"/>
      <c r="E102" s="51"/>
      <c r="F102" s="52"/>
      <c r="G102" s="52"/>
      <c r="H102" s="52">
        <v>29</v>
      </c>
      <c r="I102" s="52"/>
      <c r="J102" s="52">
        <v>19</v>
      </c>
      <c r="K102" s="52"/>
      <c r="L102" s="53">
        <v>22</v>
      </c>
      <c r="M102" s="53">
        <v>9</v>
      </c>
      <c r="N102" s="53">
        <v>13</v>
      </c>
      <c r="O102" s="53">
        <v>8</v>
      </c>
      <c r="P102" s="54"/>
    </row>
    <row r="103" spans="1:16" x14ac:dyDescent="0.25">
      <c r="A103" s="55" t="s">
        <v>224</v>
      </c>
      <c r="B103" s="56"/>
      <c r="C103" s="55"/>
      <c r="D103" s="57"/>
      <c r="E103" s="58"/>
      <c r="F103" s="59"/>
      <c r="G103" s="59">
        <v>686</v>
      </c>
      <c r="H103" s="59">
        <v>114.33333333333334</v>
      </c>
      <c r="I103" s="59">
        <v>446</v>
      </c>
      <c r="J103" s="59">
        <v>74.333333333333343</v>
      </c>
      <c r="K103" s="59">
        <v>1707</v>
      </c>
      <c r="L103" s="60">
        <v>87.166666666666657</v>
      </c>
      <c r="M103" s="60">
        <v>27.166666666666664</v>
      </c>
      <c r="N103" s="60">
        <v>50.833333333333329</v>
      </c>
      <c r="O103" s="60">
        <v>23.500000000000004</v>
      </c>
      <c r="P103" s="61">
        <f t="shared" si="21"/>
        <v>0.65014577259475215</v>
      </c>
    </row>
    <row r="104" spans="1:16" ht="51.75" x14ac:dyDescent="0.25">
      <c r="A104" s="42" t="s">
        <v>225</v>
      </c>
      <c r="B104" s="42" t="s">
        <v>245</v>
      </c>
      <c r="C104" s="43" t="s">
        <v>246</v>
      </c>
      <c r="D104" s="44" t="s">
        <v>247</v>
      </c>
      <c r="E104" s="44" t="s">
        <v>248</v>
      </c>
      <c r="F104" s="45">
        <v>6</v>
      </c>
      <c r="G104" s="45">
        <v>223</v>
      </c>
      <c r="H104" s="45">
        <v>37.166666666666664</v>
      </c>
      <c r="I104" s="45">
        <v>126</v>
      </c>
      <c r="J104" s="45">
        <v>21</v>
      </c>
      <c r="K104" s="45">
        <v>360</v>
      </c>
      <c r="L104" s="46">
        <v>24.999999999999993</v>
      </c>
      <c r="M104" s="46">
        <v>12.166666666666666</v>
      </c>
      <c r="N104" s="46">
        <v>14.000000000000002</v>
      </c>
      <c r="O104" s="46">
        <v>7</v>
      </c>
      <c r="P104" s="47">
        <f t="shared" si="21"/>
        <v>0.56502242152466364</v>
      </c>
    </row>
    <row r="105" spans="1:16" ht="51.75" x14ac:dyDescent="0.25">
      <c r="A105" s="43" t="str">
        <f t="shared" ref="A105:A142" si="26">A104</f>
        <v>Cundinamarca</v>
      </c>
      <c r="B105" s="43" t="str">
        <f t="shared" ref="B105:B109" si="27">B104</f>
        <v>Sección Primera</v>
      </c>
      <c r="C105" s="43" t="s">
        <v>249</v>
      </c>
      <c r="D105" s="44" t="s">
        <v>250</v>
      </c>
      <c r="E105" s="44" t="s">
        <v>251</v>
      </c>
      <c r="F105" s="45">
        <v>6</v>
      </c>
      <c r="G105" s="45">
        <v>272</v>
      </c>
      <c r="H105" s="45">
        <v>45.333333333333336</v>
      </c>
      <c r="I105" s="45">
        <v>166</v>
      </c>
      <c r="J105" s="45">
        <v>27.666666666666668</v>
      </c>
      <c r="K105" s="45">
        <v>270</v>
      </c>
      <c r="L105" s="46">
        <v>25.833333333333336</v>
      </c>
      <c r="M105" s="46">
        <v>19.500000000000004</v>
      </c>
      <c r="N105" s="46">
        <v>13.333333333333334</v>
      </c>
      <c r="O105" s="46">
        <v>14.333333333333332</v>
      </c>
      <c r="P105" s="47">
        <f t="shared" si="21"/>
        <v>0.61029411764705888</v>
      </c>
    </row>
    <row r="106" spans="1:16" ht="51.75" x14ac:dyDescent="0.25">
      <c r="A106" s="43" t="str">
        <f t="shared" si="26"/>
        <v>Cundinamarca</v>
      </c>
      <c r="B106" s="43" t="str">
        <f t="shared" si="27"/>
        <v>Sección Primera</v>
      </c>
      <c r="C106" s="43" t="s">
        <v>252</v>
      </c>
      <c r="D106" s="44" t="s">
        <v>253</v>
      </c>
      <c r="E106" s="44" t="s">
        <v>254</v>
      </c>
      <c r="F106" s="45">
        <v>6</v>
      </c>
      <c r="G106" s="45">
        <v>205</v>
      </c>
      <c r="H106" s="45">
        <v>34.166666666666664</v>
      </c>
      <c r="I106" s="45">
        <v>107</v>
      </c>
      <c r="J106" s="45">
        <v>17.833333333333332</v>
      </c>
      <c r="K106" s="45">
        <v>333</v>
      </c>
      <c r="L106" s="46">
        <v>22.000000000000004</v>
      </c>
      <c r="M106" s="46">
        <v>12.166666666666664</v>
      </c>
      <c r="N106" s="46">
        <v>9.6666666666666661</v>
      </c>
      <c r="O106" s="46">
        <v>8.1666666666666661</v>
      </c>
      <c r="P106" s="47">
        <f t="shared" si="21"/>
        <v>0.52195121951219514</v>
      </c>
    </row>
    <row r="107" spans="1:16" ht="51.75" x14ac:dyDescent="0.25">
      <c r="A107" s="43" t="str">
        <f t="shared" si="26"/>
        <v>Cundinamarca</v>
      </c>
      <c r="B107" s="43" t="str">
        <f t="shared" si="27"/>
        <v>Sección Primera</v>
      </c>
      <c r="C107" s="43" t="s">
        <v>255</v>
      </c>
      <c r="D107" s="44" t="s">
        <v>256</v>
      </c>
      <c r="E107" s="44" t="s">
        <v>257</v>
      </c>
      <c r="F107" s="45">
        <v>6</v>
      </c>
      <c r="G107" s="45">
        <v>278</v>
      </c>
      <c r="H107" s="45">
        <v>46.333333333333336</v>
      </c>
      <c r="I107" s="45">
        <v>161</v>
      </c>
      <c r="J107" s="45">
        <v>26.833333333333332</v>
      </c>
      <c r="K107" s="45">
        <v>316</v>
      </c>
      <c r="L107" s="46">
        <v>29.333333333333336</v>
      </c>
      <c r="M107" s="46">
        <v>17</v>
      </c>
      <c r="N107" s="46">
        <v>14.499999999999998</v>
      </c>
      <c r="O107" s="46">
        <v>12.333333333333334</v>
      </c>
      <c r="P107" s="47">
        <f t="shared" si="21"/>
        <v>0.57913669064748197</v>
      </c>
    </row>
    <row r="108" spans="1:16" ht="51.75" x14ac:dyDescent="0.25">
      <c r="A108" s="43" t="str">
        <f t="shared" si="26"/>
        <v>Cundinamarca</v>
      </c>
      <c r="B108" s="43" t="str">
        <f t="shared" si="27"/>
        <v>Sección Primera</v>
      </c>
      <c r="C108" s="43" t="s">
        <v>258</v>
      </c>
      <c r="D108" s="44" t="s">
        <v>259</v>
      </c>
      <c r="E108" s="44" t="s">
        <v>260</v>
      </c>
      <c r="F108" s="45">
        <v>6</v>
      </c>
      <c r="G108" s="45">
        <v>307</v>
      </c>
      <c r="H108" s="45">
        <v>51.166666666666664</v>
      </c>
      <c r="I108" s="45">
        <v>185</v>
      </c>
      <c r="J108" s="45">
        <v>30.833333333333332</v>
      </c>
      <c r="K108" s="45">
        <v>247</v>
      </c>
      <c r="L108" s="46">
        <v>23.166666666666668</v>
      </c>
      <c r="M108" s="46">
        <v>27.999999999999996</v>
      </c>
      <c r="N108" s="46">
        <v>13.166666666666666</v>
      </c>
      <c r="O108" s="46">
        <v>17.666666666666668</v>
      </c>
      <c r="P108" s="47">
        <f t="shared" si="21"/>
        <v>0.60260586319218246</v>
      </c>
    </row>
    <row r="109" spans="1:16" ht="51.75" x14ac:dyDescent="0.25">
      <c r="A109" s="43" t="str">
        <f t="shared" si="26"/>
        <v>Cundinamarca</v>
      </c>
      <c r="B109" s="43" t="str">
        <f t="shared" si="27"/>
        <v>Sección Primera</v>
      </c>
      <c r="C109" s="43" t="s">
        <v>261</v>
      </c>
      <c r="D109" s="44" t="s">
        <v>262</v>
      </c>
      <c r="E109" s="44" t="s">
        <v>263</v>
      </c>
      <c r="F109" s="45">
        <v>6</v>
      </c>
      <c r="G109" s="45">
        <v>259</v>
      </c>
      <c r="H109" s="45">
        <v>43.166666666666664</v>
      </c>
      <c r="I109" s="45">
        <v>186</v>
      </c>
      <c r="J109" s="45">
        <v>31</v>
      </c>
      <c r="K109" s="45">
        <v>245</v>
      </c>
      <c r="L109" s="46">
        <v>24.000000000000004</v>
      </c>
      <c r="M109" s="46">
        <v>19.166666666666668</v>
      </c>
      <c r="N109" s="46">
        <v>18.666666666666664</v>
      </c>
      <c r="O109" s="46">
        <v>12.333333333333336</v>
      </c>
      <c r="P109" s="47">
        <f t="shared" si="21"/>
        <v>0.71814671814671815</v>
      </c>
    </row>
    <row r="110" spans="1:16" ht="51.75" x14ac:dyDescent="0.25">
      <c r="A110" s="43" t="str">
        <f t="shared" si="26"/>
        <v>Cundinamarca</v>
      </c>
      <c r="B110" s="42" t="s">
        <v>264</v>
      </c>
      <c r="C110" s="43" t="s">
        <v>265</v>
      </c>
      <c r="D110" s="44" t="s">
        <v>266</v>
      </c>
      <c r="E110" s="44" t="s">
        <v>267</v>
      </c>
      <c r="F110" s="45">
        <v>6</v>
      </c>
      <c r="G110" s="45">
        <v>341</v>
      </c>
      <c r="H110" s="45">
        <v>56.833333333333336</v>
      </c>
      <c r="I110" s="45">
        <v>253</v>
      </c>
      <c r="J110" s="45">
        <v>42.166666666666664</v>
      </c>
      <c r="K110" s="45">
        <v>640</v>
      </c>
      <c r="L110" s="46">
        <v>38.500000000000007</v>
      </c>
      <c r="M110" s="46">
        <v>18.333333333333336</v>
      </c>
      <c r="N110" s="46">
        <v>33.5</v>
      </c>
      <c r="O110" s="46">
        <v>8.6666666666666661</v>
      </c>
      <c r="P110" s="47">
        <f t="shared" si="21"/>
        <v>0.74193548387096775</v>
      </c>
    </row>
    <row r="111" spans="1:16" ht="51.75" x14ac:dyDescent="0.25">
      <c r="A111" s="43" t="str">
        <f t="shared" si="26"/>
        <v>Cundinamarca</v>
      </c>
      <c r="B111" s="43" t="str">
        <f t="shared" ref="B111:B127" si="28">B110</f>
        <v>Sección Segunda</v>
      </c>
      <c r="C111" s="43" t="s">
        <v>268</v>
      </c>
      <c r="D111" s="44" t="s">
        <v>269</v>
      </c>
      <c r="E111" s="44" t="s">
        <v>270</v>
      </c>
      <c r="F111" s="45">
        <v>6</v>
      </c>
      <c r="G111" s="45">
        <v>364</v>
      </c>
      <c r="H111" s="45">
        <v>60.666666666666664</v>
      </c>
      <c r="I111" s="45">
        <v>321</v>
      </c>
      <c r="J111" s="45">
        <v>53.5</v>
      </c>
      <c r="K111" s="45">
        <v>619</v>
      </c>
      <c r="L111" s="46">
        <v>40.666666666666664</v>
      </c>
      <c r="M111" s="46">
        <v>20</v>
      </c>
      <c r="N111" s="46">
        <v>41.333333333333336</v>
      </c>
      <c r="O111" s="46">
        <v>12.166666666666668</v>
      </c>
      <c r="P111" s="47">
        <f t="shared" si="21"/>
        <v>0.88186813186813184</v>
      </c>
    </row>
    <row r="112" spans="1:16" ht="51.75" x14ac:dyDescent="0.25">
      <c r="A112" s="43" t="str">
        <f t="shared" si="26"/>
        <v>Cundinamarca</v>
      </c>
      <c r="B112" s="43" t="str">
        <f t="shared" si="28"/>
        <v>Sección Segunda</v>
      </c>
      <c r="C112" s="43" t="s">
        <v>271</v>
      </c>
      <c r="D112" s="44" t="s">
        <v>272</v>
      </c>
      <c r="E112" s="44" t="s">
        <v>273</v>
      </c>
      <c r="F112" s="45">
        <v>6</v>
      </c>
      <c r="G112" s="45">
        <v>389</v>
      </c>
      <c r="H112" s="45">
        <v>64.833333333333329</v>
      </c>
      <c r="I112" s="45">
        <v>288</v>
      </c>
      <c r="J112" s="45">
        <v>48</v>
      </c>
      <c r="K112" s="45">
        <v>409</v>
      </c>
      <c r="L112" s="46">
        <v>42</v>
      </c>
      <c r="M112" s="46">
        <v>22.833333333333332</v>
      </c>
      <c r="N112" s="46">
        <v>35.000000000000007</v>
      </c>
      <c r="O112" s="46">
        <v>13</v>
      </c>
      <c r="P112" s="47">
        <f t="shared" si="21"/>
        <v>0.74035989717223649</v>
      </c>
    </row>
    <row r="113" spans="1:16" ht="51.75" x14ac:dyDescent="0.25">
      <c r="A113" s="43" t="str">
        <f t="shared" si="26"/>
        <v>Cundinamarca</v>
      </c>
      <c r="B113" s="43" t="str">
        <f t="shared" si="28"/>
        <v>Sección Segunda</v>
      </c>
      <c r="C113" s="43" t="s">
        <v>274</v>
      </c>
      <c r="D113" s="44" t="s">
        <v>275</v>
      </c>
      <c r="E113" s="44" t="s">
        <v>276</v>
      </c>
      <c r="F113" s="45">
        <v>6</v>
      </c>
      <c r="G113" s="45">
        <v>362</v>
      </c>
      <c r="H113" s="45">
        <v>60.333333333333336</v>
      </c>
      <c r="I113" s="45">
        <v>308</v>
      </c>
      <c r="J113" s="45">
        <v>51.333333333333336</v>
      </c>
      <c r="K113" s="45">
        <v>594</v>
      </c>
      <c r="L113" s="46">
        <v>46.666666666666664</v>
      </c>
      <c r="M113" s="46">
        <v>13.666666666666666</v>
      </c>
      <c r="N113" s="46">
        <v>40.166666666666671</v>
      </c>
      <c r="O113" s="46">
        <v>11.166666666666666</v>
      </c>
      <c r="P113" s="47">
        <f t="shared" si="21"/>
        <v>0.850828729281768</v>
      </c>
    </row>
    <row r="114" spans="1:16" ht="51.75" x14ac:dyDescent="0.25">
      <c r="A114" s="43" t="str">
        <f t="shared" si="26"/>
        <v>Cundinamarca</v>
      </c>
      <c r="B114" s="43" t="str">
        <f t="shared" si="28"/>
        <v>Sección Segunda</v>
      </c>
      <c r="C114" s="43" t="s">
        <v>277</v>
      </c>
      <c r="D114" s="44" t="s">
        <v>278</v>
      </c>
      <c r="E114" s="44" t="s">
        <v>279</v>
      </c>
      <c r="F114" s="45">
        <v>6</v>
      </c>
      <c r="G114" s="45">
        <v>326</v>
      </c>
      <c r="H114" s="45">
        <v>54.333333333333336</v>
      </c>
      <c r="I114" s="45">
        <v>206</v>
      </c>
      <c r="J114" s="45">
        <v>34.333333333333336</v>
      </c>
      <c r="K114" s="45">
        <v>1261</v>
      </c>
      <c r="L114" s="46">
        <v>33.666666666666671</v>
      </c>
      <c r="M114" s="46">
        <v>20.666666666666664</v>
      </c>
      <c r="N114" s="46">
        <v>19.166666666666668</v>
      </c>
      <c r="O114" s="46">
        <v>15.16666666666667</v>
      </c>
      <c r="P114" s="47">
        <f t="shared" si="21"/>
        <v>0.63190184049079756</v>
      </c>
    </row>
    <row r="115" spans="1:16" ht="51.75" x14ac:dyDescent="0.25">
      <c r="A115" s="43" t="str">
        <f t="shared" si="26"/>
        <v>Cundinamarca</v>
      </c>
      <c r="B115" s="43" t="str">
        <f t="shared" si="28"/>
        <v>Sección Segunda</v>
      </c>
      <c r="C115" s="43" t="s">
        <v>280</v>
      </c>
      <c r="D115" s="44" t="s">
        <v>281</v>
      </c>
      <c r="E115" s="44" t="s">
        <v>282</v>
      </c>
      <c r="F115" s="45">
        <v>6</v>
      </c>
      <c r="G115" s="45">
        <v>362</v>
      </c>
      <c r="H115" s="45">
        <v>60.333333333333336</v>
      </c>
      <c r="I115" s="45">
        <v>458</v>
      </c>
      <c r="J115" s="45">
        <v>76.333333333333329</v>
      </c>
      <c r="K115" s="45">
        <v>853</v>
      </c>
      <c r="L115" s="46">
        <v>41.833333333333321</v>
      </c>
      <c r="M115" s="46">
        <v>18.500000000000004</v>
      </c>
      <c r="N115" s="46">
        <v>63.5</v>
      </c>
      <c r="O115" s="46">
        <v>12.833333333333332</v>
      </c>
      <c r="P115" s="47">
        <f t="shared" si="21"/>
        <v>1.2651933701657458</v>
      </c>
    </row>
    <row r="116" spans="1:16" ht="51.75" x14ac:dyDescent="0.25">
      <c r="A116" s="43" t="str">
        <f t="shared" si="26"/>
        <v>Cundinamarca</v>
      </c>
      <c r="B116" s="43" t="str">
        <f t="shared" si="28"/>
        <v>Sección Segunda</v>
      </c>
      <c r="C116" s="43" t="s">
        <v>283</v>
      </c>
      <c r="D116" s="44" t="s">
        <v>284</v>
      </c>
      <c r="E116" s="44" t="s">
        <v>285</v>
      </c>
      <c r="F116" s="45">
        <v>6</v>
      </c>
      <c r="G116" s="45">
        <v>425</v>
      </c>
      <c r="H116" s="45">
        <v>70.833333333333329</v>
      </c>
      <c r="I116" s="45">
        <v>523</v>
      </c>
      <c r="J116" s="45">
        <v>87.166666666666671</v>
      </c>
      <c r="K116" s="45">
        <v>1047</v>
      </c>
      <c r="L116" s="46">
        <v>52.333333333333336</v>
      </c>
      <c r="M116" s="46">
        <v>18.500000000000004</v>
      </c>
      <c r="N116" s="46">
        <v>73.166666666666671</v>
      </c>
      <c r="O116" s="46">
        <v>14.000000000000002</v>
      </c>
      <c r="P116" s="47">
        <f t="shared" si="21"/>
        <v>1.2305882352941175</v>
      </c>
    </row>
    <row r="117" spans="1:16" ht="51.75" x14ac:dyDescent="0.25">
      <c r="A117" s="43" t="str">
        <f t="shared" si="26"/>
        <v>Cundinamarca</v>
      </c>
      <c r="B117" s="43" t="str">
        <f t="shared" si="28"/>
        <v>Sección Segunda</v>
      </c>
      <c r="C117" s="43" t="s">
        <v>286</v>
      </c>
      <c r="D117" s="44" t="s">
        <v>287</v>
      </c>
      <c r="E117" s="44" t="s">
        <v>288</v>
      </c>
      <c r="F117" s="45">
        <v>3</v>
      </c>
      <c r="G117" s="45">
        <v>147</v>
      </c>
      <c r="H117" s="45">
        <v>49</v>
      </c>
      <c r="I117" s="45">
        <v>97</v>
      </c>
      <c r="J117" s="45">
        <v>32.333333333333336</v>
      </c>
      <c r="K117" s="45">
        <v>965</v>
      </c>
      <c r="L117" s="46">
        <v>49</v>
      </c>
      <c r="M117" s="46"/>
      <c r="N117" s="46">
        <v>32.333333333333336</v>
      </c>
      <c r="O117" s="46"/>
      <c r="P117" s="47">
        <f t="shared" si="21"/>
        <v>0.65986394557823125</v>
      </c>
    </row>
    <row r="118" spans="1:16" ht="51.75" x14ac:dyDescent="0.25">
      <c r="A118" s="43" t="str">
        <f t="shared" si="26"/>
        <v>Cundinamarca</v>
      </c>
      <c r="B118" s="43" t="str">
        <f t="shared" si="28"/>
        <v>Sección Segunda</v>
      </c>
      <c r="C118" s="43" t="s">
        <v>289</v>
      </c>
      <c r="D118" s="44" t="s">
        <v>290</v>
      </c>
      <c r="E118" s="44" t="s">
        <v>291</v>
      </c>
      <c r="F118" s="45">
        <v>6</v>
      </c>
      <c r="G118" s="45">
        <v>307</v>
      </c>
      <c r="H118" s="45">
        <v>51.166666666666664</v>
      </c>
      <c r="I118" s="45">
        <v>240</v>
      </c>
      <c r="J118" s="45">
        <v>40</v>
      </c>
      <c r="K118" s="45">
        <v>446</v>
      </c>
      <c r="L118" s="46">
        <v>34.833333333333336</v>
      </c>
      <c r="M118" s="46">
        <v>16.333333333333332</v>
      </c>
      <c r="N118" s="46">
        <v>30</v>
      </c>
      <c r="O118" s="46">
        <v>10</v>
      </c>
      <c r="P118" s="47">
        <f t="shared" si="21"/>
        <v>0.78175895765472314</v>
      </c>
    </row>
    <row r="119" spans="1:16" ht="51.75" x14ac:dyDescent="0.25">
      <c r="A119" s="43" t="str">
        <f t="shared" si="26"/>
        <v>Cundinamarca</v>
      </c>
      <c r="B119" s="43" t="str">
        <f t="shared" si="28"/>
        <v>Sección Segunda</v>
      </c>
      <c r="C119" s="43" t="s">
        <v>292</v>
      </c>
      <c r="D119" s="44" t="s">
        <v>293</v>
      </c>
      <c r="E119" s="44" t="s">
        <v>294</v>
      </c>
      <c r="F119" s="45">
        <v>6</v>
      </c>
      <c r="G119" s="45">
        <v>344</v>
      </c>
      <c r="H119" s="45">
        <v>57.333333333333336</v>
      </c>
      <c r="I119" s="45">
        <v>254</v>
      </c>
      <c r="J119" s="45">
        <v>42.333333333333336</v>
      </c>
      <c r="K119" s="45">
        <v>351</v>
      </c>
      <c r="L119" s="46">
        <v>39.5</v>
      </c>
      <c r="M119" s="46">
        <v>17.833333333333332</v>
      </c>
      <c r="N119" s="46">
        <v>30.000000000000004</v>
      </c>
      <c r="O119" s="46">
        <v>12.333333333333332</v>
      </c>
      <c r="P119" s="47">
        <f t="shared" si="21"/>
        <v>0.73837209302325579</v>
      </c>
    </row>
    <row r="120" spans="1:16" ht="51.75" x14ac:dyDescent="0.25">
      <c r="A120" s="43" t="str">
        <f t="shared" si="26"/>
        <v>Cundinamarca</v>
      </c>
      <c r="B120" s="43" t="str">
        <f t="shared" si="28"/>
        <v>Sección Segunda</v>
      </c>
      <c r="C120" s="43" t="s">
        <v>295</v>
      </c>
      <c r="D120" s="44" t="s">
        <v>296</v>
      </c>
      <c r="E120" s="44" t="s">
        <v>297</v>
      </c>
      <c r="F120" s="45">
        <v>6</v>
      </c>
      <c r="G120" s="45">
        <v>363</v>
      </c>
      <c r="H120" s="45">
        <v>60.5</v>
      </c>
      <c r="I120" s="45">
        <v>337</v>
      </c>
      <c r="J120" s="45">
        <v>56.166666666666664</v>
      </c>
      <c r="K120" s="45">
        <v>341</v>
      </c>
      <c r="L120" s="46">
        <v>41.833333333333329</v>
      </c>
      <c r="M120" s="46">
        <v>18.666666666666664</v>
      </c>
      <c r="N120" s="46">
        <v>43.5</v>
      </c>
      <c r="O120" s="46">
        <v>12.666666666666666</v>
      </c>
      <c r="P120" s="47">
        <f t="shared" si="21"/>
        <v>0.92837465564738297</v>
      </c>
    </row>
    <row r="121" spans="1:16" ht="51.75" x14ac:dyDescent="0.25">
      <c r="A121" s="43" t="str">
        <f t="shared" si="26"/>
        <v>Cundinamarca</v>
      </c>
      <c r="B121" s="43" t="str">
        <f t="shared" si="28"/>
        <v>Sección Segunda</v>
      </c>
      <c r="C121" s="43" t="s">
        <v>298</v>
      </c>
      <c r="D121" s="44" t="s">
        <v>299</v>
      </c>
      <c r="E121" s="44" t="s">
        <v>300</v>
      </c>
      <c r="F121" s="45">
        <v>6</v>
      </c>
      <c r="G121" s="45">
        <v>329</v>
      </c>
      <c r="H121" s="45">
        <v>54.833333333333336</v>
      </c>
      <c r="I121" s="45">
        <v>294</v>
      </c>
      <c r="J121" s="45">
        <v>49</v>
      </c>
      <c r="K121" s="45">
        <v>616</v>
      </c>
      <c r="L121" s="46">
        <v>36.666666666666671</v>
      </c>
      <c r="M121" s="46">
        <v>18.166666666666668</v>
      </c>
      <c r="N121" s="46">
        <v>34.5</v>
      </c>
      <c r="O121" s="46">
        <v>14.499999999999998</v>
      </c>
      <c r="P121" s="47">
        <f t="shared" si="21"/>
        <v>0.8936170212765957</v>
      </c>
    </row>
    <row r="122" spans="1:16" ht="51.75" x14ac:dyDescent="0.25">
      <c r="A122" s="43" t="str">
        <f t="shared" si="26"/>
        <v>Cundinamarca</v>
      </c>
      <c r="B122" s="43" t="str">
        <f t="shared" si="28"/>
        <v>Sección Segunda</v>
      </c>
      <c r="C122" s="43" t="s">
        <v>301</v>
      </c>
      <c r="D122" s="44" t="s">
        <v>302</v>
      </c>
      <c r="E122" s="44" t="s">
        <v>303</v>
      </c>
      <c r="F122" s="45">
        <v>6</v>
      </c>
      <c r="G122" s="45">
        <v>540</v>
      </c>
      <c r="H122" s="45">
        <v>90</v>
      </c>
      <c r="I122" s="45">
        <v>235</v>
      </c>
      <c r="J122" s="45">
        <v>39.166666666666664</v>
      </c>
      <c r="K122" s="45">
        <v>436</v>
      </c>
      <c r="L122" s="46">
        <v>71.333333333333329</v>
      </c>
      <c r="M122" s="46">
        <v>18.666666666666668</v>
      </c>
      <c r="N122" s="46">
        <v>28.333333333333336</v>
      </c>
      <c r="O122" s="46">
        <v>10.833333333333334</v>
      </c>
      <c r="P122" s="47">
        <f t="shared" si="21"/>
        <v>0.43518518518518517</v>
      </c>
    </row>
    <row r="123" spans="1:16" ht="51.75" x14ac:dyDescent="0.25">
      <c r="A123" s="43" t="str">
        <f t="shared" si="26"/>
        <v>Cundinamarca</v>
      </c>
      <c r="B123" s="43" t="str">
        <f t="shared" si="28"/>
        <v>Sección Segunda</v>
      </c>
      <c r="C123" s="43" t="s">
        <v>304</v>
      </c>
      <c r="D123" s="44" t="s">
        <v>305</v>
      </c>
      <c r="E123" s="44" t="s">
        <v>306</v>
      </c>
      <c r="F123" s="45">
        <v>6</v>
      </c>
      <c r="G123" s="45">
        <v>362</v>
      </c>
      <c r="H123" s="45">
        <v>60.333333333333336</v>
      </c>
      <c r="I123" s="45">
        <v>171</v>
      </c>
      <c r="J123" s="45">
        <v>28.5</v>
      </c>
      <c r="K123" s="45">
        <v>548</v>
      </c>
      <c r="L123" s="46">
        <v>51.333333333333336</v>
      </c>
      <c r="M123" s="46">
        <v>8.9999999999999982</v>
      </c>
      <c r="N123" s="46">
        <v>22.333333333333332</v>
      </c>
      <c r="O123" s="46">
        <v>6.166666666666667</v>
      </c>
      <c r="P123" s="47">
        <f t="shared" si="21"/>
        <v>0.47237569060773482</v>
      </c>
    </row>
    <row r="124" spans="1:16" ht="51.75" x14ac:dyDescent="0.25">
      <c r="A124" s="43" t="str">
        <f t="shared" si="26"/>
        <v>Cundinamarca</v>
      </c>
      <c r="B124" s="43" t="str">
        <f t="shared" si="28"/>
        <v>Sección Segunda</v>
      </c>
      <c r="C124" s="43" t="s">
        <v>307</v>
      </c>
      <c r="D124" s="44" t="s">
        <v>308</v>
      </c>
      <c r="E124" s="44" t="s">
        <v>309</v>
      </c>
      <c r="F124" s="45">
        <v>6</v>
      </c>
      <c r="G124" s="45">
        <v>304</v>
      </c>
      <c r="H124" s="45">
        <v>50.666666666666664</v>
      </c>
      <c r="I124" s="45">
        <v>223</v>
      </c>
      <c r="J124" s="45">
        <v>37.166666666666664</v>
      </c>
      <c r="K124" s="45">
        <v>585</v>
      </c>
      <c r="L124" s="46">
        <v>31.499999999999996</v>
      </c>
      <c r="M124" s="46">
        <v>19.166666666666664</v>
      </c>
      <c r="N124" s="46">
        <v>24.000000000000004</v>
      </c>
      <c r="O124" s="46">
        <v>13.166666666666666</v>
      </c>
      <c r="P124" s="47">
        <f t="shared" si="21"/>
        <v>0.73355263157894735</v>
      </c>
    </row>
    <row r="125" spans="1:16" ht="51.75" x14ac:dyDescent="0.25">
      <c r="A125" s="43" t="str">
        <f t="shared" si="26"/>
        <v>Cundinamarca</v>
      </c>
      <c r="B125" s="43" t="str">
        <f t="shared" si="28"/>
        <v>Sección Segunda</v>
      </c>
      <c r="C125" s="43" t="s">
        <v>310</v>
      </c>
      <c r="D125" s="44" t="s">
        <v>311</v>
      </c>
      <c r="E125" s="44" t="s">
        <v>312</v>
      </c>
      <c r="F125" s="45">
        <v>6</v>
      </c>
      <c r="G125" s="45">
        <v>553</v>
      </c>
      <c r="H125" s="45">
        <v>92.166666666666671</v>
      </c>
      <c r="I125" s="45">
        <v>216</v>
      </c>
      <c r="J125" s="45">
        <v>36</v>
      </c>
      <c r="K125" s="45">
        <v>599</v>
      </c>
      <c r="L125" s="46">
        <v>73.666666666666671</v>
      </c>
      <c r="M125" s="46">
        <v>18.500000000000004</v>
      </c>
      <c r="N125" s="46">
        <v>26.333333333333332</v>
      </c>
      <c r="O125" s="46">
        <v>9.6666666666666661</v>
      </c>
      <c r="P125" s="47">
        <f t="shared" si="21"/>
        <v>0.39059674502712477</v>
      </c>
    </row>
    <row r="126" spans="1:16" ht="51.75" x14ac:dyDescent="0.25">
      <c r="A126" s="43" t="str">
        <f t="shared" si="26"/>
        <v>Cundinamarca</v>
      </c>
      <c r="B126" s="43" t="str">
        <f t="shared" si="28"/>
        <v>Sección Segunda</v>
      </c>
      <c r="C126" s="43" t="s">
        <v>313</v>
      </c>
      <c r="D126" s="44" t="s">
        <v>314</v>
      </c>
      <c r="E126" s="44" t="s">
        <v>315</v>
      </c>
      <c r="F126" s="45">
        <v>6</v>
      </c>
      <c r="G126" s="45">
        <v>556</v>
      </c>
      <c r="H126" s="45">
        <v>92.666666666666671</v>
      </c>
      <c r="I126" s="45">
        <v>223</v>
      </c>
      <c r="J126" s="45">
        <v>37.166666666666664</v>
      </c>
      <c r="K126" s="45">
        <v>718</v>
      </c>
      <c r="L126" s="46">
        <v>74.666666666666671</v>
      </c>
      <c r="M126" s="46">
        <v>18.000000000000004</v>
      </c>
      <c r="N126" s="46">
        <v>26.833333333333336</v>
      </c>
      <c r="O126" s="46">
        <v>10.333333333333334</v>
      </c>
      <c r="P126" s="47">
        <f t="shared" si="21"/>
        <v>0.40107913669064749</v>
      </c>
    </row>
    <row r="127" spans="1:16" ht="51.75" x14ac:dyDescent="0.25">
      <c r="A127" s="43" t="str">
        <f t="shared" si="26"/>
        <v>Cundinamarca</v>
      </c>
      <c r="B127" s="43" t="str">
        <f t="shared" si="28"/>
        <v>Sección Segunda</v>
      </c>
      <c r="C127" s="43" t="s">
        <v>316</v>
      </c>
      <c r="D127" s="44" t="s">
        <v>317</v>
      </c>
      <c r="E127" s="44" t="s">
        <v>318</v>
      </c>
      <c r="F127" s="45">
        <v>6</v>
      </c>
      <c r="G127" s="45">
        <v>484</v>
      </c>
      <c r="H127" s="45">
        <v>80.666666666666671</v>
      </c>
      <c r="I127" s="45">
        <v>262</v>
      </c>
      <c r="J127" s="45">
        <v>43.666666666666664</v>
      </c>
      <c r="K127" s="45">
        <v>444</v>
      </c>
      <c r="L127" s="46">
        <v>61.833333333333329</v>
      </c>
      <c r="M127" s="46">
        <v>18.833333333333336</v>
      </c>
      <c r="N127" s="46">
        <v>31.499999999999996</v>
      </c>
      <c r="O127" s="46">
        <v>12.166666666666668</v>
      </c>
      <c r="P127" s="47">
        <f t="shared" si="21"/>
        <v>0.54132231404958675</v>
      </c>
    </row>
    <row r="128" spans="1:16" ht="51.75" x14ac:dyDescent="0.25">
      <c r="A128" s="43" t="str">
        <f t="shared" si="26"/>
        <v>Cundinamarca</v>
      </c>
      <c r="B128" s="42" t="s">
        <v>319</v>
      </c>
      <c r="C128" s="43" t="s">
        <v>320</v>
      </c>
      <c r="D128" s="44" t="s">
        <v>321</v>
      </c>
      <c r="E128" s="44" t="s">
        <v>322</v>
      </c>
      <c r="F128" s="45">
        <v>6</v>
      </c>
      <c r="G128" s="45">
        <v>257</v>
      </c>
      <c r="H128" s="45">
        <v>42.833333333333336</v>
      </c>
      <c r="I128" s="45">
        <v>179</v>
      </c>
      <c r="J128" s="45">
        <v>29.833333333333332</v>
      </c>
      <c r="K128" s="45">
        <v>148</v>
      </c>
      <c r="L128" s="46">
        <v>24.500000000000004</v>
      </c>
      <c r="M128" s="46">
        <v>18.333333333333336</v>
      </c>
      <c r="N128" s="46">
        <v>20.333333333333332</v>
      </c>
      <c r="O128" s="46">
        <v>9.5</v>
      </c>
      <c r="P128" s="47">
        <f t="shared" si="21"/>
        <v>0.69649805447470814</v>
      </c>
    </row>
    <row r="129" spans="1:16" ht="51.75" x14ac:dyDescent="0.25">
      <c r="A129" s="43" t="str">
        <f t="shared" si="26"/>
        <v>Cundinamarca</v>
      </c>
      <c r="B129" s="43" t="str">
        <f t="shared" ref="B129:B136" si="29">B128</f>
        <v>Sección Tercera</v>
      </c>
      <c r="C129" s="43" t="s">
        <v>323</v>
      </c>
      <c r="D129" s="44" t="s">
        <v>324</v>
      </c>
      <c r="E129" s="44" t="s">
        <v>325</v>
      </c>
      <c r="F129" s="45">
        <v>6</v>
      </c>
      <c r="G129" s="45">
        <v>280</v>
      </c>
      <c r="H129" s="45">
        <v>46.666666666666664</v>
      </c>
      <c r="I129" s="45">
        <v>225</v>
      </c>
      <c r="J129" s="45">
        <v>37.5</v>
      </c>
      <c r="K129" s="45">
        <v>259</v>
      </c>
      <c r="L129" s="46">
        <v>26.000000000000004</v>
      </c>
      <c r="M129" s="46">
        <v>20.666666666666664</v>
      </c>
      <c r="N129" s="46">
        <v>25.333333333333336</v>
      </c>
      <c r="O129" s="46">
        <v>12.166666666666666</v>
      </c>
      <c r="P129" s="47">
        <f t="shared" si="21"/>
        <v>0.8035714285714286</v>
      </c>
    </row>
    <row r="130" spans="1:16" ht="51.75" x14ac:dyDescent="0.25">
      <c r="A130" s="43" t="str">
        <f t="shared" si="26"/>
        <v>Cundinamarca</v>
      </c>
      <c r="B130" s="43" t="str">
        <f t="shared" si="29"/>
        <v>Sección Tercera</v>
      </c>
      <c r="C130" s="43" t="s">
        <v>326</v>
      </c>
      <c r="D130" s="44" t="s">
        <v>327</v>
      </c>
      <c r="E130" s="44" t="s">
        <v>328</v>
      </c>
      <c r="F130" s="45">
        <v>6</v>
      </c>
      <c r="G130" s="45">
        <v>161</v>
      </c>
      <c r="H130" s="45">
        <v>26.833333333333332</v>
      </c>
      <c r="I130" s="45">
        <v>103</v>
      </c>
      <c r="J130" s="45">
        <v>17.166666666666668</v>
      </c>
      <c r="K130" s="45">
        <v>170</v>
      </c>
      <c r="L130" s="46">
        <v>24.5</v>
      </c>
      <c r="M130" s="46">
        <v>2.333333333333333</v>
      </c>
      <c r="N130" s="46">
        <v>14.833333333333332</v>
      </c>
      <c r="O130" s="46">
        <v>2.3333333333333339</v>
      </c>
      <c r="P130" s="47">
        <f t="shared" si="21"/>
        <v>0.63975155279503104</v>
      </c>
    </row>
    <row r="131" spans="1:16" ht="51.75" x14ac:dyDescent="0.25">
      <c r="A131" s="43" t="str">
        <f t="shared" si="26"/>
        <v>Cundinamarca</v>
      </c>
      <c r="B131" s="43" t="str">
        <f t="shared" si="29"/>
        <v>Sección Tercera</v>
      </c>
      <c r="C131" s="43" t="s">
        <v>329</v>
      </c>
      <c r="D131" s="44" t="s">
        <v>330</v>
      </c>
      <c r="E131" s="44" t="s">
        <v>331</v>
      </c>
      <c r="F131" s="45">
        <v>6</v>
      </c>
      <c r="G131" s="45">
        <v>268</v>
      </c>
      <c r="H131" s="45">
        <v>44.666666666666664</v>
      </c>
      <c r="I131" s="45">
        <v>207</v>
      </c>
      <c r="J131" s="45">
        <v>34.5</v>
      </c>
      <c r="K131" s="45">
        <v>230</v>
      </c>
      <c r="L131" s="46">
        <v>25.333333333333332</v>
      </c>
      <c r="M131" s="46">
        <v>19.333333333333339</v>
      </c>
      <c r="N131" s="46">
        <v>22</v>
      </c>
      <c r="O131" s="46">
        <v>12.499999999999998</v>
      </c>
      <c r="P131" s="47">
        <f t="shared" si="21"/>
        <v>0.77238805970149249</v>
      </c>
    </row>
    <row r="132" spans="1:16" ht="51.75" x14ac:dyDescent="0.25">
      <c r="A132" s="43" t="str">
        <f t="shared" si="26"/>
        <v>Cundinamarca</v>
      </c>
      <c r="B132" s="43" t="str">
        <f t="shared" si="29"/>
        <v>Sección Tercera</v>
      </c>
      <c r="C132" s="43" t="s">
        <v>332</v>
      </c>
      <c r="D132" s="44" t="s">
        <v>333</v>
      </c>
      <c r="E132" s="44" t="s">
        <v>334</v>
      </c>
      <c r="F132" s="45">
        <v>6</v>
      </c>
      <c r="G132" s="45">
        <v>264</v>
      </c>
      <c r="H132" s="45">
        <v>44</v>
      </c>
      <c r="I132" s="45">
        <v>209</v>
      </c>
      <c r="J132" s="45">
        <v>34.833333333333336</v>
      </c>
      <c r="K132" s="45">
        <v>249</v>
      </c>
      <c r="L132" s="46">
        <v>25.666666666666668</v>
      </c>
      <c r="M132" s="46">
        <v>18.333333333333332</v>
      </c>
      <c r="N132" s="46">
        <v>21.166666666666671</v>
      </c>
      <c r="O132" s="46">
        <v>13.666666666666666</v>
      </c>
      <c r="P132" s="47">
        <f t="shared" si="21"/>
        <v>0.79166666666666663</v>
      </c>
    </row>
    <row r="133" spans="1:16" ht="51.75" x14ac:dyDescent="0.25">
      <c r="A133" s="43" t="str">
        <f t="shared" si="26"/>
        <v>Cundinamarca</v>
      </c>
      <c r="B133" s="43" t="str">
        <f t="shared" si="29"/>
        <v>Sección Tercera</v>
      </c>
      <c r="C133" s="43" t="s">
        <v>335</v>
      </c>
      <c r="D133" s="44" t="s">
        <v>336</v>
      </c>
      <c r="E133" s="44" t="s">
        <v>337</v>
      </c>
      <c r="F133" s="45">
        <v>6</v>
      </c>
      <c r="G133" s="45">
        <v>316</v>
      </c>
      <c r="H133" s="45">
        <v>52.666666666666664</v>
      </c>
      <c r="I133" s="45">
        <v>174</v>
      </c>
      <c r="J133" s="45">
        <v>29</v>
      </c>
      <c r="K133" s="45">
        <v>360</v>
      </c>
      <c r="L133" s="46">
        <v>34</v>
      </c>
      <c r="M133" s="46">
        <v>18.666666666666668</v>
      </c>
      <c r="N133" s="46">
        <v>21.666666666666668</v>
      </c>
      <c r="O133" s="46">
        <v>7.333333333333333</v>
      </c>
      <c r="P133" s="47">
        <f t="shared" si="21"/>
        <v>0.55063291139240511</v>
      </c>
    </row>
    <row r="134" spans="1:16" ht="51.75" x14ac:dyDescent="0.25">
      <c r="A134" s="43" t="str">
        <f t="shared" si="26"/>
        <v>Cundinamarca</v>
      </c>
      <c r="B134" s="43" t="str">
        <f t="shared" si="29"/>
        <v>Sección Tercera</v>
      </c>
      <c r="C134" s="43" t="s">
        <v>338</v>
      </c>
      <c r="D134" s="44" t="s">
        <v>339</v>
      </c>
      <c r="E134" s="44" t="s">
        <v>340</v>
      </c>
      <c r="F134" s="45">
        <v>6</v>
      </c>
      <c r="G134" s="45">
        <v>248</v>
      </c>
      <c r="H134" s="45">
        <v>41.333333333333336</v>
      </c>
      <c r="I134" s="45">
        <v>126</v>
      </c>
      <c r="J134" s="45">
        <v>21</v>
      </c>
      <c r="K134" s="45">
        <v>511</v>
      </c>
      <c r="L134" s="46">
        <v>20.499999999999996</v>
      </c>
      <c r="M134" s="46">
        <v>20.833333333333332</v>
      </c>
      <c r="N134" s="46">
        <v>10.666666666666666</v>
      </c>
      <c r="O134" s="46">
        <v>10.333333333333332</v>
      </c>
      <c r="P134" s="47">
        <f t="shared" si="21"/>
        <v>0.50806451612903225</v>
      </c>
    </row>
    <row r="135" spans="1:16" ht="51.75" x14ac:dyDescent="0.25">
      <c r="A135" s="43" t="str">
        <f t="shared" si="26"/>
        <v>Cundinamarca</v>
      </c>
      <c r="B135" s="43" t="str">
        <f t="shared" si="29"/>
        <v>Sección Tercera</v>
      </c>
      <c r="C135" s="43" t="s">
        <v>341</v>
      </c>
      <c r="D135" s="44" t="s">
        <v>342</v>
      </c>
      <c r="E135" s="44" t="s">
        <v>343</v>
      </c>
      <c r="F135" s="45">
        <v>6</v>
      </c>
      <c r="G135" s="45">
        <v>353</v>
      </c>
      <c r="H135" s="45">
        <v>58.833333333333336</v>
      </c>
      <c r="I135" s="45">
        <v>299</v>
      </c>
      <c r="J135" s="45">
        <v>49.833333333333336</v>
      </c>
      <c r="K135" s="45">
        <v>323</v>
      </c>
      <c r="L135" s="46">
        <v>20.666666666666664</v>
      </c>
      <c r="M135" s="46">
        <v>38.166666666666664</v>
      </c>
      <c r="N135" s="46">
        <v>14.666666666666668</v>
      </c>
      <c r="O135" s="46">
        <v>35.166666666666671</v>
      </c>
      <c r="P135" s="47">
        <f t="shared" si="21"/>
        <v>0.84702549575070818</v>
      </c>
    </row>
    <row r="136" spans="1:16" ht="51.75" x14ac:dyDescent="0.25">
      <c r="A136" s="43" t="str">
        <f t="shared" si="26"/>
        <v>Cundinamarca</v>
      </c>
      <c r="B136" s="43" t="str">
        <f t="shared" si="29"/>
        <v>Sección Tercera</v>
      </c>
      <c r="C136" s="43" t="s">
        <v>344</v>
      </c>
      <c r="D136" s="44" t="s">
        <v>345</v>
      </c>
      <c r="E136" s="44" t="s">
        <v>346</v>
      </c>
      <c r="F136" s="45">
        <v>6</v>
      </c>
      <c r="G136" s="45">
        <v>289</v>
      </c>
      <c r="H136" s="45">
        <v>48.166666666666664</v>
      </c>
      <c r="I136" s="45">
        <v>182</v>
      </c>
      <c r="J136" s="45">
        <v>30.333333333333332</v>
      </c>
      <c r="K136" s="45">
        <v>308</v>
      </c>
      <c r="L136" s="46">
        <v>30.333333333333339</v>
      </c>
      <c r="M136" s="46">
        <v>17.833333333333336</v>
      </c>
      <c r="N136" s="46">
        <v>17</v>
      </c>
      <c r="O136" s="46">
        <v>13.333333333333334</v>
      </c>
      <c r="P136" s="47">
        <f t="shared" si="21"/>
        <v>0.62975778546712802</v>
      </c>
    </row>
    <row r="137" spans="1:16" ht="51.75" x14ac:dyDescent="0.25">
      <c r="A137" s="43" t="str">
        <f t="shared" si="26"/>
        <v>Cundinamarca</v>
      </c>
      <c r="B137" s="42" t="s">
        <v>226</v>
      </c>
      <c r="C137" s="43" t="s">
        <v>227</v>
      </c>
      <c r="D137" s="44" t="s">
        <v>228</v>
      </c>
      <c r="E137" s="44" t="s">
        <v>229</v>
      </c>
      <c r="F137" s="45">
        <v>6</v>
      </c>
      <c r="G137" s="45">
        <v>220</v>
      </c>
      <c r="H137" s="45">
        <v>36.666666666666664</v>
      </c>
      <c r="I137" s="45">
        <v>179</v>
      </c>
      <c r="J137" s="45">
        <v>29.833333333333332</v>
      </c>
      <c r="K137" s="45">
        <v>228</v>
      </c>
      <c r="L137" s="46">
        <v>12</v>
      </c>
      <c r="M137" s="46">
        <v>24.666666666666661</v>
      </c>
      <c r="N137" s="46">
        <v>9.3333333333333321</v>
      </c>
      <c r="O137" s="46">
        <v>20.5</v>
      </c>
      <c r="P137" s="47">
        <f t="shared" si="21"/>
        <v>0.8136363636363636</v>
      </c>
    </row>
    <row r="138" spans="1:16" ht="51.75" x14ac:dyDescent="0.25">
      <c r="A138" s="43" t="str">
        <f t="shared" si="26"/>
        <v>Cundinamarca</v>
      </c>
      <c r="B138" s="43" t="str">
        <f t="shared" ref="B138:B142" si="30">B137</f>
        <v>Sección Cuarta</v>
      </c>
      <c r="C138" s="43" t="s">
        <v>230</v>
      </c>
      <c r="D138" s="44" t="s">
        <v>231</v>
      </c>
      <c r="E138" s="44" t="s">
        <v>232</v>
      </c>
      <c r="F138" s="45">
        <v>6</v>
      </c>
      <c r="G138" s="45">
        <v>220</v>
      </c>
      <c r="H138" s="45">
        <v>36.666666666666664</v>
      </c>
      <c r="I138" s="45">
        <v>146</v>
      </c>
      <c r="J138" s="45">
        <v>24.333333333333332</v>
      </c>
      <c r="K138" s="45">
        <v>224</v>
      </c>
      <c r="L138" s="46">
        <v>18</v>
      </c>
      <c r="M138" s="46">
        <v>18.666666666666668</v>
      </c>
      <c r="N138" s="46">
        <v>12.166666666666666</v>
      </c>
      <c r="O138" s="46">
        <v>12.166666666666668</v>
      </c>
      <c r="P138" s="47">
        <f t="shared" si="21"/>
        <v>0.66363636363636369</v>
      </c>
    </row>
    <row r="139" spans="1:16" ht="51.75" x14ac:dyDescent="0.25">
      <c r="A139" s="43" t="str">
        <f t="shared" si="26"/>
        <v>Cundinamarca</v>
      </c>
      <c r="B139" s="43" t="str">
        <f t="shared" si="30"/>
        <v>Sección Cuarta</v>
      </c>
      <c r="C139" s="43" t="s">
        <v>233</v>
      </c>
      <c r="D139" s="44" t="s">
        <v>234</v>
      </c>
      <c r="E139" s="44" t="s">
        <v>235</v>
      </c>
      <c r="F139" s="45">
        <v>6</v>
      </c>
      <c r="G139" s="45">
        <v>199</v>
      </c>
      <c r="H139" s="45">
        <v>33.166666666666664</v>
      </c>
      <c r="I139" s="45">
        <v>138</v>
      </c>
      <c r="J139" s="45">
        <v>23</v>
      </c>
      <c r="K139" s="45">
        <v>200</v>
      </c>
      <c r="L139" s="46">
        <v>12.666666666666668</v>
      </c>
      <c r="M139" s="46">
        <v>20.5</v>
      </c>
      <c r="N139" s="46">
        <v>10.333333333333334</v>
      </c>
      <c r="O139" s="46">
        <v>12.666666666666666</v>
      </c>
      <c r="P139" s="47">
        <f t="shared" si="21"/>
        <v>0.69346733668341709</v>
      </c>
    </row>
    <row r="140" spans="1:16" ht="51.75" x14ac:dyDescent="0.25">
      <c r="A140" s="43" t="str">
        <f t="shared" si="26"/>
        <v>Cundinamarca</v>
      </c>
      <c r="B140" s="43" t="str">
        <f t="shared" si="30"/>
        <v>Sección Cuarta</v>
      </c>
      <c r="C140" s="43" t="s">
        <v>236</v>
      </c>
      <c r="D140" s="44" t="s">
        <v>237</v>
      </c>
      <c r="E140" s="44" t="s">
        <v>238</v>
      </c>
      <c r="F140" s="45">
        <v>6</v>
      </c>
      <c r="G140" s="45">
        <v>201</v>
      </c>
      <c r="H140" s="45">
        <v>33.5</v>
      </c>
      <c r="I140" s="45">
        <v>113</v>
      </c>
      <c r="J140" s="45">
        <v>18.833333333333332</v>
      </c>
      <c r="K140" s="45">
        <v>360</v>
      </c>
      <c r="L140" s="46">
        <v>14.666666666666668</v>
      </c>
      <c r="M140" s="46">
        <v>18.833333333333332</v>
      </c>
      <c r="N140" s="46">
        <v>7.5</v>
      </c>
      <c r="O140" s="46">
        <v>11.333333333333332</v>
      </c>
      <c r="P140" s="47">
        <f t="shared" si="21"/>
        <v>0.56218905472636815</v>
      </c>
    </row>
    <row r="141" spans="1:16" ht="51.75" x14ac:dyDescent="0.25">
      <c r="A141" s="43" t="str">
        <f t="shared" si="26"/>
        <v>Cundinamarca</v>
      </c>
      <c r="B141" s="43" t="str">
        <f t="shared" si="30"/>
        <v>Sección Cuarta</v>
      </c>
      <c r="C141" s="43" t="s">
        <v>239</v>
      </c>
      <c r="D141" s="44" t="s">
        <v>240</v>
      </c>
      <c r="E141" s="44" t="s">
        <v>241</v>
      </c>
      <c r="F141" s="45">
        <v>6</v>
      </c>
      <c r="G141" s="45">
        <v>236</v>
      </c>
      <c r="H141" s="45">
        <v>39.333333333333336</v>
      </c>
      <c r="I141" s="45">
        <v>136</v>
      </c>
      <c r="J141" s="45">
        <v>22.666666666666668</v>
      </c>
      <c r="K141" s="45">
        <v>294</v>
      </c>
      <c r="L141" s="46">
        <v>19.5</v>
      </c>
      <c r="M141" s="46">
        <v>19.833333333333332</v>
      </c>
      <c r="N141" s="46">
        <v>10.5</v>
      </c>
      <c r="O141" s="46">
        <v>12.166666666666666</v>
      </c>
      <c r="P141" s="47">
        <f t="shared" si="21"/>
        <v>0.57627118644067798</v>
      </c>
    </row>
    <row r="142" spans="1:16" ht="51.75" x14ac:dyDescent="0.25">
      <c r="A142" s="43" t="str">
        <f t="shared" si="26"/>
        <v>Cundinamarca</v>
      </c>
      <c r="B142" s="43" t="str">
        <f t="shared" si="30"/>
        <v>Sección Cuarta</v>
      </c>
      <c r="C142" s="43" t="s">
        <v>242</v>
      </c>
      <c r="D142" s="44" t="s">
        <v>243</v>
      </c>
      <c r="E142" s="44" t="s">
        <v>244</v>
      </c>
      <c r="F142" s="45">
        <v>6</v>
      </c>
      <c r="G142" s="45">
        <v>204</v>
      </c>
      <c r="H142" s="45">
        <v>34</v>
      </c>
      <c r="I142" s="45">
        <v>61</v>
      </c>
      <c r="J142" s="45">
        <v>10.166666666666666</v>
      </c>
      <c r="K142" s="45">
        <v>334</v>
      </c>
      <c r="L142" s="46">
        <v>21.166666666666668</v>
      </c>
      <c r="M142" s="46">
        <v>12.833333333333332</v>
      </c>
      <c r="N142" s="46">
        <v>3.8333333333333335</v>
      </c>
      <c r="O142" s="46">
        <v>6.333333333333333</v>
      </c>
      <c r="P142" s="47">
        <f t="shared" si="21"/>
        <v>0.29901960784313725</v>
      </c>
    </row>
    <row r="143" spans="1:16" x14ac:dyDescent="0.25">
      <c r="A143" s="48" t="s">
        <v>1276</v>
      </c>
      <c r="B143" s="48"/>
      <c r="C143" s="48"/>
      <c r="D143" s="51"/>
      <c r="E143" s="51"/>
      <c r="F143" s="52"/>
      <c r="G143" s="52"/>
      <c r="H143" s="52">
        <v>52</v>
      </c>
      <c r="I143" s="52"/>
      <c r="J143" s="52">
        <v>36</v>
      </c>
      <c r="K143" s="52"/>
      <c r="L143" s="53">
        <v>34</v>
      </c>
      <c r="M143" s="53">
        <v>19</v>
      </c>
      <c r="N143" s="53">
        <v>24</v>
      </c>
      <c r="O143" s="53">
        <v>12</v>
      </c>
      <c r="P143" s="54"/>
    </row>
    <row r="144" spans="1:16" x14ac:dyDescent="0.25">
      <c r="A144" s="55" t="s">
        <v>347</v>
      </c>
      <c r="B144" s="56"/>
      <c r="C144" s="55"/>
      <c r="D144" s="57"/>
      <c r="E144" s="58"/>
      <c r="F144" s="59"/>
      <c r="G144" s="59">
        <v>12118</v>
      </c>
      <c r="H144" s="59">
        <v>2044.1666666666672</v>
      </c>
      <c r="I144" s="59">
        <v>8317</v>
      </c>
      <c r="J144" s="59">
        <v>1402.3333333333328</v>
      </c>
      <c r="K144" s="59">
        <v>17441</v>
      </c>
      <c r="L144" s="60">
        <v>1340.666666666667</v>
      </c>
      <c r="M144" s="60">
        <v>703.5</v>
      </c>
      <c r="N144" s="60">
        <v>940.16666666666686</v>
      </c>
      <c r="O144" s="60">
        <v>462.16666666666669</v>
      </c>
      <c r="P144" s="61">
        <f t="shared" si="21"/>
        <v>0.68633437861033175</v>
      </c>
    </row>
    <row r="145" spans="1:16" ht="26.25" x14ac:dyDescent="0.25">
      <c r="A145" s="42" t="s">
        <v>348</v>
      </c>
      <c r="B145" s="42" t="s">
        <v>6</v>
      </c>
      <c r="C145" s="43" t="s">
        <v>349</v>
      </c>
      <c r="D145" s="44" t="s">
        <v>350</v>
      </c>
      <c r="E145" s="44" t="s">
        <v>351</v>
      </c>
      <c r="F145" s="45">
        <v>6</v>
      </c>
      <c r="G145" s="45">
        <v>115</v>
      </c>
      <c r="H145" s="45">
        <v>19.166666666666668</v>
      </c>
      <c r="I145" s="45">
        <v>56</v>
      </c>
      <c r="J145" s="45">
        <v>9.3333333333333339</v>
      </c>
      <c r="K145" s="45">
        <v>161</v>
      </c>
      <c r="L145" s="46">
        <v>13.666666666666666</v>
      </c>
      <c r="M145" s="46">
        <v>5.4999999999999991</v>
      </c>
      <c r="N145" s="46">
        <v>7</v>
      </c>
      <c r="O145" s="46">
        <v>2.333333333333333</v>
      </c>
      <c r="P145" s="47">
        <f t="shared" si="21"/>
        <v>0.48695652173913045</v>
      </c>
    </row>
    <row r="146" spans="1:16" ht="26.25" x14ac:dyDescent="0.25">
      <c r="A146" s="43" t="str">
        <f t="shared" ref="A146:A147" si="31">A145</f>
        <v>Guajira</v>
      </c>
      <c r="B146" s="43" t="str">
        <f t="shared" ref="B146:B147" si="32">B145</f>
        <v>Sin Sección</v>
      </c>
      <c r="C146" s="43" t="s">
        <v>352</v>
      </c>
      <c r="D146" s="44" t="s">
        <v>353</v>
      </c>
      <c r="E146" s="44" t="s">
        <v>354</v>
      </c>
      <c r="F146" s="45">
        <v>3</v>
      </c>
      <c r="G146" s="45">
        <v>30</v>
      </c>
      <c r="H146" s="45">
        <v>10</v>
      </c>
      <c r="I146" s="45">
        <v>38</v>
      </c>
      <c r="J146" s="45">
        <v>12.666666666666666</v>
      </c>
      <c r="K146" s="45">
        <v>173</v>
      </c>
      <c r="L146" s="46">
        <v>10</v>
      </c>
      <c r="M146" s="46"/>
      <c r="N146" s="46">
        <v>12.666666666666668</v>
      </c>
      <c r="O146" s="46"/>
      <c r="P146" s="47">
        <f t="shared" si="21"/>
        <v>1.2666666666666666</v>
      </c>
    </row>
    <row r="147" spans="1:16" ht="26.25" x14ac:dyDescent="0.25">
      <c r="A147" s="43" t="str">
        <f t="shared" si="31"/>
        <v>Guajira</v>
      </c>
      <c r="B147" s="43" t="str">
        <f t="shared" si="32"/>
        <v>Sin Sección</v>
      </c>
      <c r="C147" s="43" t="s">
        <v>355</v>
      </c>
      <c r="D147" s="44" t="s">
        <v>356</v>
      </c>
      <c r="E147" s="44" t="s">
        <v>357</v>
      </c>
      <c r="F147" s="45">
        <v>6</v>
      </c>
      <c r="G147" s="45">
        <v>83</v>
      </c>
      <c r="H147" s="45">
        <v>13.833333333333334</v>
      </c>
      <c r="I147" s="45">
        <v>77</v>
      </c>
      <c r="J147" s="45">
        <v>12.833333333333334</v>
      </c>
      <c r="K147" s="45">
        <v>246</v>
      </c>
      <c r="L147" s="46">
        <v>8.8333333333333321</v>
      </c>
      <c r="M147" s="46">
        <v>4.9999999999999991</v>
      </c>
      <c r="N147" s="46">
        <v>8</v>
      </c>
      <c r="O147" s="46">
        <v>4.833333333333333</v>
      </c>
      <c r="P147" s="47">
        <f t="shared" si="21"/>
        <v>0.92771084337349397</v>
      </c>
    </row>
    <row r="148" spans="1:16" x14ac:dyDescent="0.25">
      <c r="A148" s="48" t="s">
        <v>1276</v>
      </c>
      <c r="B148" s="48"/>
      <c r="C148" s="48"/>
      <c r="D148" s="51"/>
      <c r="E148" s="51"/>
      <c r="F148" s="52"/>
      <c r="G148" s="52"/>
      <c r="H148" s="52">
        <v>14</v>
      </c>
      <c r="I148" s="52"/>
      <c r="J148" s="52">
        <v>12</v>
      </c>
      <c r="K148" s="52"/>
      <c r="L148" s="53">
        <v>11</v>
      </c>
      <c r="M148" s="53">
        <v>5</v>
      </c>
      <c r="N148" s="53">
        <v>9</v>
      </c>
      <c r="O148" s="53">
        <v>4</v>
      </c>
      <c r="P148" s="54"/>
    </row>
    <row r="149" spans="1:16" x14ac:dyDescent="0.25">
      <c r="A149" s="55" t="s">
        <v>358</v>
      </c>
      <c r="B149" s="56"/>
      <c r="C149" s="55"/>
      <c r="D149" s="57"/>
      <c r="E149" s="58"/>
      <c r="F149" s="59"/>
      <c r="G149" s="59">
        <v>228</v>
      </c>
      <c r="H149" s="59">
        <v>43</v>
      </c>
      <c r="I149" s="59">
        <v>171</v>
      </c>
      <c r="J149" s="59">
        <v>34.833333333333336</v>
      </c>
      <c r="K149" s="59">
        <v>580</v>
      </c>
      <c r="L149" s="60">
        <v>32.5</v>
      </c>
      <c r="M149" s="60">
        <v>10.499999999999998</v>
      </c>
      <c r="N149" s="60">
        <v>27.666666666666668</v>
      </c>
      <c r="O149" s="60">
        <v>7.1666666666666661</v>
      </c>
      <c r="P149" s="61">
        <f t="shared" si="21"/>
        <v>0.75</v>
      </c>
    </row>
    <row r="150" spans="1:16" ht="26.25" x14ac:dyDescent="0.25">
      <c r="A150" s="42" t="s">
        <v>359</v>
      </c>
      <c r="B150" s="42" t="s">
        <v>6</v>
      </c>
      <c r="C150" s="43" t="s">
        <v>360</v>
      </c>
      <c r="D150" s="44" t="s">
        <v>361</v>
      </c>
      <c r="E150" s="44" t="s">
        <v>362</v>
      </c>
      <c r="F150" s="45">
        <v>6</v>
      </c>
      <c r="G150" s="45">
        <v>316</v>
      </c>
      <c r="H150" s="45">
        <v>52.666666666666664</v>
      </c>
      <c r="I150" s="45">
        <v>125</v>
      </c>
      <c r="J150" s="45">
        <v>20.833333333333332</v>
      </c>
      <c r="K150" s="45">
        <v>298</v>
      </c>
      <c r="L150" s="46">
        <v>45.166666666666671</v>
      </c>
      <c r="M150" s="46">
        <v>7.5000000000000009</v>
      </c>
      <c r="N150" s="46">
        <v>13.16666666666667</v>
      </c>
      <c r="O150" s="46">
        <v>7.666666666666667</v>
      </c>
      <c r="P150" s="47">
        <f t="shared" si="21"/>
        <v>0.39556962025316456</v>
      </c>
    </row>
    <row r="151" spans="1:16" ht="26.25" x14ac:dyDescent="0.25">
      <c r="A151" s="43" t="str">
        <f t="shared" ref="A151:A155" si="33">A150</f>
        <v>Huila</v>
      </c>
      <c r="B151" s="43" t="str">
        <f t="shared" ref="B151:B155" si="34">B150</f>
        <v>Sin Sección</v>
      </c>
      <c r="C151" s="43" t="s">
        <v>363</v>
      </c>
      <c r="D151" s="44" t="s">
        <v>364</v>
      </c>
      <c r="E151" s="44" t="s">
        <v>365</v>
      </c>
      <c r="F151" s="45">
        <v>6</v>
      </c>
      <c r="G151" s="45">
        <v>278</v>
      </c>
      <c r="H151" s="45">
        <v>46.333333333333336</v>
      </c>
      <c r="I151" s="45">
        <v>127</v>
      </c>
      <c r="J151" s="45">
        <v>21.166666666666668</v>
      </c>
      <c r="K151" s="45">
        <v>281</v>
      </c>
      <c r="L151" s="46">
        <v>37.499999999999986</v>
      </c>
      <c r="M151" s="46">
        <v>8.8333333333333339</v>
      </c>
      <c r="N151" s="46">
        <v>14.499999999999996</v>
      </c>
      <c r="O151" s="46">
        <v>6.666666666666667</v>
      </c>
      <c r="P151" s="47">
        <f t="shared" si="21"/>
        <v>0.45683453237410071</v>
      </c>
    </row>
    <row r="152" spans="1:16" ht="26.25" x14ac:dyDescent="0.25">
      <c r="A152" s="43" t="str">
        <f t="shared" si="33"/>
        <v>Huila</v>
      </c>
      <c r="B152" s="43" t="str">
        <f t="shared" si="34"/>
        <v>Sin Sección</v>
      </c>
      <c r="C152" s="43" t="s">
        <v>366</v>
      </c>
      <c r="D152" s="44" t="s">
        <v>367</v>
      </c>
      <c r="E152" s="44" t="s">
        <v>368</v>
      </c>
      <c r="F152" s="45">
        <v>6</v>
      </c>
      <c r="G152" s="45">
        <v>144</v>
      </c>
      <c r="H152" s="45">
        <v>24</v>
      </c>
      <c r="I152" s="45">
        <v>148</v>
      </c>
      <c r="J152" s="45">
        <v>24.666666666666668</v>
      </c>
      <c r="K152" s="45">
        <v>508</v>
      </c>
      <c r="L152" s="46">
        <v>15.000000000000002</v>
      </c>
      <c r="M152" s="46">
        <v>9.0000000000000018</v>
      </c>
      <c r="N152" s="46">
        <v>17.666666666666668</v>
      </c>
      <c r="O152" s="46">
        <v>7</v>
      </c>
      <c r="P152" s="47">
        <f t="shared" si="21"/>
        <v>1.0277777777777777</v>
      </c>
    </row>
    <row r="153" spans="1:16" ht="26.25" x14ac:dyDescent="0.25">
      <c r="A153" s="43" t="str">
        <f t="shared" si="33"/>
        <v>Huila</v>
      </c>
      <c r="B153" s="43" t="str">
        <f t="shared" si="34"/>
        <v>Sin Sección</v>
      </c>
      <c r="C153" s="43" t="s">
        <v>369</v>
      </c>
      <c r="D153" s="44" t="s">
        <v>370</v>
      </c>
      <c r="E153" s="44" t="s">
        <v>371</v>
      </c>
      <c r="F153" s="45">
        <v>6</v>
      </c>
      <c r="G153" s="45">
        <v>142</v>
      </c>
      <c r="H153" s="45">
        <v>23.666666666666668</v>
      </c>
      <c r="I153" s="45">
        <v>174</v>
      </c>
      <c r="J153" s="45">
        <v>29</v>
      </c>
      <c r="K153" s="45">
        <v>475</v>
      </c>
      <c r="L153" s="46">
        <v>12</v>
      </c>
      <c r="M153" s="46">
        <v>11.666666666666668</v>
      </c>
      <c r="N153" s="46">
        <v>19.000000000000004</v>
      </c>
      <c r="O153" s="46">
        <v>10</v>
      </c>
      <c r="P153" s="47">
        <f t="shared" si="21"/>
        <v>1.2253521126760563</v>
      </c>
    </row>
    <row r="154" spans="1:16" ht="26.25" x14ac:dyDescent="0.25">
      <c r="A154" s="43" t="str">
        <f t="shared" si="33"/>
        <v>Huila</v>
      </c>
      <c r="B154" s="43" t="str">
        <f t="shared" si="34"/>
        <v>Sin Sección</v>
      </c>
      <c r="C154" s="43" t="s">
        <v>372</v>
      </c>
      <c r="D154" s="44" t="s">
        <v>373</v>
      </c>
      <c r="E154" s="44" t="s">
        <v>374</v>
      </c>
      <c r="F154" s="45">
        <v>6</v>
      </c>
      <c r="G154" s="45">
        <v>167</v>
      </c>
      <c r="H154" s="45">
        <v>27.833333333333332</v>
      </c>
      <c r="I154" s="45">
        <v>143</v>
      </c>
      <c r="J154" s="45">
        <v>23.833333333333332</v>
      </c>
      <c r="K154" s="45">
        <v>679</v>
      </c>
      <c r="L154" s="46">
        <v>19.833333333333336</v>
      </c>
      <c r="M154" s="46">
        <v>8</v>
      </c>
      <c r="N154" s="46">
        <v>17.666666666666671</v>
      </c>
      <c r="O154" s="46">
        <v>6.1666666666666661</v>
      </c>
      <c r="P154" s="47">
        <f t="shared" si="21"/>
        <v>0.85628742514970058</v>
      </c>
    </row>
    <row r="155" spans="1:16" ht="26.25" x14ac:dyDescent="0.25">
      <c r="A155" s="43" t="str">
        <f t="shared" si="33"/>
        <v>Huila</v>
      </c>
      <c r="B155" s="43" t="str">
        <f t="shared" si="34"/>
        <v>Sin Sección</v>
      </c>
      <c r="C155" s="43" t="s">
        <v>375</v>
      </c>
      <c r="D155" s="44" t="s">
        <v>376</v>
      </c>
      <c r="E155" s="44" t="s">
        <v>362</v>
      </c>
      <c r="F155" s="45">
        <v>6</v>
      </c>
      <c r="G155" s="45">
        <v>243</v>
      </c>
      <c r="H155" s="45">
        <v>40.5</v>
      </c>
      <c r="I155" s="45">
        <v>125</v>
      </c>
      <c r="J155" s="45">
        <v>20.833333333333332</v>
      </c>
      <c r="K155" s="45">
        <v>206</v>
      </c>
      <c r="L155" s="46">
        <v>33</v>
      </c>
      <c r="M155" s="46">
        <v>7.5</v>
      </c>
      <c r="N155" s="46">
        <v>13.999999999999998</v>
      </c>
      <c r="O155" s="46">
        <v>6.833333333333333</v>
      </c>
      <c r="P155" s="47">
        <f t="shared" si="21"/>
        <v>0.51440329218106995</v>
      </c>
    </row>
    <row r="156" spans="1:16" x14ac:dyDescent="0.25">
      <c r="A156" s="48" t="s">
        <v>1276</v>
      </c>
      <c r="B156" s="48"/>
      <c r="C156" s="48"/>
      <c r="D156" s="51"/>
      <c r="E156" s="51"/>
      <c r="F156" s="52"/>
      <c r="G156" s="52"/>
      <c r="H156" s="52">
        <v>36</v>
      </c>
      <c r="I156" s="52"/>
      <c r="J156" s="52">
        <v>23</v>
      </c>
      <c r="K156" s="52"/>
      <c r="L156" s="53">
        <v>27</v>
      </c>
      <c r="M156" s="53">
        <v>9</v>
      </c>
      <c r="N156" s="53">
        <v>16</v>
      </c>
      <c r="O156" s="53">
        <v>7</v>
      </c>
      <c r="P156" s="54"/>
    </row>
    <row r="157" spans="1:16" x14ac:dyDescent="0.25">
      <c r="A157" s="55" t="s">
        <v>377</v>
      </c>
      <c r="B157" s="56"/>
      <c r="C157" s="55"/>
      <c r="D157" s="57"/>
      <c r="E157" s="58"/>
      <c r="F157" s="59"/>
      <c r="G157" s="59">
        <v>1290</v>
      </c>
      <c r="H157" s="59">
        <v>215</v>
      </c>
      <c r="I157" s="59">
        <v>842</v>
      </c>
      <c r="J157" s="59">
        <v>140.33333333333334</v>
      </c>
      <c r="K157" s="59">
        <v>2447</v>
      </c>
      <c r="L157" s="60">
        <v>162.5</v>
      </c>
      <c r="M157" s="60">
        <v>52.5</v>
      </c>
      <c r="N157" s="60">
        <v>96</v>
      </c>
      <c r="O157" s="60">
        <v>44.333333333333336</v>
      </c>
      <c r="P157" s="61">
        <f t="shared" si="21"/>
        <v>0.65271317829457365</v>
      </c>
    </row>
    <row r="158" spans="1:16" ht="39" x14ac:dyDescent="0.25">
      <c r="A158" s="42" t="s">
        <v>378</v>
      </c>
      <c r="B158" s="42" t="s">
        <v>6</v>
      </c>
      <c r="C158" s="43" t="s">
        <v>379</v>
      </c>
      <c r="D158" s="44" t="s">
        <v>380</v>
      </c>
      <c r="E158" s="44" t="s">
        <v>381</v>
      </c>
      <c r="F158" s="45">
        <v>6</v>
      </c>
      <c r="G158" s="45">
        <v>209</v>
      </c>
      <c r="H158" s="45">
        <v>34.833333333333336</v>
      </c>
      <c r="I158" s="45">
        <v>114</v>
      </c>
      <c r="J158" s="45">
        <v>19</v>
      </c>
      <c r="K158" s="45">
        <v>271</v>
      </c>
      <c r="L158" s="46">
        <v>26.000000000000004</v>
      </c>
      <c r="M158" s="46">
        <v>8.8333333333333304</v>
      </c>
      <c r="N158" s="46">
        <v>12.833333333333334</v>
      </c>
      <c r="O158" s="46">
        <v>6.1666666666666679</v>
      </c>
      <c r="P158" s="47">
        <f t="shared" ref="P158:P231" si="35">+I158/G158</f>
        <v>0.54545454545454541</v>
      </c>
    </row>
    <row r="159" spans="1:16" ht="39" x14ac:dyDescent="0.25">
      <c r="A159" s="43" t="str">
        <f t="shared" ref="A159:A161" si="36">A158</f>
        <v>Magdalena</v>
      </c>
      <c r="B159" s="43" t="str">
        <f t="shared" ref="B159:B161" si="37">B158</f>
        <v>Sin Sección</v>
      </c>
      <c r="C159" s="43" t="s">
        <v>382</v>
      </c>
      <c r="D159" s="44" t="s">
        <v>383</v>
      </c>
      <c r="E159" s="44" t="s">
        <v>384</v>
      </c>
      <c r="F159" s="45">
        <v>6</v>
      </c>
      <c r="G159" s="45">
        <v>150</v>
      </c>
      <c r="H159" s="45">
        <v>25</v>
      </c>
      <c r="I159" s="45">
        <v>130</v>
      </c>
      <c r="J159" s="45">
        <v>21.666666666666668</v>
      </c>
      <c r="K159" s="45">
        <v>279</v>
      </c>
      <c r="L159" s="46">
        <v>21.166666666666668</v>
      </c>
      <c r="M159" s="46">
        <v>3.833333333333333</v>
      </c>
      <c r="N159" s="46">
        <v>19.000000000000004</v>
      </c>
      <c r="O159" s="46">
        <v>2.666666666666667</v>
      </c>
      <c r="P159" s="47">
        <f t="shared" si="35"/>
        <v>0.8666666666666667</v>
      </c>
    </row>
    <row r="160" spans="1:16" ht="39" x14ac:dyDescent="0.25">
      <c r="A160" s="43" t="str">
        <f t="shared" si="36"/>
        <v>Magdalena</v>
      </c>
      <c r="B160" s="43" t="str">
        <f t="shared" si="37"/>
        <v>Sin Sección</v>
      </c>
      <c r="C160" s="43" t="s">
        <v>385</v>
      </c>
      <c r="D160" s="44" t="s">
        <v>386</v>
      </c>
      <c r="E160" s="44" t="s">
        <v>387</v>
      </c>
      <c r="F160" s="45">
        <v>6</v>
      </c>
      <c r="G160" s="45">
        <v>225</v>
      </c>
      <c r="H160" s="45">
        <v>37.5</v>
      </c>
      <c r="I160" s="45">
        <v>137</v>
      </c>
      <c r="J160" s="45">
        <v>22.833333333333332</v>
      </c>
      <c r="K160" s="45">
        <v>411</v>
      </c>
      <c r="L160" s="46">
        <v>29.666666666666671</v>
      </c>
      <c r="M160" s="46">
        <v>7.8333333333333321</v>
      </c>
      <c r="N160" s="46">
        <v>15.833333333333334</v>
      </c>
      <c r="O160" s="46">
        <v>6.9999999999999991</v>
      </c>
      <c r="P160" s="47">
        <f t="shared" si="35"/>
        <v>0.60888888888888892</v>
      </c>
    </row>
    <row r="161" spans="1:16" ht="39" x14ac:dyDescent="0.25">
      <c r="A161" s="43" t="str">
        <f t="shared" si="36"/>
        <v>Magdalena</v>
      </c>
      <c r="B161" s="43" t="str">
        <f t="shared" si="37"/>
        <v>Sin Sección</v>
      </c>
      <c r="C161" s="43" t="s">
        <v>388</v>
      </c>
      <c r="D161" s="44" t="s">
        <v>389</v>
      </c>
      <c r="E161" s="44" t="s">
        <v>390</v>
      </c>
      <c r="F161" s="45">
        <v>6</v>
      </c>
      <c r="G161" s="45">
        <v>40</v>
      </c>
      <c r="H161" s="45">
        <v>6.666666666666667</v>
      </c>
      <c r="I161" s="45">
        <v>154</v>
      </c>
      <c r="J161" s="45">
        <v>25.666666666666668</v>
      </c>
      <c r="K161" s="45">
        <v>342</v>
      </c>
      <c r="L161" s="46">
        <v>2.833333333333333</v>
      </c>
      <c r="M161" s="46">
        <v>3.833333333333333</v>
      </c>
      <c r="N161" s="46">
        <v>22.000000000000007</v>
      </c>
      <c r="O161" s="46">
        <v>3.6666666666666661</v>
      </c>
      <c r="P161" s="47">
        <f t="shared" si="35"/>
        <v>3.85</v>
      </c>
    </row>
    <row r="162" spans="1:16" x14ac:dyDescent="0.25">
      <c r="A162" s="48" t="s">
        <v>1276</v>
      </c>
      <c r="B162" s="48"/>
      <c r="C162" s="48"/>
      <c r="D162" s="51"/>
      <c r="E162" s="51"/>
      <c r="F162" s="52"/>
      <c r="G162" s="52"/>
      <c r="H162" s="52">
        <v>26</v>
      </c>
      <c r="I162" s="52"/>
      <c r="J162" s="52">
        <v>22</v>
      </c>
      <c r="K162" s="52"/>
      <c r="L162" s="53">
        <v>20</v>
      </c>
      <c r="M162" s="53">
        <v>6</v>
      </c>
      <c r="N162" s="53">
        <v>17</v>
      </c>
      <c r="O162" s="53">
        <v>5</v>
      </c>
      <c r="P162" s="54"/>
    </row>
    <row r="163" spans="1:16" x14ac:dyDescent="0.25">
      <c r="A163" s="55" t="s">
        <v>391</v>
      </c>
      <c r="B163" s="56"/>
      <c r="C163" s="55"/>
      <c r="D163" s="57"/>
      <c r="E163" s="58"/>
      <c r="F163" s="59"/>
      <c r="G163" s="59">
        <v>624</v>
      </c>
      <c r="H163" s="59">
        <v>104.00000000000001</v>
      </c>
      <c r="I163" s="59">
        <v>535</v>
      </c>
      <c r="J163" s="59">
        <v>89.166666666666671</v>
      </c>
      <c r="K163" s="59">
        <v>1303</v>
      </c>
      <c r="L163" s="60">
        <v>79.666666666666671</v>
      </c>
      <c r="M163" s="60">
        <v>24.333333333333329</v>
      </c>
      <c r="N163" s="60">
        <v>69.666666666666686</v>
      </c>
      <c r="O163" s="60">
        <v>19.5</v>
      </c>
      <c r="P163" s="61">
        <f t="shared" si="35"/>
        <v>0.85737179487179482</v>
      </c>
    </row>
    <row r="164" spans="1:16" ht="26.25" x14ac:dyDescent="0.25">
      <c r="A164" s="42" t="s">
        <v>392</v>
      </c>
      <c r="B164" s="42" t="s">
        <v>6</v>
      </c>
      <c r="C164" s="43" t="s">
        <v>393</v>
      </c>
      <c r="D164" s="44" t="s">
        <v>394</v>
      </c>
      <c r="E164" s="44" t="s">
        <v>395</v>
      </c>
      <c r="F164" s="45">
        <v>6</v>
      </c>
      <c r="G164" s="45">
        <v>10</v>
      </c>
      <c r="H164" s="45">
        <v>1.6666666666666667</v>
      </c>
      <c r="I164" s="45">
        <v>77</v>
      </c>
      <c r="J164" s="45">
        <v>12.833333333333334</v>
      </c>
      <c r="K164" s="45">
        <v>319</v>
      </c>
      <c r="L164" s="46">
        <v>1.666666666666667</v>
      </c>
      <c r="M164" s="46"/>
      <c r="N164" s="46">
        <v>12.833333333333332</v>
      </c>
      <c r="O164" s="46"/>
      <c r="P164" s="47">
        <f t="shared" si="35"/>
        <v>7.7</v>
      </c>
    </row>
    <row r="165" spans="1:16" ht="39" x14ac:dyDescent="0.25">
      <c r="A165" s="43" t="str">
        <f t="shared" ref="A165:A168" si="38">A164</f>
        <v>Meta</v>
      </c>
      <c r="B165" s="43" t="str">
        <f t="shared" ref="B165:B168" si="39">B164</f>
        <v>Sin Sección</v>
      </c>
      <c r="C165" s="43" t="s">
        <v>396</v>
      </c>
      <c r="D165" s="44" t="s">
        <v>397</v>
      </c>
      <c r="E165" s="44" t="s">
        <v>398</v>
      </c>
      <c r="F165" s="45">
        <v>6</v>
      </c>
      <c r="G165" s="45">
        <v>345</v>
      </c>
      <c r="H165" s="45">
        <v>57.5</v>
      </c>
      <c r="I165" s="45">
        <v>180</v>
      </c>
      <c r="J165" s="45">
        <v>30</v>
      </c>
      <c r="K165" s="45">
        <v>716</v>
      </c>
      <c r="L165" s="46">
        <v>39.166666666666664</v>
      </c>
      <c r="M165" s="46">
        <v>18.333333333333329</v>
      </c>
      <c r="N165" s="46">
        <v>14.333333333333332</v>
      </c>
      <c r="O165" s="46">
        <v>15.666666666666664</v>
      </c>
      <c r="P165" s="47">
        <f t="shared" si="35"/>
        <v>0.52173913043478259</v>
      </c>
    </row>
    <row r="166" spans="1:16" ht="26.25" x14ac:dyDescent="0.25">
      <c r="A166" s="43" t="str">
        <f t="shared" si="38"/>
        <v>Meta</v>
      </c>
      <c r="B166" s="43" t="str">
        <f t="shared" si="39"/>
        <v>Sin Sección</v>
      </c>
      <c r="C166" s="43" t="s">
        <v>399</v>
      </c>
      <c r="D166" s="44" t="s">
        <v>400</v>
      </c>
      <c r="E166" s="44" t="s">
        <v>401</v>
      </c>
      <c r="F166" s="45">
        <v>6</v>
      </c>
      <c r="G166" s="45">
        <v>369</v>
      </c>
      <c r="H166" s="45">
        <v>61.5</v>
      </c>
      <c r="I166" s="45">
        <v>192</v>
      </c>
      <c r="J166" s="45">
        <v>32</v>
      </c>
      <c r="K166" s="45">
        <v>1004</v>
      </c>
      <c r="L166" s="46">
        <v>44.333333333333329</v>
      </c>
      <c r="M166" s="46">
        <v>17.166666666666664</v>
      </c>
      <c r="N166" s="46">
        <v>17.166666666666664</v>
      </c>
      <c r="O166" s="46">
        <v>14.833333333333332</v>
      </c>
      <c r="P166" s="47">
        <f t="shared" si="35"/>
        <v>0.52032520325203258</v>
      </c>
    </row>
    <row r="167" spans="1:16" ht="26.25" x14ac:dyDescent="0.25">
      <c r="A167" s="43" t="str">
        <f t="shared" si="38"/>
        <v>Meta</v>
      </c>
      <c r="B167" s="43" t="str">
        <f t="shared" si="39"/>
        <v>Sin Sección</v>
      </c>
      <c r="C167" s="43" t="s">
        <v>402</v>
      </c>
      <c r="D167" s="44" t="s">
        <v>403</v>
      </c>
      <c r="E167" s="44" t="s">
        <v>404</v>
      </c>
      <c r="F167" s="45">
        <v>6</v>
      </c>
      <c r="G167" s="45">
        <v>245</v>
      </c>
      <c r="H167" s="45">
        <v>40.833333333333336</v>
      </c>
      <c r="I167" s="45">
        <v>132</v>
      </c>
      <c r="J167" s="45">
        <v>22</v>
      </c>
      <c r="K167" s="45">
        <v>885</v>
      </c>
      <c r="L167" s="46">
        <v>29.333333333333336</v>
      </c>
      <c r="M167" s="46">
        <v>11.500000000000002</v>
      </c>
      <c r="N167" s="46">
        <v>12.833333333333332</v>
      </c>
      <c r="O167" s="46">
        <v>9.1666666666666679</v>
      </c>
      <c r="P167" s="47">
        <f t="shared" si="35"/>
        <v>0.53877551020408165</v>
      </c>
    </row>
    <row r="168" spans="1:16" ht="26.25" x14ac:dyDescent="0.25">
      <c r="A168" s="43" t="str">
        <f t="shared" si="38"/>
        <v>Meta</v>
      </c>
      <c r="B168" s="43" t="str">
        <f t="shared" si="39"/>
        <v>Sin Sección</v>
      </c>
      <c r="C168" s="43" t="s">
        <v>405</v>
      </c>
      <c r="D168" s="44" t="s">
        <v>406</v>
      </c>
      <c r="E168" s="44" t="s">
        <v>407</v>
      </c>
      <c r="F168" s="45">
        <v>6</v>
      </c>
      <c r="G168" s="45">
        <v>13</v>
      </c>
      <c r="H168" s="45">
        <v>2.1666666666666665</v>
      </c>
      <c r="I168" s="45">
        <v>45</v>
      </c>
      <c r="J168" s="45">
        <v>7.5</v>
      </c>
      <c r="K168" s="45">
        <v>384</v>
      </c>
      <c r="L168" s="46">
        <v>2.166666666666667</v>
      </c>
      <c r="M168" s="46"/>
      <c r="N168" s="46">
        <v>7.5000000000000009</v>
      </c>
      <c r="O168" s="46"/>
      <c r="P168" s="47">
        <f t="shared" si="35"/>
        <v>3.4615384615384617</v>
      </c>
    </row>
    <row r="169" spans="1:16" x14ac:dyDescent="0.25">
      <c r="A169" s="48" t="s">
        <v>1276</v>
      </c>
      <c r="B169" s="48"/>
      <c r="C169" s="48"/>
      <c r="D169" s="51"/>
      <c r="E169" s="51"/>
      <c r="F169" s="52"/>
      <c r="G169" s="52"/>
      <c r="H169" s="52">
        <v>33</v>
      </c>
      <c r="I169" s="52"/>
      <c r="J169" s="52">
        <v>21</v>
      </c>
      <c r="K169" s="52"/>
      <c r="L169" s="53">
        <v>23</v>
      </c>
      <c r="M169" s="53">
        <v>16</v>
      </c>
      <c r="N169" s="53">
        <v>13</v>
      </c>
      <c r="O169" s="53">
        <v>13</v>
      </c>
      <c r="P169" s="54"/>
    </row>
    <row r="170" spans="1:16" x14ac:dyDescent="0.25">
      <c r="A170" s="55" t="s">
        <v>408</v>
      </c>
      <c r="B170" s="56"/>
      <c r="C170" s="55"/>
      <c r="D170" s="57"/>
      <c r="E170" s="58"/>
      <c r="F170" s="59"/>
      <c r="G170" s="59">
        <v>982</v>
      </c>
      <c r="H170" s="59">
        <v>163.66666666666666</v>
      </c>
      <c r="I170" s="59">
        <v>626</v>
      </c>
      <c r="J170" s="59">
        <v>104.33333333333334</v>
      </c>
      <c r="K170" s="59">
        <v>3308</v>
      </c>
      <c r="L170" s="60">
        <v>116.66666666666667</v>
      </c>
      <c r="M170" s="60">
        <v>46.999999999999993</v>
      </c>
      <c r="N170" s="60">
        <v>64.666666666666657</v>
      </c>
      <c r="O170" s="60">
        <v>39.666666666666664</v>
      </c>
      <c r="P170" s="61">
        <f t="shared" si="35"/>
        <v>0.63747454175152751</v>
      </c>
    </row>
    <row r="171" spans="1:16" ht="26.25" x14ac:dyDescent="0.25">
      <c r="A171" s="42" t="s">
        <v>409</v>
      </c>
      <c r="B171" s="42" t="s">
        <v>6</v>
      </c>
      <c r="C171" s="43" t="s">
        <v>410</v>
      </c>
      <c r="D171" s="44" t="s">
        <v>411</v>
      </c>
      <c r="E171" s="44" t="s">
        <v>412</v>
      </c>
      <c r="F171" s="45">
        <v>6</v>
      </c>
      <c r="G171" s="45">
        <v>44</v>
      </c>
      <c r="H171" s="45">
        <v>7.333333333333333</v>
      </c>
      <c r="I171" s="45">
        <v>128</v>
      </c>
      <c r="J171" s="45">
        <v>21.333333333333332</v>
      </c>
      <c r="K171" s="45">
        <v>126</v>
      </c>
      <c r="L171" s="46">
        <v>7.333333333333333</v>
      </c>
      <c r="M171" s="46"/>
      <c r="N171" s="46">
        <v>21.333333333333332</v>
      </c>
      <c r="O171" s="46"/>
      <c r="P171" s="47">
        <f t="shared" si="35"/>
        <v>2.9090909090909092</v>
      </c>
    </row>
    <row r="172" spans="1:16" ht="39" x14ac:dyDescent="0.25">
      <c r="A172" s="43" t="str">
        <f t="shared" ref="A172:A176" si="40">A171</f>
        <v>Nariño</v>
      </c>
      <c r="B172" s="43" t="str">
        <f t="shared" ref="B172:B176" si="41">B171</f>
        <v>Sin Sección</v>
      </c>
      <c r="C172" s="43" t="s">
        <v>413</v>
      </c>
      <c r="D172" s="44" t="s">
        <v>414</v>
      </c>
      <c r="E172" s="44" t="s">
        <v>415</v>
      </c>
      <c r="F172" s="45">
        <v>6</v>
      </c>
      <c r="G172" s="45">
        <v>131</v>
      </c>
      <c r="H172" s="45">
        <v>21.833333333333332</v>
      </c>
      <c r="I172" s="45">
        <v>111</v>
      </c>
      <c r="J172" s="45">
        <v>18.5</v>
      </c>
      <c r="K172" s="45">
        <v>60</v>
      </c>
      <c r="L172" s="46">
        <v>15.666666666666663</v>
      </c>
      <c r="M172" s="46">
        <v>6.166666666666667</v>
      </c>
      <c r="N172" s="46">
        <v>14.333333333333334</v>
      </c>
      <c r="O172" s="46">
        <v>4.1666666666666661</v>
      </c>
      <c r="P172" s="47">
        <f t="shared" si="35"/>
        <v>0.84732824427480913</v>
      </c>
    </row>
    <row r="173" spans="1:16" ht="26.25" x14ac:dyDescent="0.25">
      <c r="A173" s="43" t="str">
        <f t="shared" si="40"/>
        <v>Nariño</v>
      </c>
      <c r="B173" s="43" t="str">
        <f t="shared" si="41"/>
        <v>Sin Sección</v>
      </c>
      <c r="C173" s="43" t="s">
        <v>416</v>
      </c>
      <c r="D173" s="44" t="s">
        <v>417</v>
      </c>
      <c r="E173" s="44" t="s">
        <v>418</v>
      </c>
      <c r="F173" s="45">
        <v>6</v>
      </c>
      <c r="G173" s="45">
        <v>58</v>
      </c>
      <c r="H173" s="45">
        <v>9.6666666666666661</v>
      </c>
      <c r="I173" s="45">
        <v>143</v>
      </c>
      <c r="J173" s="45">
        <v>23.833333333333332</v>
      </c>
      <c r="K173" s="45">
        <v>165</v>
      </c>
      <c r="L173" s="46">
        <v>9.6666666666666661</v>
      </c>
      <c r="M173" s="46"/>
      <c r="N173" s="46">
        <v>23.833333333333332</v>
      </c>
      <c r="O173" s="46"/>
      <c r="P173" s="47">
        <f t="shared" si="35"/>
        <v>2.4655172413793105</v>
      </c>
    </row>
    <row r="174" spans="1:16" ht="39" x14ac:dyDescent="0.25">
      <c r="A174" s="43" t="str">
        <f t="shared" si="40"/>
        <v>Nariño</v>
      </c>
      <c r="B174" s="43" t="str">
        <f t="shared" si="41"/>
        <v>Sin Sección</v>
      </c>
      <c r="C174" s="43" t="s">
        <v>419</v>
      </c>
      <c r="D174" s="44" t="s">
        <v>420</v>
      </c>
      <c r="E174" s="44" t="s">
        <v>421</v>
      </c>
      <c r="F174" s="45">
        <v>6</v>
      </c>
      <c r="G174" s="45">
        <v>342</v>
      </c>
      <c r="H174" s="45">
        <v>57</v>
      </c>
      <c r="I174" s="45">
        <v>282</v>
      </c>
      <c r="J174" s="45">
        <v>47</v>
      </c>
      <c r="K174" s="45">
        <v>669</v>
      </c>
      <c r="L174" s="46">
        <v>42.500000000000007</v>
      </c>
      <c r="M174" s="46">
        <v>14.500000000000002</v>
      </c>
      <c r="N174" s="46">
        <v>27.666666666666664</v>
      </c>
      <c r="O174" s="46">
        <v>19.333333333333332</v>
      </c>
      <c r="P174" s="47">
        <f t="shared" si="35"/>
        <v>0.82456140350877194</v>
      </c>
    </row>
    <row r="175" spans="1:16" ht="26.25" x14ac:dyDescent="0.25">
      <c r="A175" s="43" t="str">
        <f t="shared" si="40"/>
        <v>Nariño</v>
      </c>
      <c r="B175" s="43" t="str">
        <f t="shared" si="41"/>
        <v>Sin Sección</v>
      </c>
      <c r="C175" s="43" t="s">
        <v>422</v>
      </c>
      <c r="D175" s="44" t="s">
        <v>423</v>
      </c>
      <c r="E175" s="44" t="s">
        <v>424</v>
      </c>
      <c r="F175" s="45">
        <v>6</v>
      </c>
      <c r="G175" s="45">
        <v>334</v>
      </c>
      <c r="H175" s="45">
        <v>55.666666666666664</v>
      </c>
      <c r="I175" s="45">
        <v>141</v>
      </c>
      <c r="J175" s="45">
        <v>23.5</v>
      </c>
      <c r="K175" s="45">
        <v>813</v>
      </c>
      <c r="L175" s="46">
        <v>42</v>
      </c>
      <c r="M175" s="46">
        <v>13.666666666666664</v>
      </c>
      <c r="N175" s="46">
        <v>10.333333333333332</v>
      </c>
      <c r="O175" s="46">
        <v>13.166666666666664</v>
      </c>
      <c r="P175" s="47">
        <f t="shared" si="35"/>
        <v>0.42215568862275449</v>
      </c>
    </row>
    <row r="176" spans="1:16" ht="26.25" x14ac:dyDescent="0.25">
      <c r="A176" s="43" t="str">
        <f t="shared" si="40"/>
        <v>Nariño</v>
      </c>
      <c r="B176" s="43" t="str">
        <f t="shared" si="41"/>
        <v>Sin Sección</v>
      </c>
      <c r="C176" s="43" t="s">
        <v>425</v>
      </c>
      <c r="D176" s="44" t="s">
        <v>426</v>
      </c>
      <c r="E176" s="44" t="s">
        <v>427</v>
      </c>
      <c r="F176" s="45">
        <v>6</v>
      </c>
      <c r="G176" s="45">
        <v>317</v>
      </c>
      <c r="H176" s="45">
        <v>52.833333333333336</v>
      </c>
      <c r="I176" s="45">
        <v>229</v>
      </c>
      <c r="J176" s="45">
        <v>38.166666666666664</v>
      </c>
      <c r="K176" s="45">
        <v>537</v>
      </c>
      <c r="L176" s="46">
        <v>39.5</v>
      </c>
      <c r="M176" s="46">
        <v>13.333333333333334</v>
      </c>
      <c r="N176" s="46">
        <v>26.500000000000004</v>
      </c>
      <c r="O176" s="46">
        <v>11.666666666666668</v>
      </c>
      <c r="P176" s="47">
        <f t="shared" si="35"/>
        <v>0.72239747634069396</v>
      </c>
    </row>
    <row r="177" spans="1:16" x14ac:dyDescent="0.25">
      <c r="A177" s="48" t="s">
        <v>1276</v>
      </c>
      <c r="B177" s="48"/>
      <c r="C177" s="48"/>
      <c r="D177" s="51"/>
      <c r="E177" s="51"/>
      <c r="F177" s="52"/>
      <c r="G177" s="52"/>
      <c r="H177" s="52">
        <v>34</v>
      </c>
      <c r="I177" s="52"/>
      <c r="J177" s="52">
        <v>29</v>
      </c>
      <c r="K177" s="52"/>
      <c r="L177" s="53">
        <v>26</v>
      </c>
      <c r="M177" s="53">
        <v>12</v>
      </c>
      <c r="N177" s="53">
        <v>21</v>
      </c>
      <c r="O177" s="53">
        <v>12</v>
      </c>
      <c r="P177" s="54"/>
    </row>
    <row r="178" spans="1:16" x14ac:dyDescent="0.25">
      <c r="A178" s="55" t="s">
        <v>428</v>
      </c>
      <c r="B178" s="56"/>
      <c r="C178" s="55"/>
      <c r="D178" s="57"/>
      <c r="E178" s="58"/>
      <c r="F178" s="59"/>
      <c r="G178" s="59">
        <v>1226</v>
      </c>
      <c r="H178" s="59">
        <v>204.33333333333334</v>
      </c>
      <c r="I178" s="59">
        <v>1034</v>
      </c>
      <c r="J178" s="59">
        <v>172.33333333333331</v>
      </c>
      <c r="K178" s="59">
        <v>2370</v>
      </c>
      <c r="L178" s="60">
        <v>156.66666666666669</v>
      </c>
      <c r="M178" s="60">
        <v>47.666666666666664</v>
      </c>
      <c r="N178" s="60">
        <v>123.99999999999999</v>
      </c>
      <c r="O178" s="60">
        <v>48.333333333333329</v>
      </c>
      <c r="P178" s="61">
        <f t="shared" si="35"/>
        <v>0.84339314845024471</v>
      </c>
    </row>
    <row r="179" spans="1:16" ht="39" x14ac:dyDescent="0.25">
      <c r="A179" s="42" t="s">
        <v>429</v>
      </c>
      <c r="B179" s="42" t="s">
        <v>6</v>
      </c>
      <c r="C179" s="43" t="s">
        <v>430</v>
      </c>
      <c r="D179" s="44" t="s">
        <v>431</v>
      </c>
      <c r="E179" s="44" t="s">
        <v>432</v>
      </c>
      <c r="F179" s="45">
        <v>6</v>
      </c>
      <c r="G179" s="45">
        <v>277</v>
      </c>
      <c r="H179" s="45">
        <v>46.166666666666664</v>
      </c>
      <c r="I179" s="45">
        <v>134</v>
      </c>
      <c r="J179" s="45">
        <v>22.333333333333332</v>
      </c>
      <c r="K179" s="45">
        <v>334</v>
      </c>
      <c r="L179" s="46">
        <v>46.166666666666664</v>
      </c>
      <c r="M179" s="46"/>
      <c r="N179" s="46">
        <v>22.333333333333332</v>
      </c>
      <c r="O179" s="46"/>
      <c r="P179" s="47">
        <f t="shared" si="35"/>
        <v>0.48375451263537905</v>
      </c>
    </row>
    <row r="180" spans="1:16" ht="39" x14ac:dyDescent="0.25">
      <c r="A180" s="43" t="str">
        <f t="shared" ref="A180:A183" si="42">A179</f>
        <v>Norte de Santander</v>
      </c>
      <c r="B180" s="43" t="str">
        <f t="shared" ref="B180:B183" si="43">B179</f>
        <v>Sin Sección</v>
      </c>
      <c r="C180" s="43" t="s">
        <v>433</v>
      </c>
      <c r="D180" s="44" t="s">
        <v>434</v>
      </c>
      <c r="E180" s="44" t="s">
        <v>435</v>
      </c>
      <c r="F180" s="45">
        <v>6</v>
      </c>
      <c r="G180" s="45">
        <v>671</v>
      </c>
      <c r="H180" s="45">
        <v>111.83333333333333</v>
      </c>
      <c r="I180" s="45">
        <v>150</v>
      </c>
      <c r="J180" s="45">
        <v>25</v>
      </c>
      <c r="K180" s="45">
        <v>533</v>
      </c>
      <c r="L180" s="46">
        <v>93.833333333333343</v>
      </c>
      <c r="M180" s="46">
        <v>18</v>
      </c>
      <c r="N180" s="46">
        <v>10.166666666666666</v>
      </c>
      <c r="O180" s="46">
        <v>14.83333333333333</v>
      </c>
      <c r="P180" s="47">
        <f t="shared" si="35"/>
        <v>0.22354694485842028</v>
      </c>
    </row>
    <row r="181" spans="1:16" ht="39" x14ac:dyDescent="0.25">
      <c r="A181" s="43" t="str">
        <f t="shared" si="42"/>
        <v>Norte de Santander</v>
      </c>
      <c r="B181" s="43" t="str">
        <f t="shared" si="43"/>
        <v>Sin Sección</v>
      </c>
      <c r="C181" s="43" t="s">
        <v>436</v>
      </c>
      <c r="D181" s="44" t="s">
        <v>437</v>
      </c>
      <c r="E181" s="44" t="s">
        <v>438</v>
      </c>
      <c r="F181" s="45">
        <v>6</v>
      </c>
      <c r="G181" s="45">
        <v>416</v>
      </c>
      <c r="H181" s="45">
        <v>69.333333333333329</v>
      </c>
      <c r="I181" s="45">
        <v>183</v>
      </c>
      <c r="J181" s="45">
        <v>30.5</v>
      </c>
      <c r="K181" s="45">
        <v>532</v>
      </c>
      <c r="L181" s="46">
        <v>52.666666666666657</v>
      </c>
      <c r="M181" s="46">
        <v>16.666666666666668</v>
      </c>
      <c r="N181" s="46">
        <v>16.166666666666664</v>
      </c>
      <c r="O181" s="46">
        <v>14.333333333333334</v>
      </c>
      <c r="P181" s="47">
        <f t="shared" si="35"/>
        <v>0.43990384615384615</v>
      </c>
    </row>
    <row r="182" spans="1:16" ht="39" x14ac:dyDescent="0.25">
      <c r="A182" s="43" t="str">
        <f t="shared" si="42"/>
        <v>Norte de Santander</v>
      </c>
      <c r="B182" s="43" t="str">
        <f t="shared" si="43"/>
        <v>Sin Sección</v>
      </c>
      <c r="C182" s="43" t="s">
        <v>439</v>
      </c>
      <c r="D182" s="44" t="s">
        <v>440</v>
      </c>
      <c r="E182" s="44" t="s">
        <v>441</v>
      </c>
      <c r="F182" s="45">
        <v>6</v>
      </c>
      <c r="G182" s="45">
        <v>426</v>
      </c>
      <c r="H182" s="45">
        <v>71</v>
      </c>
      <c r="I182" s="45">
        <v>207</v>
      </c>
      <c r="J182" s="45">
        <v>34.5</v>
      </c>
      <c r="K182" s="45">
        <v>536</v>
      </c>
      <c r="L182" s="46">
        <v>51.666666666666657</v>
      </c>
      <c r="M182" s="46">
        <v>19.333333333333332</v>
      </c>
      <c r="N182" s="46">
        <v>17.333333333333336</v>
      </c>
      <c r="O182" s="46">
        <v>17.166666666666664</v>
      </c>
      <c r="P182" s="47">
        <f t="shared" si="35"/>
        <v>0.4859154929577465</v>
      </c>
    </row>
    <row r="183" spans="1:16" ht="39" x14ac:dyDescent="0.25">
      <c r="A183" s="43" t="str">
        <f t="shared" si="42"/>
        <v>Norte de Santander</v>
      </c>
      <c r="B183" s="43" t="str">
        <f t="shared" si="43"/>
        <v>Sin Sección</v>
      </c>
      <c r="C183" s="43" t="s">
        <v>442</v>
      </c>
      <c r="D183" s="44" t="s">
        <v>443</v>
      </c>
      <c r="E183" s="44" t="s">
        <v>444</v>
      </c>
      <c r="F183" s="45">
        <v>6</v>
      </c>
      <c r="G183" s="45">
        <v>323</v>
      </c>
      <c r="H183" s="45">
        <v>53.833333333333336</v>
      </c>
      <c r="I183" s="45">
        <v>178</v>
      </c>
      <c r="J183" s="45">
        <v>29.666666666666668</v>
      </c>
      <c r="K183" s="45">
        <v>500</v>
      </c>
      <c r="L183" s="46">
        <v>40.833333333333321</v>
      </c>
      <c r="M183" s="46">
        <v>13</v>
      </c>
      <c r="N183" s="46">
        <v>17.499999999999996</v>
      </c>
      <c r="O183" s="46">
        <v>12.166666666666666</v>
      </c>
      <c r="P183" s="47">
        <f t="shared" si="35"/>
        <v>0.55108359133126938</v>
      </c>
    </row>
    <row r="184" spans="1:16" x14ac:dyDescent="0.25">
      <c r="A184" s="48" t="s">
        <v>1276</v>
      </c>
      <c r="B184" s="48"/>
      <c r="C184" s="48"/>
      <c r="D184" s="51"/>
      <c r="E184" s="51"/>
      <c r="F184" s="52"/>
      <c r="G184" s="52"/>
      <c r="H184" s="52">
        <v>70</v>
      </c>
      <c r="I184" s="52"/>
      <c r="J184" s="52">
        <v>28</v>
      </c>
      <c r="K184" s="52"/>
      <c r="L184" s="53">
        <v>57</v>
      </c>
      <c r="M184" s="53">
        <v>17</v>
      </c>
      <c r="N184" s="53">
        <v>17</v>
      </c>
      <c r="O184" s="53">
        <v>15</v>
      </c>
      <c r="P184" s="54"/>
    </row>
    <row r="185" spans="1:16" x14ac:dyDescent="0.25">
      <c r="A185" s="55" t="s">
        <v>445</v>
      </c>
      <c r="B185" s="56"/>
      <c r="C185" s="55"/>
      <c r="D185" s="57"/>
      <c r="E185" s="58"/>
      <c r="F185" s="59"/>
      <c r="G185" s="59">
        <v>2113</v>
      </c>
      <c r="H185" s="59">
        <v>352.16666666666663</v>
      </c>
      <c r="I185" s="59">
        <v>852</v>
      </c>
      <c r="J185" s="59">
        <v>142</v>
      </c>
      <c r="K185" s="59">
        <v>2435</v>
      </c>
      <c r="L185" s="60">
        <v>285.16666666666663</v>
      </c>
      <c r="M185" s="60">
        <v>67</v>
      </c>
      <c r="N185" s="60">
        <v>83.5</v>
      </c>
      <c r="O185" s="60">
        <v>58.499999999999993</v>
      </c>
      <c r="P185" s="61">
        <f t="shared" si="35"/>
        <v>0.40321817321344061</v>
      </c>
    </row>
    <row r="186" spans="1:16" ht="26.25" x14ac:dyDescent="0.25">
      <c r="A186" s="42" t="s">
        <v>446</v>
      </c>
      <c r="B186" s="42" t="s">
        <v>6</v>
      </c>
      <c r="C186" s="43" t="s">
        <v>447</v>
      </c>
      <c r="D186" s="44" t="s">
        <v>448</v>
      </c>
      <c r="E186" s="44" t="s">
        <v>449</v>
      </c>
      <c r="F186" s="45">
        <v>6</v>
      </c>
      <c r="G186" s="45">
        <v>192</v>
      </c>
      <c r="H186" s="45">
        <v>32</v>
      </c>
      <c r="I186" s="45">
        <v>200</v>
      </c>
      <c r="J186" s="45">
        <v>33.333333333333336</v>
      </c>
      <c r="K186" s="45">
        <v>64</v>
      </c>
      <c r="L186" s="46">
        <v>26.833333333333336</v>
      </c>
      <c r="M186" s="46">
        <v>5.166666666666667</v>
      </c>
      <c r="N186" s="46">
        <v>29.166666666666668</v>
      </c>
      <c r="O186" s="46">
        <v>4.166666666666667</v>
      </c>
      <c r="P186" s="47">
        <f t="shared" si="35"/>
        <v>1.0416666666666667</v>
      </c>
    </row>
    <row r="187" spans="1:16" ht="26.25" x14ac:dyDescent="0.25">
      <c r="A187" s="43" t="str">
        <f t="shared" ref="A187:A190" si="44">A186</f>
        <v>Quindío</v>
      </c>
      <c r="B187" s="43" t="str">
        <f t="shared" ref="B187:B190" si="45">B186</f>
        <v>Sin Sección</v>
      </c>
      <c r="C187" s="43" t="s">
        <v>450</v>
      </c>
      <c r="D187" s="44" t="s">
        <v>451</v>
      </c>
      <c r="E187" s="44" t="s">
        <v>452</v>
      </c>
      <c r="F187" s="45">
        <v>6</v>
      </c>
      <c r="G187" s="45">
        <v>169</v>
      </c>
      <c r="H187" s="45">
        <v>28.166666666666668</v>
      </c>
      <c r="I187" s="45">
        <v>167</v>
      </c>
      <c r="J187" s="45">
        <v>27.833333333333332</v>
      </c>
      <c r="K187" s="45">
        <v>107</v>
      </c>
      <c r="L187" s="46">
        <v>22.666666666666671</v>
      </c>
      <c r="M187" s="46">
        <v>5.5</v>
      </c>
      <c r="N187" s="46">
        <v>23.166666666666675</v>
      </c>
      <c r="O187" s="46">
        <v>4.666666666666667</v>
      </c>
      <c r="P187" s="47">
        <f t="shared" si="35"/>
        <v>0.98816568047337283</v>
      </c>
    </row>
    <row r="188" spans="1:16" ht="26.25" x14ac:dyDescent="0.25">
      <c r="A188" s="43" t="str">
        <f t="shared" si="44"/>
        <v>Quindío</v>
      </c>
      <c r="B188" s="43" t="str">
        <f t="shared" si="45"/>
        <v>Sin Sección</v>
      </c>
      <c r="C188" s="43" t="s">
        <v>453</v>
      </c>
      <c r="D188" s="44" t="s">
        <v>454</v>
      </c>
      <c r="E188" s="44" t="s">
        <v>455</v>
      </c>
      <c r="F188" s="45">
        <v>6</v>
      </c>
      <c r="G188" s="45">
        <v>219</v>
      </c>
      <c r="H188" s="45">
        <v>36.5</v>
      </c>
      <c r="I188" s="45">
        <v>225</v>
      </c>
      <c r="J188" s="45">
        <v>37.5</v>
      </c>
      <c r="K188" s="45">
        <v>134</v>
      </c>
      <c r="L188" s="46">
        <v>30.500000000000004</v>
      </c>
      <c r="M188" s="46">
        <v>6.0000000000000018</v>
      </c>
      <c r="N188" s="46">
        <v>32.833333333333321</v>
      </c>
      <c r="O188" s="46">
        <v>4.666666666666667</v>
      </c>
      <c r="P188" s="47">
        <f t="shared" si="35"/>
        <v>1.0273972602739727</v>
      </c>
    </row>
    <row r="189" spans="1:16" ht="26.25" x14ac:dyDescent="0.25">
      <c r="A189" s="43" t="str">
        <f t="shared" si="44"/>
        <v>Quindío</v>
      </c>
      <c r="B189" s="43" t="str">
        <f t="shared" si="45"/>
        <v>Sin Sección</v>
      </c>
      <c r="C189" s="43" t="s">
        <v>456</v>
      </c>
      <c r="D189" s="44" t="s">
        <v>457</v>
      </c>
      <c r="E189" s="44" t="s">
        <v>458</v>
      </c>
      <c r="F189" s="45">
        <v>6</v>
      </c>
      <c r="G189" s="45">
        <v>180</v>
      </c>
      <c r="H189" s="45">
        <v>30</v>
      </c>
      <c r="I189" s="45">
        <v>215</v>
      </c>
      <c r="J189" s="45">
        <v>35.833333333333336</v>
      </c>
      <c r="K189" s="45">
        <v>51</v>
      </c>
      <c r="L189" s="46">
        <v>21.999999999999996</v>
      </c>
      <c r="M189" s="46">
        <v>8</v>
      </c>
      <c r="N189" s="46">
        <v>30.166666666666668</v>
      </c>
      <c r="O189" s="46">
        <v>5.666666666666667</v>
      </c>
      <c r="P189" s="47">
        <f t="shared" si="35"/>
        <v>1.1944444444444444</v>
      </c>
    </row>
    <row r="190" spans="1:16" ht="39" x14ac:dyDescent="0.25">
      <c r="A190" s="43" t="str">
        <f t="shared" si="44"/>
        <v>Quindío</v>
      </c>
      <c r="B190" s="43" t="str">
        <f t="shared" si="45"/>
        <v>Sin Sección</v>
      </c>
      <c r="C190" s="43" t="s">
        <v>459</v>
      </c>
      <c r="D190" s="44" t="s">
        <v>460</v>
      </c>
      <c r="E190" s="44" t="s">
        <v>461</v>
      </c>
      <c r="F190" s="45">
        <v>6</v>
      </c>
      <c r="G190" s="45">
        <v>179</v>
      </c>
      <c r="H190" s="45">
        <v>29.833333333333332</v>
      </c>
      <c r="I190" s="45">
        <v>190</v>
      </c>
      <c r="J190" s="45">
        <v>31.666666666666668</v>
      </c>
      <c r="K190" s="45">
        <v>284</v>
      </c>
      <c r="L190" s="46">
        <v>22.166666666666664</v>
      </c>
      <c r="M190" s="46">
        <v>7.6666666666666661</v>
      </c>
      <c r="N190" s="46">
        <v>26.5</v>
      </c>
      <c r="O190" s="46">
        <v>5.166666666666667</v>
      </c>
      <c r="P190" s="47">
        <f t="shared" si="35"/>
        <v>1.0614525139664805</v>
      </c>
    </row>
    <row r="191" spans="1:16" x14ac:dyDescent="0.25">
      <c r="A191" s="48" t="s">
        <v>1276</v>
      </c>
      <c r="B191" s="48"/>
      <c r="C191" s="48"/>
      <c r="D191" s="51"/>
      <c r="E191" s="51"/>
      <c r="F191" s="52"/>
      <c r="G191" s="52"/>
      <c r="H191" s="52">
        <v>31</v>
      </c>
      <c r="I191" s="52"/>
      <c r="J191" s="52">
        <v>33</v>
      </c>
      <c r="K191" s="52"/>
      <c r="L191" s="53">
        <v>25</v>
      </c>
      <c r="M191" s="53">
        <v>6</v>
      </c>
      <c r="N191" s="53">
        <v>28</v>
      </c>
      <c r="O191" s="53">
        <v>5</v>
      </c>
      <c r="P191" s="54"/>
    </row>
    <row r="192" spans="1:16" x14ac:dyDescent="0.25">
      <c r="A192" s="55" t="s">
        <v>462</v>
      </c>
      <c r="B192" s="56"/>
      <c r="C192" s="55"/>
      <c r="D192" s="57"/>
      <c r="E192" s="58"/>
      <c r="F192" s="59"/>
      <c r="G192" s="59">
        <v>939</v>
      </c>
      <c r="H192" s="59">
        <v>156.5</v>
      </c>
      <c r="I192" s="59">
        <v>997</v>
      </c>
      <c r="J192" s="59">
        <v>166.16666666666666</v>
      </c>
      <c r="K192" s="59">
        <v>640</v>
      </c>
      <c r="L192" s="60">
        <v>124.16666666666669</v>
      </c>
      <c r="M192" s="60">
        <v>32.333333333333336</v>
      </c>
      <c r="N192" s="60">
        <v>141.83333333333331</v>
      </c>
      <c r="O192" s="60">
        <v>24.333333333333336</v>
      </c>
      <c r="P192" s="61">
        <f t="shared" si="35"/>
        <v>1.0617678381256657</v>
      </c>
    </row>
    <row r="193" spans="1:16" ht="26.25" x14ac:dyDescent="0.25">
      <c r="A193" s="42" t="s">
        <v>463</v>
      </c>
      <c r="B193" s="42" t="s">
        <v>6</v>
      </c>
      <c r="C193" s="43" t="s">
        <v>464</v>
      </c>
      <c r="D193" s="44" t="s">
        <v>465</v>
      </c>
      <c r="E193" s="44" t="s">
        <v>466</v>
      </c>
      <c r="F193" s="45">
        <v>6</v>
      </c>
      <c r="G193" s="45">
        <v>202</v>
      </c>
      <c r="H193" s="45">
        <v>33.666666666666664</v>
      </c>
      <c r="I193" s="45">
        <v>195</v>
      </c>
      <c r="J193" s="45">
        <v>32.5</v>
      </c>
      <c r="K193" s="45">
        <v>486</v>
      </c>
      <c r="L193" s="46">
        <v>26.166666666666664</v>
      </c>
      <c r="M193" s="46">
        <v>7.5</v>
      </c>
      <c r="N193" s="46">
        <v>26.999999999999996</v>
      </c>
      <c r="O193" s="46">
        <v>5.5</v>
      </c>
      <c r="P193" s="47">
        <f t="shared" si="35"/>
        <v>0.96534653465346532</v>
      </c>
    </row>
    <row r="194" spans="1:16" ht="26.25" x14ac:dyDescent="0.25">
      <c r="A194" s="43" t="str">
        <f t="shared" ref="A194:A196" si="46">A193</f>
        <v>Risaralda</v>
      </c>
      <c r="B194" s="43" t="str">
        <f t="shared" ref="B194:B196" si="47">B193</f>
        <v>Sin Sección</v>
      </c>
      <c r="C194" s="43" t="s">
        <v>467</v>
      </c>
      <c r="D194" s="44" t="s">
        <v>468</v>
      </c>
      <c r="E194" s="44" t="s">
        <v>469</v>
      </c>
      <c r="F194" s="45">
        <v>6</v>
      </c>
      <c r="G194" s="45">
        <v>255</v>
      </c>
      <c r="H194" s="45">
        <v>42.5</v>
      </c>
      <c r="I194" s="45">
        <v>282</v>
      </c>
      <c r="J194" s="45">
        <v>47</v>
      </c>
      <c r="K194" s="45">
        <v>424</v>
      </c>
      <c r="L194" s="46">
        <v>33.166666666666664</v>
      </c>
      <c r="M194" s="46">
        <v>9.3333333333333339</v>
      </c>
      <c r="N194" s="46">
        <v>39.166666666666671</v>
      </c>
      <c r="O194" s="46">
        <v>7.8333333333333313</v>
      </c>
      <c r="P194" s="47">
        <f t="shared" si="35"/>
        <v>1.1058823529411765</v>
      </c>
    </row>
    <row r="195" spans="1:16" ht="26.25" x14ac:dyDescent="0.25">
      <c r="A195" s="43" t="str">
        <f t="shared" si="46"/>
        <v>Risaralda</v>
      </c>
      <c r="B195" s="43" t="str">
        <f t="shared" si="47"/>
        <v>Sin Sección</v>
      </c>
      <c r="C195" s="43" t="s">
        <v>470</v>
      </c>
      <c r="D195" s="44" t="s">
        <v>471</v>
      </c>
      <c r="E195" s="44" t="s">
        <v>472</v>
      </c>
      <c r="F195" s="45">
        <v>6</v>
      </c>
      <c r="G195" s="45">
        <v>246</v>
      </c>
      <c r="H195" s="45">
        <v>41</v>
      </c>
      <c r="I195" s="45">
        <v>208</v>
      </c>
      <c r="J195" s="45">
        <v>34.666666666666664</v>
      </c>
      <c r="K195" s="45">
        <v>464</v>
      </c>
      <c r="L195" s="46">
        <v>32.166666666666664</v>
      </c>
      <c r="M195" s="46">
        <v>8.8333333333333321</v>
      </c>
      <c r="N195" s="46">
        <v>28.000000000000007</v>
      </c>
      <c r="O195" s="46">
        <v>6.6666666666666687</v>
      </c>
      <c r="P195" s="47">
        <f t="shared" si="35"/>
        <v>0.84552845528455289</v>
      </c>
    </row>
    <row r="196" spans="1:16" ht="26.25" x14ac:dyDescent="0.25">
      <c r="A196" s="43" t="str">
        <f t="shared" si="46"/>
        <v>Risaralda</v>
      </c>
      <c r="B196" s="43" t="str">
        <f t="shared" si="47"/>
        <v>Sin Sección</v>
      </c>
      <c r="C196" s="43" t="s">
        <v>473</v>
      </c>
      <c r="D196" s="44" t="s">
        <v>474</v>
      </c>
      <c r="E196" s="44" t="s">
        <v>475</v>
      </c>
      <c r="F196" s="45">
        <v>6</v>
      </c>
      <c r="G196" s="45">
        <v>266</v>
      </c>
      <c r="H196" s="45">
        <v>44.333333333333336</v>
      </c>
      <c r="I196" s="45">
        <v>279</v>
      </c>
      <c r="J196" s="45">
        <v>46.5</v>
      </c>
      <c r="K196" s="45">
        <v>510</v>
      </c>
      <c r="L196" s="46">
        <v>34</v>
      </c>
      <c r="M196" s="46">
        <v>10.333333333333332</v>
      </c>
      <c r="N196" s="46">
        <v>39.166666666666671</v>
      </c>
      <c r="O196" s="46">
        <v>7.3333333333333348</v>
      </c>
      <c r="P196" s="47">
        <f t="shared" si="35"/>
        <v>1.0488721804511278</v>
      </c>
    </row>
    <row r="197" spans="1:16" x14ac:dyDescent="0.25">
      <c r="A197" s="48" t="s">
        <v>1276</v>
      </c>
      <c r="B197" s="48"/>
      <c r="C197" s="48"/>
      <c r="D197" s="51"/>
      <c r="E197" s="51"/>
      <c r="F197" s="52"/>
      <c r="G197" s="52"/>
      <c r="H197" s="52">
        <v>40</v>
      </c>
      <c r="I197" s="52"/>
      <c r="J197" s="52">
        <v>40</v>
      </c>
      <c r="K197" s="52"/>
      <c r="L197" s="53">
        <v>31</v>
      </c>
      <c r="M197" s="53">
        <v>9</v>
      </c>
      <c r="N197" s="53">
        <v>33</v>
      </c>
      <c r="O197" s="53">
        <v>7</v>
      </c>
      <c r="P197" s="54"/>
    </row>
    <row r="198" spans="1:16" x14ac:dyDescent="0.25">
      <c r="A198" s="55" t="s">
        <v>476</v>
      </c>
      <c r="B198" s="56"/>
      <c r="C198" s="55"/>
      <c r="D198" s="57"/>
      <c r="E198" s="58"/>
      <c r="F198" s="59"/>
      <c r="G198" s="59">
        <v>969</v>
      </c>
      <c r="H198" s="59">
        <v>161.5</v>
      </c>
      <c r="I198" s="59">
        <v>964</v>
      </c>
      <c r="J198" s="59">
        <v>160.66666666666666</v>
      </c>
      <c r="K198" s="59">
        <v>1884</v>
      </c>
      <c r="L198" s="60">
        <v>125.5</v>
      </c>
      <c r="M198" s="60">
        <v>36</v>
      </c>
      <c r="N198" s="60">
        <v>133.33333333333337</v>
      </c>
      <c r="O198" s="60">
        <v>27.333333333333336</v>
      </c>
      <c r="P198" s="61">
        <f t="shared" si="35"/>
        <v>0.99484004127966974</v>
      </c>
    </row>
    <row r="199" spans="1:16" ht="39" x14ac:dyDescent="0.25">
      <c r="A199" s="42" t="s">
        <v>477</v>
      </c>
      <c r="B199" s="42" t="s">
        <v>6</v>
      </c>
      <c r="C199" s="43" t="s">
        <v>478</v>
      </c>
      <c r="D199" s="44" t="s">
        <v>479</v>
      </c>
      <c r="E199" s="44" t="s">
        <v>480</v>
      </c>
      <c r="F199" s="45">
        <v>6</v>
      </c>
      <c r="G199" s="45">
        <v>46</v>
      </c>
      <c r="H199" s="45">
        <v>7.666666666666667</v>
      </c>
      <c r="I199" s="45">
        <v>71</v>
      </c>
      <c r="J199" s="45">
        <v>11.833333333333334</v>
      </c>
      <c r="K199" s="45">
        <v>69</v>
      </c>
      <c r="L199" s="46">
        <v>4.833333333333333</v>
      </c>
      <c r="M199" s="46">
        <v>2.833333333333333</v>
      </c>
      <c r="N199" s="46">
        <v>9</v>
      </c>
      <c r="O199" s="46">
        <v>2.833333333333333</v>
      </c>
      <c r="P199" s="47">
        <f t="shared" si="35"/>
        <v>1.5434782608695652</v>
      </c>
    </row>
    <row r="200" spans="1:16" ht="26.25" x14ac:dyDescent="0.25">
      <c r="A200" s="43" t="str">
        <f t="shared" ref="A200:A201" si="48">A199</f>
        <v>San Andrés</v>
      </c>
      <c r="B200" s="43" t="str">
        <f t="shared" ref="B200:B201" si="49">B199</f>
        <v>Sin Sección</v>
      </c>
      <c r="C200" s="43" t="s">
        <v>481</v>
      </c>
      <c r="D200" s="44" t="s">
        <v>482</v>
      </c>
      <c r="E200" s="44" t="s">
        <v>483</v>
      </c>
      <c r="F200" s="45">
        <v>6</v>
      </c>
      <c r="G200" s="45">
        <v>33</v>
      </c>
      <c r="H200" s="45">
        <v>5.5</v>
      </c>
      <c r="I200" s="45">
        <v>69</v>
      </c>
      <c r="J200" s="45">
        <v>11.5</v>
      </c>
      <c r="K200" s="45">
        <v>51</v>
      </c>
      <c r="L200" s="46">
        <v>3.833333333333333</v>
      </c>
      <c r="M200" s="46">
        <v>1.6666666666666665</v>
      </c>
      <c r="N200" s="46">
        <v>10.5</v>
      </c>
      <c r="O200" s="46">
        <v>0.99999999999999989</v>
      </c>
      <c r="P200" s="47">
        <f t="shared" si="35"/>
        <v>2.0909090909090908</v>
      </c>
    </row>
    <row r="201" spans="1:16" ht="26.25" x14ac:dyDescent="0.25">
      <c r="A201" s="43" t="str">
        <f t="shared" si="48"/>
        <v>San Andrés</v>
      </c>
      <c r="B201" s="43" t="str">
        <f t="shared" si="49"/>
        <v>Sin Sección</v>
      </c>
      <c r="C201" s="43" t="s">
        <v>484</v>
      </c>
      <c r="D201" s="44" t="s">
        <v>485</v>
      </c>
      <c r="E201" s="44" t="s">
        <v>486</v>
      </c>
      <c r="F201" s="45">
        <v>6</v>
      </c>
      <c r="G201" s="45">
        <v>32</v>
      </c>
      <c r="H201" s="45">
        <v>5.333333333333333</v>
      </c>
      <c r="I201" s="45">
        <v>42</v>
      </c>
      <c r="J201" s="45">
        <v>7</v>
      </c>
      <c r="K201" s="45">
        <v>17</v>
      </c>
      <c r="L201" s="46">
        <v>4</v>
      </c>
      <c r="M201" s="46">
        <v>1.3333333333333335</v>
      </c>
      <c r="N201" s="46">
        <v>5.6666666666666661</v>
      </c>
      <c r="O201" s="46">
        <v>1.3333333333333333</v>
      </c>
      <c r="P201" s="47">
        <f t="shared" si="35"/>
        <v>1.3125</v>
      </c>
    </row>
    <row r="202" spans="1:16" x14ac:dyDescent="0.25">
      <c r="A202" s="48" t="s">
        <v>1276</v>
      </c>
      <c r="B202" s="48"/>
      <c r="C202" s="48"/>
      <c r="D202" s="51"/>
      <c r="E202" s="51"/>
      <c r="F202" s="52"/>
      <c r="G202" s="52"/>
      <c r="H202" s="52">
        <v>6</v>
      </c>
      <c r="I202" s="52"/>
      <c r="J202" s="52">
        <v>10</v>
      </c>
      <c r="K202" s="52"/>
      <c r="L202" s="53">
        <v>4</v>
      </c>
      <c r="M202" s="53">
        <v>2</v>
      </c>
      <c r="N202" s="53">
        <v>8</v>
      </c>
      <c r="O202" s="53">
        <v>2</v>
      </c>
      <c r="P202" s="54"/>
    </row>
    <row r="203" spans="1:16" x14ac:dyDescent="0.25">
      <c r="A203" s="55" t="s">
        <v>487</v>
      </c>
      <c r="B203" s="56"/>
      <c r="C203" s="55"/>
      <c r="D203" s="57"/>
      <c r="E203" s="58"/>
      <c r="F203" s="59"/>
      <c r="G203" s="59">
        <v>111</v>
      </c>
      <c r="H203" s="59">
        <v>18.5</v>
      </c>
      <c r="I203" s="59">
        <v>182</v>
      </c>
      <c r="J203" s="59">
        <v>30.333333333333336</v>
      </c>
      <c r="K203" s="59">
        <v>137</v>
      </c>
      <c r="L203" s="60">
        <v>12.666666666666666</v>
      </c>
      <c r="M203" s="60">
        <v>5.8333333333333339</v>
      </c>
      <c r="N203" s="60">
        <v>25.166666666666664</v>
      </c>
      <c r="O203" s="60">
        <v>5.1666666666666661</v>
      </c>
      <c r="P203" s="61">
        <f t="shared" si="35"/>
        <v>1.6396396396396395</v>
      </c>
    </row>
    <row r="204" spans="1:16" ht="26.25" x14ac:dyDescent="0.25">
      <c r="A204" s="42" t="s">
        <v>488</v>
      </c>
      <c r="B204" s="42" t="s">
        <v>6</v>
      </c>
      <c r="C204" s="43" t="s">
        <v>489</v>
      </c>
      <c r="D204" s="44" t="s">
        <v>490</v>
      </c>
      <c r="E204" s="44" t="s">
        <v>491</v>
      </c>
      <c r="F204" s="45">
        <v>6</v>
      </c>
      <c r="G204" s="45">
        <v>328</v>
      </c>
      <c r="H204" s="45">
        <v>54.666666666666664</v>
      </c>
      <c r="I204" s="45">
        <v>211</v>
      </c>
      <c r="J204" s="45">
        <v>35.166666666666664</v>
      </c>
      <c r="K204" s="45">
        <v>884</v>
      </c>
      <c r="L204" s="46">
        <v>48.166666666666671</v>
      </c>
      <c r="M204" s="46">
        <v>6.4999999999999991</v>
      </c>
      <c r="N204" s="46">
        <v>29</v>
      </c>
      <c r="O204" s="46">
        <v>6.166666666666667</v>
      </c>
      <c r="P204" s="47">
        <f t="shared" si="35"/>
        <v>0.64329268292682928</v>
      </c>
    </row>
    <row r="205" spans="1:16" ht="26.25" x14ac:dyDescent="0.25">
      <c r="A205" s="43" t="str">
        <f t="shared" ref="A205:A209" si="50">A204</f>
        <v>Santander</v>
      </c>
      <c r="B205" s="43" t="str">
        <f t="shared" ref="B205:B209" si="51">B204</f>
        <v>Sin Sección</v>
      </c>
      <c r="C205" s="43" t="s">
        <v>492</v>
      </c>
      <c r="D205" s="44" t="s">
        <v>493</v>
      </c>
      <c r="E205" s="44" t="s">
        <v>494</v>
      </c>
      <c r="F205" s="45">
        <v>6</v>
      </c>
      <c r="G205" s="45">
        <v>366</v>
      </c>
      <c r="H205" s="45">
        <v>61</v>
      </c>
      <c r="I205" s="45">
        <v>390</v>
      </c>
      <c r="J205" s="45">
        <v>65</v>
      </c>
      <c r="K205" s="45">
        <v>486</v>
      </c>
      <c r="L205" s="46">
        <v>47.833333333333336</v>
      </c>
      <c r="M205" s="46">
        <v>13.166666666666668</v>
      </c>
      <c r="N205" s="46">
        <v>51.499999999999986</v>
      </c>
      <c r="O205" s="46">
        <v>13.5</v>
      </c>
      <c r="P205" s="47">
        <f t="shared" si="35"/>
        <v>1.0655737704918034</v>
      </c>
    </row>
    <row r="206" spans="1:16" ht="39" x14ac:dyDescent="0.25">
      <c r="A206" s="43" t="str">
        <f t="shared" si="50"/>
        <v>Santander</v>
      </c>
      <c r="B206" s="43" t="str">
        <f t="shared" si="51"/>
        <v>Sin Sección</v>
      </c>
      <c r="C206" s="43" t="s">
        <v>495</v>
      </c>
      <c r="D206" s="44" t="s">
        <v>496</v>
      </c>
      <c r="E206" s="44" t="s">
        <v>497</v>
      </c>
      <c r="F206" s="45">
        <v>6</v>
      </c>
      <c r="G206" s="45">
        <v>449</v>
      </c>
      <c r="H206" s="45">
        <v>74.833333333333329</v>
      </c>
      <c r="I206" s="45">
        <v>257</v>
      </c>
      <c r="J206" s="45">
        <v>42.833333333333336</v>
      </c>
      <c r="K206" s="45">
        <v>788</v>
      </c>
      <c r="L206" s="46">
        <v>59.66666666666665</v>
      </c>
      <c r="M206" s="46">
        <v>15.166666666666666</v>
      </c>
      <c r="N206" s="46">
        <v>30.666666666666668</v>
      </c>
      <c r="O206" s="46">
        <v>12.166666666666668</v>
      </c>
      <c r="P206" s="47">
        <f t="shared" si="35"/>
        <v>0.57238307349665929</v>
      </c>
    </row>
    <row r="207" spans="1:16" ht="39" x14ac:dyDescent="0.25">
      <c r="A207" s="43" t="str">
        <f t="shared" si="50"/>
        <v>Santander</v>
      </c>
      <c r="B207" s="43" t="str">
        <f t="shared" si="51"/>
        <v>Sin Sección</v>
      </c>
      <c r="C207" s="43" t="s">
        <v>498</v>
      </c>
      <c r="D207" s="44" t="s">
        <v>499</v>
      </c>
      <c r="E207" s="44" t="s">
        <v>500</v>
      </c>
      <c r="F207" s="45">
        <v>6</v>
      </c>
      <c r="G207" s="45">
        <v>491</v>
      </c>
      <c r="H207" s="45">
        <v>81.833333333333329</v>
      </c>
      <c r="I207" s="45">
        <v>290</v>
      </c>
      <c r="J207" s="45">
        <v>48.333333333333336</v>
      </c>
      <c r="K207" s="45">
        <v>752</v>
      </c>
      <c r="L207" s="46">
        <v>65.833333333333329</v>
      </c>
      <c r="M207" s="46">
        <v>16</v>
      </c>
      <c r="N207" s="46">
        <v>36.666666666666664</v>
      </c>
      <c r="O207" s="46">
        <v>11.666666666666668</v>
      </c>
      <c r="P207" s="47">
        <f t="shared" si="35"/>
        <v>0.59063136456211818</v>
      </c>
    </row>
    <row r="208" spans="1:16" ht="26.25" x14ac:dyDescent="0.25">
      <c r="A208" s="43" t="str">
        <f t="shared" si="50"/>
        <v>Santander</v>
      </c>
      <c r="B208" s="43" t="str">
        <f t="shared" si="51"/>
        <v>Sin Sección</v>
      </c>
      <c r="C208" s="43" t="s">
        <v>501</v>
      </c>
      <c r="D208" s="44" t="s">
        <v>502</v>
      </c>
      <c r="E208" s="44" t="s">
        <v>503</v>
      </c>
      <c r="F208" s="45">
        <v>6</v>
      </c>
      <c r="G208" s="45">
        <v>363</v>
      </c>
      <c r="H208" s="45">
        <v>60.5</v>
      </c>
      <c r="I208" s="45">
        <v>373</v>
      </c>
      <c r="J208" s="45">
        <v>62.166666666666664</v>
      </c>
      <c r="K208" s="45">
        <v>620</v>
      </c>
      <c r="L208" s="46">
        <v>48.166666666666671</v>
      </c>
      <c r="M208" s="46">
        <v>12.333333333333334</v>
      </c>
      <c r="N208" s="46">
        <v>53</v>
      </c>
      <c r="O208" s="46">
        <v>9.1666666666666661</v>
      </c>
      <c r="P208" s="47">
        <f t="shared" si="35"/>
        <v>1.0275482093663912</v>
      </c>
    </row>
    <row r="209" spans="1:16" ht="39" x14ac:dyDescent="0.25">
      <c r="A209" s="43" t="str">
        <f t="shared" si="50"/>
        <v>Santander</v>
      </c>
      <c r="B209" s="43" t="str">
        <f t="shared" si="51"/>
        <v>Sin Sección</v>
      </c>
      <c r="C209" s="43" t="s">
        <v>504</v>
      </c>
      <c r="D209" s="44" t="s">
        <v>505</v>
      </c>
      <c r="E209" s="44" t="s">
        <v>506</v>
      </c>
      <c r="F209" s="45">
        <v>6</v>
      </c>
      <c r="G209" s="45">
        <v>133</v>
      </c>
      <c r="H209" s="45">
        <v>22.166666666666668</v>
      </c>
      <c r="I209" s="45">
        <v>129</v>
      </c>
      <c r="J209" s="45">
        <v>21.5</v>
      </c>
      <c r="K209" s="45">
        <v>390</v>
      </c>
      <c r="L209" s="46">
        <v>7.166666666666667</v>
      </c>
      <c r="M209" s="46">
        <v>15</v>
      </c>
      <c r="N209" s="46">
        <v>9.1666666666666661</v>
      </c>
      <c r="O209" s="46">
        <v>12.333333333333332</v>
      </c>
      <c r="P209" s="47">
        <f t="shared" si="35"/>
        <v>0.96992481203007519</v>
      </c>
    </row>
    <row r="210" spans="1:16" x14ac:dyDescent="0.25">
      <c r="A210" s="48" t="s">
        <v>1276</v>
      </c>
      <c r="B210" s="48"/>
      <c r="C210" s="48"/>
      <c r="D210" s="51"/>
      <c r="E210" s="51"/>
      <c r="F210" s="52"/>
      <c r="G210" s="52"/>
      <c r="H210" s="52">
        <v>59</v>
      </c>
      <c r="I210" s="52"/>
      <c r="J210" s="52">
        <v>46</v>
      </c>
      <c r="K210" s="52"/>
      <c r="L210" s="53">
        <v>46</v>
      </c>
      <c r="M210" s="53">
        <v>13</v>
      </c>
      <c r="N210" s="53">
        <v>35</v>
      </c>
      <c r="O210" s="53">
        <v>11</v>
      </c>
      <c r="P210" s="54"/>
    </row>
    <row r="211" spans="1:16" x14ac:dyDescent="0.25">
      <c r="A211" s="55" t="s">
        <v>507</v>
      </c>
      <c r="B211" s="56"/>
      <c r="C211" s="55"/>
      <c r="D211" s="57"/>
      <c r="E211" s="58"/>
      <c r="F211" s="59"/>
      <c r="G211" s="59">
        <v>2130</v>
      </c>
      <c r="H211" s="59">
        <v>355</v>
      </c>
      <c r="I211" s="59">
        <v>1650</v>
      </c>
      <c r="J211" s="59">
        <v>275</v>
      </c>
      <c r="K211" s="59">
        <v>3920</v>
      </c>
      <c r="L211" s="60">
        <v>276.83333333333337</v>
      </c>
      <c r="M211" s="60">
        <v>78.166666666666671</v>
      </c>
      <c r="N211" s="60">
        <v>209.99999999999997</v>
      </c>
      <c r="O211" s="60">
        <v>65</v>
      </c>
      <c r="P211" s="61">
        <f t="shared" si="35"/>
        <v>0.77464788732394363</v>
      </c>
    </row>
    <row r="212" spans="1:16" ht="26.25" x14ac:dyDescent="0.25">
      <c r="A212" s="42" t="s">
        <v>508</v>
      </c>
      <c r="B212" s="42" t="s">
        <v>6</v>
      </c>
      <c r="C212" s="43" t="s">
        <v>509</v>
      </c>
      <c r="D212" s="44" t="s">
        <v>510</v>
      </c>
      <c r="E212" s="44" t="s">
        <v>511</v>
      </c>
      <c r="F212" s="45">
        <v>6</v>
      </c>
      <c r="G212" s="45">
        <v>23</v>
      </c>
      <c r="H212" s="45">
        <v>3.8333333333333335</v>
      </c>
      <c r="I212" s="45">
        <v>82</v>
      </c>
      <c r="J212" s="45">
        <v>13.666666666666666</v>
      </c>
      <c r="K212" s="45">
        <v>476</v>
      </c>
      <c r="L212" s="46">
        <v>3.8333333333333335</v>
      </c>
      <c r="M212" s="46"/>
      <c r="N212" s="46">
        <v>13.666666666666666</v>
      </c>
      <c r="O212" s="46"/>
      <c r="P212" s="47">
        <f t="shared" si="35"/>
        <v>3.5652173913043477</v>
      </c>
    </row>
    <row r="213" spans="1:16" ht="26.25" x14ac:dyDescent="0.25">
      <c r="A213" s="43" t="str">
        <f t="shared" ref="A213:A215" si="52">A212</f>
        <v>Sucre</v>
      </c>
      <c r="B213" s="43" t="str">
        <f t="shared" ref="B213:B215" si="53">B212</f>
        <v>Sin Sección</v>
      </c>
      <c r="C213" s="43" t="s">
        <v>512</v>
      </c>
      <c r="D213" s="44" t="s">
        <v>513</v>
      </c>
      <c r="E213" s="44" t="s">
        <v>514</v>
      </c>
      <c r="F213" s="45">
        <v>6</v>
      </c>
      <c r="G213" s="45">
        <v>227</v>
      </c>
      <c r="H213" s="45">
        <v>37.833333333333336</v>
      </c>
      <c r="I213" s="45">
        <v>161</v>
      </c>
      <c r="J213" s="45">
        <v>26.833333333333332</v>
      </c>
      <c r="K213" s="45">
        <v>173</v>
      </c>
      <c r="L213" s="46">
        <v>31.166666666666657</v>
      </c>
      <c r="M213" s="46">
        <v>6.666666666666667</v>
      </c>
      <c r="N213" s="46">
        <v>21.666666666666668</v>
      </c>
      <c r="O213" s="46">
        <v>5.166666666666667</v>
      </c>
      <c r="P213" s="47">
        <f t="shared" si="35"/>
        <v>0.70925110132158586</v>
      </c>
    </row>
    <row r="214" spans="1:16" ht="26.25" x14ac:dyDescent="0.25">
      <c r="A214" s="43" t="str">
        <f t="shared" si="52"/>
        <v>Sucre</v>
      </c>
      <c r="B214" s="43" t="str">
        <f t="shared" si="53"/>
        <v>Sin Sección</v>
      </c>
      <c r="C214" s="43" t="s">
        <v>515</v>
      </c>
      <c r="D214" s="44" t="s">
        <v>516</v>
      </c>
      <c r="E214" s="44" t="s">
        <v>517</v>
      </c>
      <c r="F214" s="45">
        <v>6</v>
      </c>
      <c r="G214" s="45">
        <v>220</v>
      </c>
      <c r="H214" s="45">
        <v>36.666666666666664</v>
      </c>
      <c r="I214" s="45">
        <v>178</v>
      </c>
      <c r="J214" s="45">
        <v>29.666666666666668</v>
      </c>
      <c r="K214" s="45">
        <v>160</v>
      </c>
      <c r="L214" s="46">
        <v>30.166666666666668</v>
      </c>
      <c r="M214" s="46">
        <v>6.5000000000000009</v>
      </c>
      <c r="N214" s="46">
        <v>23.833333333333332</v>
      </c>
      <c r="O214" s="46">
        <v>5.8333333333333339</v>
      </c>
      <c r="P214" s="47">
        <f t="shared" si="35"/>
        <v>0.80909090909090908</v>
      </c>
    </row>
    <row r="215" spans="1:16" ht="39" x14ac:dyDescent="0.25">
      <c r="A215" s="43" t="str">
        <f t="shared" si="52"/>
        <v>Sucre</v>
      </c>
      <c r="B215" s="43" t="str">
        <f t="shared" si="53"/>
        <v>Sin Sección</v>
      </c>
      <c r="C215" s="43" t="s">
        <v>518</v>
      </c>
      <c r="D215" s="44" t="s">
        <v>519</v>
      </c>
      <c r="E215" s="44" t="s">
        <v>520</v>
      </c>
      <c r="F215" s="45">
        <v>6</v>
      </c>
      <c r="G215" s="45">
        <v>211</v>
      </c>
      <c r="H215" s="45">
        <v>35.166666666666664</v>
      </c>
      <c r="I215" s="45">
        <v>125</v>
      </c>
      <c r="J215" s="45">
        <v>20.833333333333332</v>
      </c>
      <c r="K215" s="45">
        <v>196</v>
      </c>
      <c r="L215" s="46">
        <v>28.000000000000004</v>
      </c>
      <c r="M215" s="46">
        <v>7.166666666666667</v>
      </c>
      <c r="N215" s="46">
        <v>15.333333333333334</v>
      </c>
      <c r="O215" s="46">
        <v>5.4999999999999991</v>
      </c>
      <c r="P215" s="47">
        <f t="shared" si="35"/>
        <v>0.59241706161137442</v>
      </c>
    </row>
    <row r="216" spans="1:16" x14ac:dyDescent="0.25">
      <c r="A216" s="48" t="s">
        <v>1276</v>
      </c>
      <c r="B216" s="48"/>
      <c r="C216" s="48"/>
      <c r="D216" s="51"/>
      <c r="E216" s="51"/>
      <c r="F216" s="52"/>
      <c r="G216" s="52"/>
      <c r="H216" s="52">
        <v>28</v>
      </c>
      <c r="I216" s="52"/>
      <c r="J216" s="52">
        <v>23</v>
      </c>
      <c r="K216" s="52"/>
      <c r="L216" s="53">
        <v>23</v>
      </c>
      <c r="M216" s="53">
        <v>7</v>
      </c>
      <c r="N216" s="53">
        <v>19</v>
      </c>
      <c r="O216" s="53">
        <v>6</v>
      </c>
      <c r="P216" s="54"/>
    </row>
    <row r="217" spans="1:16" x14ac:dyDescent="0.25">
      <c r="A217" s="55" t="s">
        <v>521</v>
      </c>
      <c r="B217" s="56"/>
      <c r="C217" s="55"/>
      <c r="D217" s="57"/>
      <c r="E217" s="58"/>
      <c r="F217" s="59"/>
      <c r="G217" s="59">
        <v>681</v>
      </c>
      <c r="H217" s="59">
        <v>113.5</v>
      </c>
      <c r="I217" s="59">
        <v>546</v>
      </c>
      <c r="J217" s="59">
        <v>91</v>
      </c>
      <c r="K217" s="59">
        <v>1005</v>
      </c>
      <c r="L217" s="60">
        <v>93.166666666666657</v>
      </c>
      <c r="M217" s="60">
        <v>20.333333333333336</v>
      </c>
      <c r="N217" s="60">
        <v>74.5</v>
      </c>
      <c r="O217" s="60">
        <v>16.5</v>
      </c>
      <c r="P217" s="61">
        <f t="shared" si="35"/>
        <v>0.80176211453744495</v>
      </c>
    </row>
    <row r="218" spans="1:16" ht="26.25" x14ac:dyDescent="0.25">
      <c r="A218" s="42" t="s">
        <v>522</v>
      </c>
      <c r="B218" s="42" t="s">
        <v>6</v>
      </c>
      <c r="C218" s="43" t="s">
        <v>523</v>
      </c>
      <c r="D218" s="44" t="s">
        <v>524</v>
      </c>
      <c r="E218" s="44" t="s">
        <v>525</v>
      </c>
      <c r="F218" s="45">
        <v>6</v>
      </c>
      <c r="G218" s="45">
        <v>62</v>
      </c>
      <c r="H218" s="45">
        <v>10.333333333333334</v>
      </c>
      <c r="I218" s="45">
        <v>66</v>
      </c>
      <c r="J218" s="45">
        <v>11</v>
      </c>
      <c r="K218" s="45">
        <v>54</v>
      </c>
      <c r="L218" s="46">
        <v>10.333333333333334</v>
      </c>
      <c r="M218" s="46"/>
      <c r="N218" s="46">
        <v>11.000000000000004</v>
      </c>
      <c r="O218" s="46"/>
      <c r="P218" s="47">
        <f t="shared" si="35"/>
        <v>1.064516129032258</v>
      </c>
    </row>
    <row r="219" spans="1:16" ht="39" x14ac:dyDescent="0.25">
      <c r="A219" s="43" t="str">
        <f t="shared" ref="A219:A223" si="54">A218</f>
        <v>Tolima</v>
      </c>
      <c r="B219" s="43" t="str">
        <f t="shared" ref="B219:B223" si="55">B218</f>
        <v>Sin Sección</v>
      </c>
      <c r="C219" s="43" t="s">
        <v>526</v>
      </c>
      <c r="D219" s="44" t="s">
        <v>527</v>
      </c>
      <c r="E219" s="44" t="s">
        <v>528</v>
      </c>
      <c r="F219" s="45">
        <v>6</v>
      </c>
      <c r="G219" s="45">
        <v>23</v>
      </c>
      <c r="H219" s="45">
        <v>3.8333333333333335</v>
      </c>
      <c r="I219" s="45">
        <v>54</v>
      </c>
      <c r="J219" s="45">
        <v>9</v>
      </c>
      <c r="K219" s="45">
        <v>43</v>
      </c>
      <c r="L219" s="46">
        <v>3.833333333333333</v>
      </c>
      <c r="M219" s="46"/>
      <c r="N219" s="46">
        <v>9</v>
      </c>
      <c r="O219" s="46"/>
      <c r="P219" s="47">
        <f t="shared" si="35"/>
        <v>2.347826086956522</v>
      </c>
    </row>
    <row r="220" spans="1:16" ht="39" x14ac:dyDescent="0.25">
      <c r="A220" s="43" t="str">
        <f t="shared" si="54"/>
        <v>Tolima</v>
      </c>
      <c r="B220" s="43" t="str">
        <f t="shared" si="55"/>
        <v>Sin Sección</v>
      </c>
      <c r="C220" s="43" t="s">
        <v>529</v>
      </c>
      <c r="D220" s="44" t="s">
        <v>530</v>
      </c>
      <c r="E220" s="44" t="s">
        <v>531</v>
      </c>
      <c r="F220" s="45">
        <v>6</v>
      </c>
      <c r="G220" s="45">
        <v>252</v>
      </c>
      <c r="H220" s="45">
        <v>42</v>
      </c>
      <c r="I220" s="45">
        <v>285</v>
      </c>
      <c r="J220" s="45">
        <v>47.5</v>
      </c>
      <c r="K220" s="45">
        <v>415</v>
      </c>
      <c r="L220" s="46">
        <v>32.833333333333336</v>
      </c>
      <c r="M220" s="46">
        <v>9.1666666666666679</v>
      </c>
      <c r="N220" s="46">
        <v>37.333333333333336</v>
      </c>
      <c r="O220" s="46">
        <v>10.166666666666668</v>
      </c>
      <c r="P220" s="47">
        <f t="shared" si="35"/>
        <v>1.1309523809523809</v>
      </c>
    </row>
    <row r="221" spans="1:16" ht="26.25" x14ac:dyDescent="0.25">
      <c r="A221" s="43" t="str">
        <f t="shared" si="54"/>
        <v>Tolima</v>
      </c>
      <c r="B221" s="43" t="str">
        <f t="shared" si="55"/>
        <v>Sin Sección</v>
      </c>
      <c r="C221" s="43" t="s">
        <v>532</v>
      </c>
      <c r="D221" s="44" t="s">
        <v>533</v>
      </c>
      <c r="E221" s="44" t="s">
        <v>534</v>
      </c>
      <c r="F221" s="45">
        <v>6</v>
      </c>
      <c r="G221" s="45">
        <v>304</v>
      </c>
      <c r="H221" s="45">
        <v>50.666666666666664</v>
      </c>
      <c r="I221" s="45">
        <v>284</v>
      </c>
      <c r="J221" s="45">
        <v>47.333333333333336</v>
      </c>
      <c r="K221" s="45">
        <v>357</v>
      </c>
      <c r="L221" s="46">
        <v>39.166666666666664</v>
      </c>
      <c r="M221" s="46">
        <v>11.500000000000002</v>
      </c>
      <c r="N221" s="46">
        <v>36.166666666666657</v>
      </c>
      <c r="O221" s="46">
        <v>11.166666666666668</v>
      </c>
      <c r="P221" s="47">
        <f t="shared" si="35"/>
        <v>0.93421052631578949</v>
      </c>
    </row>
    <row r="222" spans="1:16" ht="26.25" x14ac:dyDescent="0.25">
      <c r="A222" s="43" t="str">
        <f t="shared" si="54"/>
        <v>Tolima</v>
      </c>
      <c r="B222" s="43" t="str">
        <f t="shared" si="55"/>
        <v>Sin Sección</v>
      </c>
      <c r="C222" s="43" t="s">
        <v>535</v>
      </c>
      <c r="D222" s="44" t="s">
        <v>536</v>
      </c>
      <c r="E222" s="44" t="s">
        <v>537</v>
      </c>
      <c r="F222" s="45">
        <v>6</v>
      </c>
      <c r="G222" s="45">
        <v>368</v>
      </c>
      <c r="H222" s="45">
        <v>61.333333333333336</v>
      </c>
      <c r="I222" s="45">
        <v>325</v>
      </c>
      <c r="J222" s="45">
        <v>54.166666666666664</v>
      </c>
      <c r="K222" s="45">
        <v>304</v>
      </c>
      <c r="L222" s="46">
        <v>45.5</v>
      </c>
      <c r="M222" s="46">
        <v>15.833333333333332</v>
      </c>
      <c r="N222" s="46">
        <v>40.499999999999993</v>
      </c>
      <c r="O222" s="46">
        <v>13.666666666666664</v>
      </c>
      <c r="P222" s="47">
        <f t="shared" si="35"/>
        <v>0.88315217391304346</v>
      </c>
    </row>
    <row r="223" spans="1:16" ht="26.25" x14ac:dyDescent="0.25">
      <c r="A223" s="43" t="str">
        <f t="shared" si="54"/>
        <v>Tolima</v>
      </c>
      <c r="B223" s="43" t="str">
        <f t="shared" si="55"/>
        <v>Sin Sección</v>
      </c>
      <c r="C223" s="43" t="s">
        <v>538</v>
      </c>
      <c r="D223" s="44" t="s">
        <v>539</v>
      </c>
      <c r="E223" s="44" t="s">
        <v>540</v>
      </c>
      <c r="F223" s="45">
        <v>6</v>
      </c>
      <c r="G223" s="45">
        <v>332</v>
      </c>
      <c r="H223" s="45">
        <v>55.333333333333336</v>
      </c>
      <c r="I223" s="45">
        <v>290</v>
      </c>
      <c r="J223" s="45">
        <v>48.333333333333336</v>
      </c>
      <c r="K223" s="45">
        <v>418</v>
      </c>
      <c r="L223" s="46">
        <v>41.333333333333321</v>
      </c>
      <c r="M223" s="46">
        <v>14</v>
      </c>
      <c r="N223" s="46">
        <v>37.333333333333321</v>
      </c>
      <c r="O223" s="46">
        <v>11</v>
      </c>
      <c r="P223" s="47">
        <f t="shared" si="35"/>
        <v>0.87349397590361444</v>
      </c>
    </row>
    <row r="224" spans="1:16" x14ac:dyDescent="0.25">
      <c r="A224" s="48" t="s">
        <v>1276</v>
      </c>
      <c r="B224" s="48"/>
      <c r="C224" s="48"/>
      <c r="D224" s="51"/>
      <c r="E224" s="51"/>
      <c r="F224" s="52"/>
      <c r="G224" s="52"/>
      <c r="H224" s="52">
        <v>37</v>
      </c>
      <c r="I224" s="52"/>
      <c r="J224" s="52">
        <v>36</v>
      </c>
      <c r="K224" s="52"/>
      <c r="L224" s="53">
        <v>29</v>
      </c>
      <c r="M224" s="53">
        <v>13</v>
      </c>
      <c r="N224" s="53">
        <v>29</v>
      </c>
      <c r="O224" s="53">
        <v>12</v>
      </c>
      <c r="P224" s="54"/>
    </row>
    <row r="225" spans="1:16" x14ac:dyDescent="0.25">
      <c r="A225" s="55" t="s">
        <v>541</v>
      </c>
      <c r="B225" s="56"/>
      <c r="C225" s="55"/>
      <c r="D225" s="57"/>
      <c r="E225" s="58"/>
      <c r="F225" s="59"/>
      <c r="G225" s="59">
        <v>1341</v>
      </c>
      <c r="H225" s="59">
        <v>223.50000000000003</v>
      </c>
      <c r="I225" s="59">
        <v>1304</v>
      </c>
      <c r="J225" s="59">
        <v>217.33333333333334</v>
      </c>
      <c r="K225" s="59">
        <v>1591</v>
      </c>
      <c r="L225" s="60">
        <v>172.99999999999997</v>
      </c>
      <c r="M225" s="60">
        <v>50.5</v>
      </c>
      <c r="N225" s="60">
        <v>171.33333333333331</v>
      </c>
      <c r="O225" s="60">
        <v>46</v>
      </c>
      <c r="P225" s="61">
        <f t="shared" si="35"/>
        <v>0.97240865026099921</v>
      </c>
    </row>
    <row r="226" spans="1:16" ht="39" x14ac:dyDescent="0.25">
      <c r="A226" s="42" t="s">
        <v>542</v>
      </c>
      <c r="B226" s="42" t="s">
        <v>6</v>
      </c>
      <c r="C226" s="43" t="s">
        <v>543</v>
      </c>
      <c r="D226" s="44" t="s">
        <v>544</v>
      </c>
      <c r="E226" s="44" t="s">
        <v>545</v>
      </c>
      <c r="F226" s="45">
        <v>6</v>
      </c>
      <c r="G226" s="45">
        <v>287</v>
      </c>
      <c r="H226" s="45">
        <v>47.833333333333336</v>
      </c>
      <c r="I226" s="45">
        <v>123</v>
      </c>
      <c r="J226" s="45">
        <v>20.5</v>
      </c>
      <c r="K226" s="45">
        <v>769</v>
      </c>
      <c r="L226" s="46">
        <v>39.666666666666664</v>
      </c>
      <c r="M226" s="46">
        <v>8.1666666666666661</v>
      </c>
      <c r="N226" s="46">
        <v>14.166666666666666</v>
      </c>
      <c r="O226" s="46">
        <v>6.3333333333333339</v>
      </c>
      <c r="P226" s="47">
        <f t="shared" si="35"/>
        <v>0.42857142857142855</v>
      </c>
    </row>
    <row r="227" spans="1:16" ht="39" x14ac:dyDescent="0.25">
      <c r="A227" s="43" t="str">
        <f t="shared" ref="A227:A236" si="56">A226</f>
        <v>Valle del Cauca</v>
      </c>
      <c r="B227" s="43" t="str">
        <f t="shared" ref="B227:B236" si="57">B226</f>
        <v>Sin Sección</v>
      </c>
      <c r="C227" s="43" t="s">
        <v>546</v>
      </c>
      <c r="D227" s="44" t="s">
        <v>547</v>
      </c>
      <c r="E227" s="44" t="s">
        <v>548</v>
      </c>
      <c r="F227" s="45">
        <v>6</v>
      </c>
      <c r="G227" s="45">
        <v>294</v>
      </c>
      <c r="H227" s="45">
        <v>49</v>
      </c>
      <c r="I227" s="45">
        <v>248</v>
      </c>
      <c r="J227" s="45">
        <v>41.333333333333336</v>
      </c>
      <c r="K227" s="45">
        <v>587</v>
      </c>
      <c r="L227" s="46">
        <v>41</v>
      </c>
      <c r="M227" s="46">
        <v>8</v>
      </c>
      <c r="N227" s="46">
        <v>33.666666666666664</v>
      </c>
      <c r="O227" s="46">
        <v>7.666666666666667</v>
      </c>
      <c r="P227" s="47">
        <f t="shared" si="35"/>
        <v>0.84353741496598644</v>
      </c>
    </row>
    <row r="228" spans="1:16" ht="39" x14ac:dyDescent="0.25">
      <c r="A228" s="43" t="str">
        <f t="shared" si="56"/>
        <v>Valle del Cauca</v>
      </c>
      <c r="B228" s="43" t="str">
        <f t="shared" si="57"/>
        <v>Sin Sección</v>
      </c>
      <c r="C228" s="43" t="s">
        <v>549</v>
      </c>
      <c r="D228" s="44" t="s">
        <v>550</v>
      </c>
      <c r="E228" s="44" t="s">
        <v>551</v>
      </c>
      <c r="F228" s="45">
        <v>6</v>
      </c>
      <c r="G228" s="45">
        <v>266</v>
      </c>
      <c r="H228" s="45">
        <v>44.333333333333336</v>
      </c>
      <c r="I228" s="45">
        <v>139</v>
      </c>
      <c r="J228" s="45">
        <v>23.166666666666668</v>
      </c>
      <c r="K228" s="45">
        <v>796</v>
      </c>
      <c r="L228" s="46">
        <v>36.000000000000007</v>
      </c>
      <c r="M228" s="46">
        <v>8.3333333333333321</v>
      </c>
      <c r="N228" s="46">
        <v>15.833333333333334</v>
      </c>
      <c r="O228" s="46">
        <v>7.333333333333333</v>
      </c>
      <c r="P228" s="47">
        <f t="shared" si="35"/>
        <v>0.52255639097744366</v>
      </c>
    </row>
    <row r="229" spans="1:16" ht="39" x14ac:dyDescent="0.25">
      <c r="A229" s="43" t="str">
        <f t="shared" si="56"/>
        <v>Valle del Cauca</v>
      </c>
      <c r="B229" s="43" t="str">
        <f t="shared" si="57"/>
        <v>Sin Sección</v>
      </c>
      <c r="C229" s="43" t="s">
        <v>552</v>
      </c>
      <c r="D229" s="44" t="s">
        <v>553</v>
      </c>
      <c r="E229" s="44" t="s">
        <v>554</v>
      </c>
      <c r="F229" s="45">
        <v>6</v>
      </c>
      <c r="G229" s="45">
        <v>290</v>
      </c>
      <c r="H229" s="45">
        <v>48.333333333333336</v>
      </c>
      <c r="I229" s="45">
        <v>216</v>
      </c>
      <c r="J229" s="45">
        <v>36</v>
      </c>
      <c r="K229" s="45">
        <v>610</v>
      </c>
      <c r="L229" s="46">
        <v>40.166666666666671</v>
      </c>
      <c r="M229" s="46">
        <v>8.1666666666666661</v>
      </c>
      <c r="N229" s="46">
        <v>29.166666666666671</v>
      </c>
      <c r="O229" s="46">
        <v>6.8333333333333321</v>
      </c>
      <c r="P229" s="47">
        <f t="shared" si="35"/>
        <v>0.7448275862068966</v>
      </c>
    </row>
    <row r="230" spans="1:16" ht="39" x14ac:dyDescent="0.25">
      <c r="A230" s="43" t="str">
        <f t="shared" si="56"/>
        <v>Valle del Cauca</v>
      </c>
      <c r="B230" s="43" t="str">
        <f t="shared" si="57"/>
        <v>Sin Sección</v>
      </c>
      <c r="C230" s="43" t="s">
        <v>555</v>
      </c>
      <c r="D230" s="44" t="s">
        <v>556</v>
      </c>
      <c r="E230" s="44" t="s">
        <v>557</v>
      </c>
      <c r="F230" s="45">
        <v>6</v>
      </c>
      <c r="G230" s="45">
        <v>313</v>
      </c>
      <c r="H230" s="45">
        <v>52.166666666666664</v>
      </c>
      <c r="I230" s="45">
        <v>143</v>
      </c>
      <c r="J230" s="45">
        <v>23.833333333333332</v>
      </c>
      <c r="K230" s="45">
        <v>961</v>
      </c>
      <c r="L230" s="46">
        <v>39.166666666666664</v>
      </c>
      <c r="M230" s="46">
        <v>12.999999999999998</v>
      </c>
      <c r="N230" s="46">
        <v>10.499999999999998</v>
      </c>
      <c r="O230" s="46">
        <v>13.333333333333334</v>
      </c>
      <c r="P230" s="47">
        <f t="shared" si="35"/>
        <v>0.45686900958466453</v>
      </c>
    </row>
    <row r="231" spans="1:16" ht="39" x14ac:dyDescent="0.25">
      <c r="A231" s="43" t="str">
        <f t="shared" si="56"/>
        <v>Valle del Cauca</v>
      </c>
      <c r="B231" s="43" t="str">
        <f t="shared" si="57"/>
        <v>Sin Sección</v>
      </c>
      <c r="C231" s="43" t="s">
        <v>558</v>
      </c>
      <c r="D231" s="44" t="s">
        <v>559</v>
      </c>
      <c r="E231" s="44" t="s">
        <v>560</v>
      </c>
      <c r="F231" s="45">
        <v>6</v>
      </c>
      <c r="G231" s="45">
        <v>271</v>
      </c>
      <c r="H231" s="45">
        <v>45.166666666666664</v>
      </c>
      <c r="I231" s="45">
        <v>145</v>
      </c>
      <c r="J231" s="45">
        <v>24.166666666666668</v>
      </c>
      <c r="K231" s="45">
        <v>854</v>
      </c>
      <c r="L231" s="46">
        <v>37.166666666666664</v>
      </c>
      <c r="M231" s="46">
        <v>8</v>
      </c>
      <c r="N231" s="46">
        <v>17.666666666666664</v>
      </c>
      <c r="O231" s="46">
        <v>6.5</v>
      </c>
      <c r="P231" s="47">
        <f t="shared" si="35"/>
        <v>0.5350553505535055</v>
      </c>
    </row>
    <row r="232" spans="1:16" ht="39" x14ac:dyDescent="0.25">
      <c r="A232" s="43" t="str">
        <f t="shared" si="56"/>
        <v>Valle del Cauca</v>
      </c>
      <c r="B232" s="43" t="str">
        <f t="shared" si="57"/>
        <v>Sin Sección</v>
      </c>
      <c r="C232" s="43" t="s">
        <v>561</v>
      </c>
      <c r="D232" s="44" t="s">
        <v>562</v>
      </c>
      <c r="E232" s="44" t="s">
        <v>563</v>
      </c>
      <c r="F232" s="45">
        <v>6</v>
      </c>
      <c r="G232" s="45">
        <v>269</v>
      </c>
      <c r="H232" s="45">
        <v>44.833333333333336</v>
      </c>
      <c r="I232" s="45">
        <v>143</v>
      </c>
      <c r="J232" s="45">
        <v>23.833333333333332</v>
      </c>
      <c r="K232" s="45">
        <v>756</v>
      </c>
      <c r="L232" s="46">
        <v>36.333333333333336</v>
      </c>
      <c r="M232" s="46">
        <v>8.5</v>
      </c>
      <c r="N232" s="46">
        <v>17.833333333333336</v>
      </c>
      <c r="O232" s="46">
        <v>6</v>
      </c>
      <c r="P232" s="47">
        <f t="shared" ref="P232:P239" si="58">+I232/G232</f>
        <v>0.53159851301115246</v>
      </c>
    </row>
    <row r="233" spans="1:16" ht="39" x14ac:dyDescent="0.25">
      <c r="A233" s="43" t="str">
        <f t="shared" si="56"/>
        <v>Valle del Cauca</v>
      </c>
      <c r="B233" s="43" t="str">
        <f t="shared" si="57"/>
        <v>Sin Sección</v>
      </c>
      <c r="C233" s="43" t="s">
        <v>564</v>
      </c>
      <c r="D233" s="44" t="s">
        <v>565</v>
      </c>
      <c r="E233" s="44" t="s">
        <v>566</v>
      </c>
      <c r="F233" s="45">
        <v>6</v>
      </c>
      <c r="G233" s="45">
        <v>125</v>
      </c>
      <c r="H233" s="45">
        <v>20.833333333333332</v>
      </c>
      <c r="I233" s="45">
        <v>103</v>
      </c>
      <c r="J233" s="45">
        <v>17.166666666666668</v>
      </c>
      <c r="K233" s="45">
        <v>439</v>
      </c>
      <c r="L233" s="46">
        <v>18.833333333333336</v>
      </c>
      <c r="M233" s="46">
        <v>2</v>
      </c>
      <c r="N233" s="46">
        <v>15.166666666666666</v>
      </c>
      <c r="O233" s="46">
        <v>2</v>
      </c>
      <c r="P233" s="47">
        <f t="shared" si="58"/>
        <v>0.82399999999999995</v>
      </c>
    </row>
    <row r="234" spans="1:16" ht="39" x14ac:dyDescent="0.25">
      <c r="A234" s="43" t="str">
        <f t="shared" si="56"/>
        <v>Valle del Cauca</v>
      </c>
      <c r="B234" s="43" t="str">
        <f t="shared" si="57"/>
        <v>Sin Sección</v>
      </c>
      <c r="C234" s="43" t="s">
        <v>567</v>
      </c>
      <c r="D234" s="44" t="s">
        <v>568</v>
      </c>
      <c r="E234" s="44" t="s">
        <v>569</v>
      </c>
      <c r="F234" s="45">
        <v>6</v>
      </c>
      <c r="G234" s="45">
        <v>254</v>
      </c>
      <c r="H234" s="45">
        <v>42.333333333333336</v>
      </c>
      <c r="I234" s="45">
        <v>160</v>
      </c>
      <c r="J234" s="45">
        <v>26.666666666666668</v>
      </c>
      <c r="K234" s="45">
        <v>893</v>
      </c>
      <c r="L234" s="46">
        <v>34.999999999999993</v>
      </c>
      <c r="M234" s="46">
        <v>7.3333333333333339</v>
      </c>
      <c r="N234" s="46">
        <v>20.833333333333339</v>
      </c>
      <c r="O234" s="46">
        <v>5.833333333333333</v>
      </c>
      <c r="P234" s="47">
        <f t="shared" si="58"/>
        <v>0.62992125984251968</v>
      </c>
    </row>
    <row r="235" spans="1:16" ht="39" x14ac:dyDescent="0.25">
      <c r="A235" s="43" t="str">
        <f t="shared" si="56"/>
        <v>Valle del Cauca</v>
      </c>
      <c r="B235" s="43" t="str">
        <f t="shared" si="57"/>
        <v>Sin Sección</v>
      </c>
      <c r="C235" s="43" t="s">
        <v>570</v>
      </c>
      <c r="D235" s="44" t="s">
        <v>571</v>
      </c>
      <c r="E235" s="44" t="s">
        <v>572</v>
      </c>
      <c r="F235" s="45">
        <v>6</v>
      </c>
      <c r="G235" s="45">
        <v>270</v>
      </c>
      <c r="H235" s="45">
        <v>45</v>
      </c>
      <c r="I235" s="45">
        <v>78</v>
      </c>
      <c r="J235" s="45">
        <v>13</v>
      </c>
      <c r="K235" s="45">
        <v>806</v>
      </c>
      <c r="L235" s="46">
        <v>35.999999999999993</v>
      </c>
      <c r="M235" s="46">
        <v>9</v>
      </c>
      <c r="N235" s="46">
        <v>5.8333333333333339</v>
      </c>
      <c r="O235" s="46">
        <v>7.1666666666666661</v>
      </c>
      <c r="P235" s="47">
        <f t="shared" si="58"/>
        <v>0.28888888888888886</v>
      </c>
    </row>
    <row r="236" spans="1:16" ht="39" x14ac:dyDescent="0.25">
      <c r="A236" s="43" t="str">
        <f t="shared" si="56"/>
        <v>Valle del Cauca</v>
      </c>
      <c r="B236" s="43" t="str">
        <f t="shared" si="57"/>
        <v>Sin Sección</v>
      </c>
      <c r="C236" s="43" t="s">
        <v>573</v>
      </c>
      <c r="D236" s="44" t="s">
        <v>574</v>
      </c>
      <c r="E236" s="44" t="s">
        <v>575</v>
      </c>
      <c r="F236" s="45">
        <v>6</v>
      </c>
      <c r="G236" s="45">
        <v>99</v>
      </c>
      <c r="H236" s="45">
        <v>16.5</v>
      </c>
      <c r="I236" s="45">
        <v>181</v>
      </c>
      <c r="J236" s="45">
        <v>30.166666666666668</v>
      </c>
      <c r="K236" s="45">
        <v>763</v>
      </c>
      <c r="L236" s="46">
        <v>12.333333333333334</v>
      </c>
      <c r="M236" s="46">
        <v>4.166666666666667</v>
      </c>
      <c r="N236" s="46">
        <v>26.333333333333336</v>
      </c>
      <c r="O236" s="46">
        <v>3.8333333333333335</v>
      </c>
      <c r="P236" s="47">
        <f t="shared" si="58"/>
        <v>1.8282828282828283</v>
      </c>
    </row>
    <row r="237" spans="1:16" x14ac:dyDescent="0.25">
      <c r="A237" s="48" t="s">
        <v>1276</v>
      </c>
      <c r="B237" s="48"/>
      <c r="C237" s="48"/>
      <c r="D237" s="51"/>
      <c r="E237" s="51"/>
      <c r="F237" s="52"/>
      <c r="G237" s="52"/>
      <c r="H237" s="52">
        <v>41</v>
      </c>
      <c r="I237" s="52"/>
      <c r="J237" s="52">
        <v>25</v>
      </c>
      <c r="K237" s="52"/>
      <c r="L237" s="53">
        <v>34</v>
      </c>
      <c r="M237" s="53">
        <v>8</v>
      </c>
      <c r="N237" s="53">
        <v>19</v>
      </c>
      <c r="O237" s="53">
        <v>7</v>
      </c>
      <c r="P237" s="54"/>
    </row>
    <row r="238" spans="1:16" x14ac:dyDescent="0.25">
      <c r="A238" s="55" t="s">
        <v>576</v>
      </c>
      <c r="B238" s="55"/>
      <c r="C238" s="55"/>
      <c r="D238" s="58"/>
      <c r="E238" s="58"/>
      <c r="F238" s="59"/>
      <c r="G238" s="59">
        <v>2738</v>
      </c>
      <c r="H238" s="59">
        <v>456.33333333333331</v>
      </c>
      <c r="I238" s="59">
        <v>1679</v>
      </c>
      <c r="J238" s="59">
        <v>279.83333333333331</v>
      </c>
      <c r="K238" s="59">
        <v>8234</v>
      </c>
      <c r="L238" s="60">
        <v>371.66666666666657</v>
      </c>
      <c r="M238" s="60">
        <v>84.666666666666657</v>
      </c>
      <c r="N238" s="60">
        <v>207.00000000000003</v>
      </c>
      <c r="O238" s="60">
        <v>72.833333333333329</v>
      </c>
      <c r="P238" s="61">
        <f t="shared" si="58"/>
        <v>0.6132213294375457</v>
      </c>
    </row>
    <row r="239" spans="1:16" x14ac:dyDescent="0.25">
      <c r="A239" s="62" t="s">
        <v>577</v>
      </c>
      <c r="B239" s="62"/>
      <c r="C239" s="62"/>
      <c r="D239" s="63"/>
      <c r="E239" s="63"/>
      <c r="F239" s="64"/>
      <c r="G239" s="64">
        <v>41749</v>
      </c>
      <c r="H239" s="64">
        <v>7064.8333333333321</v>
      </c>
      <c r="I239" s="64">
        <v>30261</v>
      </c>
      <c r="J239" s="64">
        <v>5105.6666666666679</v>
      </c>
      <c r="K239" s="64">
        <v>71693</v>
      </c>
      <c r="L239" s="64">
        <f>+L238+L225+L217+L211+L203+L198+L192+L185+L178+L170+L163+L157+L149+L144+L103+L97+L92+L86+L79+L74+L68+L60+L52+L44+L36+L30</f>
        <v>5127.1666666666661</v>
      </c>
      <c r="M239" s="64">
        <f t="shared" ref="M239:O239" si="59">+M238+M225+M217+M211+M203+M198+M192+M185+M178+M170+M163+M157+M149+M144+M103+M97+M92+M86+M79+M74+M68+M60+M52+M44+M36+M30</f>
        <v>1937.6666666666667</v>
      </c>
      <c r="N239" s="64">
        <f t="shared" si="59"/>
        <v>3597.1666666666674</v>
      </c>
      <c r="O239" s="64">
        <f t="shared" si="59"/>
        <v>1508.5</v>
      </c>
      <c r="P239" s="65">
        <f t="shared" si="58"/>
        <v>0.72483173249658672</v>
      </c>
    </row>
    <row r="240" spans="1:16" x14ac:dyDescent="0.25">
      <c r="A240" s="62" t="s">
        <v>1278</v>
      </c>
      <c r="L240" s="64">
        <f>+AVERAGE(L237,L224,L216,L210,L202,L197,L191,L184,L177,L169,L162,L156,L148,L143,L102,L96,L91,L85,L78,L73,L67,L59,L51,L43,L35,L29)</f>
        <v>25.23076923076923</v>
      </c>
      <c r="M240" s="64">
        <f t="shared" ref="M240:O240" si="60">+AVERAGE(M237,M224,M216,M210,M202,M197,M191,M184,M177,M169,M162,M156,M148,M143,M102,M96,M91,M85,M78,M73,M67,M59,M51,M43,M35,M29)</f>
        <v>9.7692307692307701</v>
      </c>
      <c r="N240" s="64">
        <f t="shared" si="60"/>
        <v>18.73076923076923</v>
      </c>
      <c r="O240" s="64">
        <f t="shared" si="60"/>
        <v>8.115384615384615</v>
      </c>
    </row>
  </sheetData>
  <mergeCells count="7">
    <mergeCell ref="A2:D2"/>
    <mergeCell ref="A3:D3"/>
    <mergeCell ref="A11:P11"/>
    <mergeCell ref="N12:O12"/>
    <mergeCell ref="L12:M12"/>
    <mergeCell ref="G2:J2"/>
    <mergeCell ref="G3:J3"/>
  </mergeCells>
  <pageMargins left="0.70866141732283472" right="0.70866141732283472" top="0.74803149606299213" bottom="0.74803149606299213" header="0.31496062992125984" footer="0.31496062992125984"/>
  <pageSetup paperSize="123" scale="61" fitToHeight="0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6"/>
  <sheetViews>
    <sheetView showGridLines="0" tabSelected="1" workbookViewId="0">
      <pane ySplit="14" topLeftCell="A406" activePane="bottomLeft" state="frozen"/>
      <selection activeCell="A240" sqref="A240:O240"/>
      <selection pane="bottomLeft" activeCell="A240" sqref="A240:O240"/>
    </sheetView>
  </sheetViews>
  <sheetFormatPr baseColWidth="10" defaultRowHeight="15" x14ac:dyDescent="0.25"/>
  <cols>
    <col min="3" max="3" width="13" bestFit="1" customWidth="1"/>
    <col min="4" max="4" width="25.28515625" style="24" customWidth="1"/>
    <col min="5" max="5" width="8.5703125" bestFit="1" customWidth="1"/>
    <col min="6" max="6" width="10.42578125" customWidth="1"/>
    <col min="8" max="8" width="10.85546875" customWidth="1"/>
    <col min="10" max="10" width="10.5703125" customWidth="1"/>
    <col min="11" max="11" width="10" customWidth="1"/>
    <col min="13" max="13" width="10.140625" customWidth="1"/>
    <col min="14" max="14" width="10.28515625" customWidth="1"/>
  </cols>
  <sheetData>
    <row r="1" spans="1:15" x14ac:dyDescent="0.25">
      <c r="A1" s="4"/>
      <c r="B1" s="4"/>
      <c r="C1" s="4"/>
      <c r="D1" s="23"/>
      <c r="E1" s="5"/>
      <c r="F1" s="4"/>
    </row>
    <row r="2" spans="1:15" x14ac:dyDescent="0.25">
      <c r="A2" s="72"/>
      <c r="B2" s="72"/>
      <c r="C2" s="72"/>
      <c r="D2" s="72"/>
      <c r="E2" s="5"/>
      <c r="F2" s="4"/>
    </row>
    <row r="3" spans="1:15" x14ac:dyDescent="0.25">
      <c r="A3" s="73"/>
      <c r="B3" s="73"/>
      <c r="C3" s="73"/>
      <c r="D3" s="73"/>
      <c r="E3" s="72"/>
      <c r="F3" s="72"/>
      <c r="G3" s="72"/>
    </row>
    <row r="4" spans="1:15" x14ac:dyDescent="0.25">
      <c r="A4" s="6"/>
      <c r="B4" s="4"/>
      <c r="C4" s="4"/>
      <c r="D4" s="23"/>
      <c r="E4" s="73"/>
      <c r="F4" s="73"/>
      <c r="G4" s="73"/>
    </row>
    <row r="5" spans="1:15" x14ac:dyDescent="0.25">
      <c r="A5" s="4"/>
      <c r="B5" s="4"/>
      <c r="C5" s="4"/>
      <c r="D5" s="23"/>
      <c r="E5" s="5"/>
      <c r="F5" s="4"/>
    </row>
    <row r="6" spans="1:15" x14ac:dyDescent="0.25">
      <c r="A6" s="7" t="s">
        <v>587</v>
      </c>
      <c r="B6" s="4"/>
      <c r="C6" s="7"/>
      <c r="D6" s="23"/>
      <c r="E6" s="5"/>
      <c r="F6" s="4"/>
    </row>
    <row r="7" spans="1:15" x14ac:dyDescent="0.25">
      <c r="A7" s="8" t="s">
        <v>580</v>
      </c>
      <c r="B7" s="4"/>
      <c r="C7" s="7"/>
      <c r="D7" s="23"/>
      <c r="E7" s="5"/>
      <c r="F7" s="4"/>
    </row>
    <row r="8" spans="1:15" x14ac:dyDescent="0.25">
      <c r="A8" s="8" t="s">
        <v>581</v>
      </c>
      <c r="B8" s="4"/>
      <c r="C8" s="7"/>
      <c r="D8" s="23"/>
      <c r="E8" s="5"/>
      <c r="F8" s="4"/>
    </row>
    <row r="9" spans="1:15" x14ac:dyDescent="0.25">
      <c r="A9" s="8" t="s">
        <v>582</v>
      </c>
      <c r="B9" s="4"/>
      <c r="C9" s="7"/>
      <c r="D9" s="23"/>
      <c r="E9" s="5"/>
      <c r="F9" s="4"/>
    </row>
    <row r="10" spans="1:15" x14ac:dyDescent="0.25">
      <c r="A10" s="8"/>
      <c r="B10" s="4"/>
      <c r="C10" s="4"/>
      <c r="D10" s="23"/>
      <c r="E10" s="5"/>
      <c r="F10" s="4"/>
    </row>
    <row r="11" spans="1:15" ht="75.75" customHeight="1" x14ac:dyDescent="0.25">
      <c r="A11" s="74" t="s">
        <v>583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3" spans="1:15" ht="47.25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75" t="s">
        <v>1275</v>
      </c>
      <c r="L13" s="77"/>
      <c r="M13" s="75" t="s">
        <v>595</v>
      </c>
      <c r="N13" s="76"/>
      <c r="O13" s="66"/>
    </row>
    <row r="14" spans="1:15" ht="48" x14ac:dyDescent="0.25">
      <c r="A14" s="41" t="s">
        <v>0</v>
      </c>
      <c r="B14" s="41" t="s">
        <v>1</v>
      </c>
      <c r="C14" s="41" t="s">
        <v>2</v>
      </c>
      <c r="D14" s="41" t="s">
        <v>3</v>
      </c>
      <c r="E14" s="68" t="s">
        <v>1273</v>
      </c>
      <c r="F14" s="68" t="s">
        <v>589</v>
      </c>
      <c r="G14" s="68" t="s">
        <v>590</v>
      </c>
      <c r="H14" s="68" t="s">
        <v>1274</v>
      </c>
      <c r="I14" s="68" t="s">
        <v>592</v>
      </c>
      <c r="J14" s="69" t="s">
        <v>593</v>
      </c>
      <c r="K14" s="70" t="s">
        <v>584</v>
      </c>
      <c r="L14" s="70" t="s">
        <v>585</v>
      </c>
      <c r="M14" s="70" t="s">
        <v>584</v>
      </c>
      <c r="N14" s="70" t="s">
        <v>585</v>
      </c>
      <c r="O14" s="71" t="s">
        <v>1272</v>
      </c>
    </row>
    <row r="15" spans="1:15" ht="30" x14ac:dyDescent="0.25">
      <c r="A15" s="1" t="s">
        <v>5</v>
      </c>
      <c r="B15" s="1" t="s">
        <v>6</v>
      </c>
      <c r="C15" s="2" t="s">
        <v>596</v>
      </c>
      <c r="D15" s="25" t="s">
        <v>597</v>
      </c>
      <c r="E15" s="3">
        <v>6</v>
      </c>
      <c r="F15" s="3">
        <v>359</v>
      </c>
      <c r="G15" s="3">
        <v>59.833333333333336</v>
      </c>
      <c r="H15" s="3">
        <v>325</v>
      </c>
      <c r="I15" s="3">
        <v>54.166666666666664</v>
      </c>
      <c r="J15" s="9">
        <v>353</v>
      </c>
      <c r="K15" s="10">
        <v>24.5</v>
      </c>
      <c r="L15" s="10">
        <v>35.333333333333336</v>
      </c>
      <c r="M15" s="10">
        <v>23</v>
      </c>
      <c r="N15" s="10">
        <v>31.166666666666668</v>
      </c>
      <c r="O15" s="17">
        <f>+H15/F15</f>
        <v>0.90529247910863508</v>
      </c>
    </row>
    <row r="16" spans="1:15" ht="30" x14ac:dyDescent="0.25">
      <c r="A16" s="21" t="str">
        <f t="shared" ref="A16:A52" si="0">A15</f>
        <v>Antioquia</v>
      </c>
      <c r="B16" s="21" t="str">
        <f t="shared" ref="B16:B52" si="1">B15</f>
        <v>Sin Sección</v>
      </c>
      <c r="C16" s="2" t="s">
        <v>598</v>
      </c>
      <c r="D16" s="25" t="s">
        <v>599</v>
      </c>
      <c r="E16" s="3">
        <v>6</v>
      </c>
      <c r="F16" s="3">
        <v>355</v>
      </c>
      <c r="G16" s="3">
        <v>59.166666666666664</v>
      </c>
      <c r="H16" s="3">
        <v>227</v>
      </c>
      <c r="I16" s="3">
        <v>37.833333333333336</v>
      </c>
      <c r="J16" s="9">
        <v>277</v>
      </c>
      <c r="K16" s="10">
        <v>23.166666666666668</v>
      </c>
      <c r="L16" s="10">
        <v>36.000000000000007</v>
      </c>
      <c r="M16" s="10">
        <v>6.3333333333333348</v>
      </c>
      <c r="N16" s="10">
        <v>31.500000000000004</v>
      </c>
      <c r="O16" s="17">
        <f t="shared" ref="O16:O82" si="2">+H16/F16</f>
        <v>0.6394366197183099</v>
      </c>
    </row>
    <row r="17" spans="1:15" ht="30" x14ac:dyDescent="0.25">
      <c r="A17" s="21" t="str">
        <f t="shared" si="0"/>
        <v>Antioquia</v>
      </c>
      <c r="B17" s="21" t="str">
        <f t="shared" si="1"/>
        <v>Sin Sección</v>
      </c>
      <c r="C17" s="2" t="s">
        <v>600</v>
      </c>
      <c r="D17" s="25" t="s">
        <v>601</v>
      </c>
      <c r="E17" s="3">
        <v>6</v>
      </c>
      <c r="F17" s="3">
        <v>395</v>
      </c>
      <c r="G17" s="3">
        <v>65.833333333333329</v>
      </c>
      <c r="H17" s="3">
        <v>295</v>
      </c>
      <c r="I17" s="3">
        <v>49.166666666666664</v>
      </c>
      <c r="J17" s="9">
        <v>365</v>
      </c>
      <c r="K17" s="10">
        <v>25.5</v>
      </c>
      <c r="L17" s="10">
        <v>40.333333333333329</v>
      </c>
      <c r="M17" s="10">
        <v>9.8333333333333339</v>
      </c>
      <c r="N17" s="10">
        <v>39.333333333333329</v>
      </c>
      <c r="O17" s="17">
        <f t="shared" si="2"/>
        <v>0.74683544303797467</v>
      </c>
    </row>
    <row r="18" spans="1:15" ht="30" x14ac:dyDescent="0.25">
      <c r="A18" s="21" t="str">
        <f t="shared" si="0"/>
        <v>Antioquia</v>
      </c>
      <c r="B18" s="21" t="str">
        <f t="shared" si="1"/>
        <v>Sin Sección</v>
      </c>
      <c r="C18" s="2" t="s">
        <v>602</v>
      </c>
      <c r="D18" s="25" t="s">
        <v>603</v>
      </c>
      <c r="E18" s="3">
        <v>6</v>
      </c>
      <c r="F18" s="3">
        <v>332</v>
      </c>
      <c r="G18" s="3">
        <v>55.333333333333336</v>
      </c>
      <c r="H18" s="3">
        <v>303</v>
      </c>
      <c r="I18" s="3">
        <v>50.5</v>
      </c>
      <c r="J18" s="9">
        <v>211</v>
      </c>
      <c r="K18" s="10">
        <v>19.333333333333332</v>
      </c>
      <c r="L18" s="10">
        <v>35.999999999999993</v>
      </c>
      <c r="M18" s="10">
        <v>14.5</v>
      </c>
      <c r="N18" s="10">
        <v>36</v>
      </c>
      <c r="O18" s="17">
        <f t="shared" si="2"/>
        <v>0.91265060240963858</v>
      </c>
    </row>
    <row r="19" spans="1:15" ht="30" x14ac:dyDescent="0.25">
      <c r="A19" s="21" t="str">
        <f t="shared" si="0"/>
        <v>Antioquia</v>
      </c>
      <c r="B19" s="21" t="str">
        <f t="shared" si="1"/>
        <v>Sin Sección</v>
      </c>
      <c r="C19" s="2" t="s">
        <v>604</v>
      </c>
      <c r="D19" s="25" t="s">
        <v>605</v>
      </c>
      <c r="E19" s="3">
        <v>6</v>
      </c>
      <c r="F19" s="3">
        <v>352</v>
      </c>
      <c r="G19" s="3">
        <v>58.666666666666664</v>
      </c>
      <c r="H19" s="3">
        <v>256</v>
      </c>
      <c r="I19" s="3">
        <v>42.666666666666664</v>
      </c>
      <c r="J19" s="9">
        <v>372</v>
      </c>
      <c r="K19" s="10">
        <v>23.833333333333332</v>
      </c>
      <c r="L19" s="10">
        <v>34.833333333333336</v>
      </c>
      <c r="M19" s="10">
        <v>8.6666666666666679</v>
      </c>
      <c r="N19" s="10">
        <v>34</v>
      </c>
      <c r="O19" s="17">
        <f t="shared" si="2"/>
        <v>0.72727272727272729</v>
      </c>
    </row>
    <row r="20" spans="1:15" ht="30" x14ac:dyDescent="0.25">
      <c r="A20" s="21" t="str">
        <f t="shared" si="0"/>
        <v>Antioquia</v>
      </c>
      <c r="B20" s="21" t="str">
        <f t="shared" si="1"/>
        <v>Sin Sección</v>
      </c>
      <c r="C20" s="2" t="s">
        <v>606</v>
      </c>
      <c r="D20" s="25" t="s">
        <v>607</v>
      </c>
      <c r="E20" s="3">
        <v>6</v>
      </c>
      <c r="F20" s="3">
        <v>340</v>
      </c>
      <c r="G20" s="3">
        <v>56.666666666666664</v>
      </c>
      <c r="H20" s="3">
        <v>308</v>
      </c>
      <c r="I20" s="3">
        <v>51.333333333333336</v>
      </c>
      <c r="J20" s="9">
        <v>349</v>
      </c>
      <c r="K20" s="10">
        <v>20.666666666666664</v>
      </c>
      <c r="L20" s="10">
        <v>36</v>
      </c>
      <c r="M20" s="10">
        <v>17.666666666666668</v>
      </c>
      <c r="N20" s="10">
        <v>33.666666666666671</v>
      </c>
      <c r="O20" s="17">
        <f t="shared" si="2"/>
        <v>0.90588235294117647</v>
      </c>
    </row>
    <row r="21" spans="1:15" ht="30" x14ac:dyDescent="0.25">
      <c r="A21" s="21" t="str">
        <f t="shared" si="0"/>
        <v>Antioquia</v>
      </c>
      <c r="B21" s="21" t="str">
        <f t="shared" si="1"/>
        <v>Sin Sección</v>
      </c>
      <c r="C21" s="2" t="s">
        <v>608</v>
      </c>
      <c r="D21" s="25" t="s">
        <v>609</v>
      </c>
      <c r="E21" s="3">
        <v>6</v>
      </c>
      <c r="F21" s="3">
        <v>235</v>
      </c>
      <c r="G21" s="3">
        <v>39.166666666666664</v>
      </c>
      <c r="H21" s="3">
        <v>119</v>
      </c>
      <c r="I21" s="3">
        <v>19.833333333333332</v>
      </c>
      <c r="J21" s="9">
        <v>353</v>
      </c>
      <c r="K21" s="10">
        <v>21.166666666666668</v>
      </c>
      <c r="L21" s="10">
        <v>18</v>
      </c>
      <c r="M21" s="10">
        <v>9</v>
      </c>
      <c r="N21" s="10">
        <v>10.833333333333332</v>
      </c>
      <c r="O21" s="17">
        <f t="shared" si="2"/>
        <v>0.50638297872340421</v>
      </c>
    </row>
    <row r="22" spans="1:15" ht="30" x14ac:dyDescent="0.25">
      <c r="A22" s="21" t="str">
        <f t="shared" si="0"/>
        <v>Antioquia</v>
      </c>
      <c r="B22" s="21" t="str">
        <f t="shared" si="1"/>
        <v>Sin Sección</v>
      </c>
      <c r="C22" s="2" t="s">
        <v>610</v>
      </c>
      <c r="D22" s="25" t="s">
        <v>611</v>
      </c>
      <c r="E22" s="3">
        <v>6</v>
      </c>
      <c r="F22" s="3">
        <v>354</v>
      </c>
      <c r="G22" s="3">
        <v>59</v>
      </c>
      <c r="H22" s="3">
        <v>223</v>
      </c>
      <c r="I22" s="3">
        <v>37.166666666666664</v>
      </c>
      <c r="J22" s="9">
        <v>443</v>
      </c>
      <c r="K22" s="10">
        <v>20.5</v>
      </c>
      <c r="L22" s="10">
        <v>38.499999999999993</v>
      </c>
      <c r="M22" s="10">
        <v>15</v>
      </c>
      <c r="N22" s="10">
        <v>22.166666666666668</v>
      </c>
      <c r="O22" s="17">
        <f t="shared" si="2"/>
        <v>0.62994350282485878</v>
      </c>
    </row>
    <row r="23" spans="1:15" ht="30" x14ac:dyDescent="0.25">
      <c r="A23" s="21" t="str">
        <f t="shared" si="0"/>
        <v>Antioquia</v>
      </c>
      <c r="B23" s="21" t="str">
        <f t="shared" si="1"/>
        <v>Sin Sección</v>
      </c>
      <c r="C23" s="2" t="s">
        <v>612</v>
      </c>
      <c r="D23" s="25" t="s">
        <v>613</v>
      </c>
      <c r="E23" s="3">
        <v>6</v>
      </c>
      <c r="F23" s="3">
        <v>345</v>
      </c>
      <c r="G23" s="3">
        <v>57.5</v>
      </c>
      <c r="H23" s="3">
        <v>335</v>
      </c>
      <c r="I23" s="3">
        <v>55.833333333333336</v>
      </c>
      <c r="J23" s="9">
        <v>455</v>
      </c>
      <c r="K23" s="10">
        <v>20.666666666666668</v>
      </c>
      <c r="L23" s="10">
        <v>36.833333333333336</v>
      </c>
      <c r="M23" s="10">
        <v>19.166666666666668</v>
      </c>
      <c r="N23" s="10">
        <v>36.666666666666664</v>
      </c>
      <c r="O23" s="17">
        <f t="shared" si="2"/>
        <v>0.97101449275362317</v>
      </c>
    </row>
    <row r="24" spans="1:15" ht="30" x14ac:dyDescent="0.25">
      <c r="A24" s="21" t="str">
        <f t="shared" si="0"/>
        <v>Antioquia</v>
      </c>
      <c r="B24" s="21" t="str">
        <f t="shared" si="1"/>
        <v>Sin Sección</v>
      </c>
      <c r="C24" s="2" t="s">
        <v>614</v>
      </c>
      <c r="D24" s="25" t="s">
        <v>615</v>
      </c>
      <c r="E24" s="3">
        <v>6</v>
      </c>
      <c r="F24" s="3">
        <v>327</v>
      </c>
      <c r="G24" s="3">
        <v>54.5</v>
      </c>
      <c r="H24" s="3">
        <v>301</v>
      </c>
      <c r="I24" s="3">
        <v>50.166666666666664</v>
      </c>
      <c r="J24" s="9">
        <v>407</v>
      </c>
      <c r="K24" s="10">
        <v>17.666666666666668</v>
      </c>
      <c r="L24" s="10">
        <v>36.833333333333329</v>
      </c>
      <c r="M24" s="10">
        <v>14.666666666666666</v>
      </c>
      <c r="N24" s="10">
        <v>35.5</v>
      </c>
      <c r="O24" s="17">
        <f t="shared" si="2"/>
        <v>0.92048929663608559</v>
      </c>
    </row>
    <row r="25" spans="1:15" ht="30" x14ac:dyDescent="0.25">
      <c r="A25" s="21" t="str">
        <f t="shared" si="0"/>
        <v>Antioquia</v>
      </c>
      <c r="B25" s="21" t="str">
        <f t="shared" si="1"/>
        <v>Sin Sección</v>
      </c>
      <c r="C25" s="2" t="s">
        <v>616</v>
      </c>
      <c r="D25" s="25" t="s">
        <v>617</v>
      </c>
      <c r="E25" s="3">
        <v>3</v>
      </c>
      <c r="F25" s="3">
        <v>157</v>
      </c>
      <c r="G25" s="3">
        <v>52.333333333333336</v>
      </c>
      <c r="H25" s="3">
        <v>143</v>
      </c>
      <c r="I25" s="3">
        <v>47.666666666666664</v>
      </c>
      <c r="J25" s="9">
        <v>430</v>
      </c>
      <c r="K25" s="10">
        <v>17.666666666666664</v>
      </c>
      <c r="L25" s="10">
        <v>34.666666666666664</v>
      </c>
      <c r="M25" s="10">
        <v>13.333333333333334</v>
      </c>
      <c r="N25" s="10">
        <v>34.333333333333343</v>
      </c>
      <c r="O25" s="17">
        <f t="shared" si="2"/>
        <v>0.91082802547770703</v>
      </c>
    </row>
    <row r="26" spans="1:15" ht="30" x14ac:dyDescent="0.25">
      <c r="A26" s="21" t="str">
        <f t="shared" si="0"/>
        <v>Antioquia</v>
      </c>
      <c r="B26" s="21" t="str">
        <f t="shared" si="1"/>
        <v>Sin Sección</v>
      </c>
      <c r="C26" s="2" t="s">
        <v>618</v>
      </c>
      <c r="D26" s="25" t="s">
        <v>619</v>
      </c>
      <c r="E26" s="3">
        <v>6</v>
      </c>
      <c r="F26" s="3">
        <v>330</v>
      </c>
      <c r="G26" s="3">
        <v>55</v>
      </c>
      <c r="H26" s="3">
        <v>292</v>
      </c>
      <c r="I26" s="3">
        <v>48.666666666666664</v>
      </c>
      <c r="J26" s="9">
        <v>409</v>
      </c>
      <c r="K26" s="10">
        <v>19</v>
      </c>
      <c r="L26" s="10">
        <v>36</v>
      </c>
      <c r="M26" s="10">
        <v>13.833333333333332</v>
      </c>
      <c r="N26" s="10">
        <v>34.833333333333336</v>
      </c>
      <c r="O26" s="17">
        <f t="shared" si="2"/>
        <v>0.88484848484848488</v>
      </c>
    </row>
    <row r="27" spans="1:15" ht="30" x14ac:dyDescent="0.25">
      <c r="A27" s="21" t="str">
        <f t="shared" si="0"/>
        <v>Antioquia</v>
      </c>
      <c r="B27" s="21" t="str">
        <f t="shared" si="1"/>
        <v>Sin Sección</v>
      </c>
      <c r="C27" s="2" t="s">
        <v>620</v>
      </c>
      <c r="D27" s="25" t="s">
        <v>621</v>
      </c>
      <c r="E27" s="3">
        <v>6</v>
      </c>
      <c r="F27" s="3">
        <v>350</v>
      </c>
      <c r="G27" s="3">
        <v>58.333333333333336</v>
      </c>
      <c r="H27" s="3">
        <v>243</v>
      </c>
      <c r="I27" s="3">
        <v>40.5</v>
      </c>
      <c r="J27" s="9">
        <v>460</v>
      </c>
      <c r="K27" s="10">
        <v>23.666666666666661</v>
      </c>
      <c r="L27" s="10">
        <v>34.666666666666664</v>
      </c>
      <c r="M27" s="10">
        <v>15.333333333333332</v>
      </c>
      <c r="N27" s="10">
        <v>25.166666666666671</v>
      </c>
      <c r="O27" s="17">
        <f t="shared" si="2"/>
        <v>0.69428571428571428</v>
      </c>
    </row>
    <row r="28" spans="1:15" ht="30" x14ac:dyDescent="0.25">
      <c r="A28" s="21" t="str">
        <f t="shared" si="0"/>
        <v>Antioquia</v>
      </c>
      <c r="B28" s="21" t="str">
        <f t="shared" si="1"/>
        <v>Sin Sección</v>
      </c>
      <c r="C28" s="2" t="s">
        <v>622</v>
      </c>
      <c r="D28" s="25" t="s">
        <v>623</v>
      </c>
      <c r="E28" s="3">
        <v>6</v>
      </c>
      <c r="F28" s="3">
        <v>369</v>
      </c>
      <c r="G28" s="3">
        <v>61.5</v>
      </c>
      <c r="H28" s="3">
        <v>356</v>
      </c>
      <c r="I28" s="3">
        <v>59.333333333333336</v>
      </c>
      <c r="J28" s="9">
        <v>433</v>
      </c>
      <c r="K28" s="10">
        <v>17.333333333333332</v>
      </c>
      <c r="L28" s="10">
        <v>44.166666666666664</v>
      </c>
      <c r="M28" s="10">
        <v>17.666666666666668</v>
      </c>
      <c r="N28" s="10">
        <v>41.666666666666671</v>
      </c>
      <c r="O28" s="17">
        <f t="shared" si="2"/>
        <v>0.964769647696477</v>
      </c>
    </row>
    <row r="29" spans="1:15" ht="30" x14ac:dyDescent="0.25">
      <c r="A29" s="21" t="str">
        <f t="shared" si="0"/>
        <v>Antioquia</v>
      </c>
      <c r="B29" s="21" t="str">
        <f t="shared" si="1"/>
        <v>Sin Sección</v>
      </c>
      <c r="C29" s="2" t="s">
        <v>624</v>
      </c>
      <c r="D29" s="25" t="s">
        <v>625</v>
      </c>
      <c r="E29" s="3">
        <v>6</v>
      </c>
      <c r="F29" s="3">
        <v>367</v>
      </c>
      <c r="G29" s="3">
        <v>61.166666666666664</v>
      </c>
      <c r="H29" s="3">
        <v>204</v>
      </c>
      <c r="I29" s="3">
        <v>34</v>
      </c>
      <c r="J29" s="9">
        <v>367</v>
      </c>
      <c r="K29" s="10">
        <v>21.666666666666668</v>
      </c>
      <c r="L29" s="10">
        <v>39.5</v>
      </c>
      <c r="M29" s="10">
        <v>11.666666666666666</v>
      </c>
      <c r="N29" s="10">
        <v>22.333333333333336</v>
      </c>
      <c r="O29" s="17">
        <f t="shared" si="2"/>
        <v>0.55585831062670299</v>
      </c>
    </row>
    <row r="30" spans="1:15" ht="30" x14ac:dyDescent="0.25">
      <c r="A30" s="21" t="str">
        <f t="shared" si="0"/>
        <v>Antioquia</v>
      </c>
      <c r="B30" s="21" t="str">
        <f t="shared" si="1"/>
        <v>Sin Sección</v>
      </c>
      <c r="C30" s="2" t="s">
        <v>626</v>
      </c>
      <c r="D30" s="25" t="s">
        <v>627</v>
      </c>
      <c r="E30" s="3">
        <v>6</v>
      </c>
      <c r="F30" s="3">
        <v>338</v>
      </c>
      <c r="G30" s="3">
        <v>56.333333333333336</v>
      </c>
      <c r="H30" s="3">
        <v>325</v>
      </c>
      <c r="I30" s="3">
        <v>54.166666666666664</v>
      </c>
      <c r="J30" s="9">
        <v>356</v>
      </c>
      <c r="K30" s="10">
        <v>20.166666666666664</v>
      </c>
      <c r="L30" s="10">
        <v>36.166666666666671</v>
      </c>
      <c r="M30" s="10">
        <v>18.166666666666664</v>
      </c>
      <c r="N30" s="10">
        <v>36</v>
      </c>
      <c r="O30" s="17">
        <f t="shared" si="2"/>
        <v>0.96153846153846156</v>
      </c>
    </row>
    <row r="31" spans="1:15" ht="30" x14ac:dyDescent="0.25">
      <c r="A31" s="21" t="str">
        <f t="shared" si="0"/>
        <v>Antioquia</v>
      </c>
      <c r="B31" s="21" t="str">
        <f t="shared" si="1"/>
        <v>Sin Sección</v>
      </c>
      <c r="C31" s="2" t="s">
        <v>628</v>
      </c>
      <c r="D31" s="25" t="s">
        <v>629</v>
      </c>
      <c r="E31" s="3">
        <v>6</v>
      </c>
      <c r="F31" s="3">
        <v>340</v>
      </c>
      <c r="G31" s="3">
        <v>56.666666666666664</v>
      </c>
      <c r="H31" s="3">
        <v>302</v>
      </c>
      <c r="I31" s="3">
        <v>50.333333333333336</v>
      </c>
      <c r="J31" s="9">
        <v>468</v>
      </c>
      <c r="K31" s="10">
        <v>20.666666666666668</v>
      </c>
      <c r="L31" s="10">
        <v>36.000000000000007</v>
      </c>
      <c r="M31" s="10">
        <v>15.16666666666667</v>
      </c>
      <c r="N31" s="10">
        <v>35.166666666666664</v>
      </c>
      <c r="O31" s="17">
        <f t="shared" si="2"/>
        <v>0.88823529411764701</v>
      </c>
    </row>
    <row r="32" spans="1:15" ht="30" x14ac:dyDescent="0.25">
      <c r="A32" s="21" t="str">
        <f t="shared" si="0"/>
        <v>Antioquia</v>
      </c>
      <c r="B32" s="21" t="str">
        <f t="shared" si="1"/>
        <v>Sin Sección</v>
      </c>
      <c r="C32" s="2" t="s">
        <v>630</v>
      </c>
      <c r="D32" s="25" t="s">
        <v>631</v>
      </c>
      <c r="E32" s="3">
        <v>6</v>
      </c>
      <c r="F32" s="3">
        <v>373</v>
      </c>
      <c r="G32" s="3">
        <v>62.166666666666664</v>
      </c>
      <c r="H32" s="3">
        <v>288</v>
      </c>
      <c r="I32" s="3">
        <v>48</v>
      </c>
      <c r="J32" s="9">
        <v>562</v>
      </c>
      <c r="K32" s="10">
        <v>22</v>
      </c>
      <c r="L32" s="10">
        <v>40.166666666666664</v>
      </c>
      <c r="M32" s="10">
        <v>16.166666666666668</v>
      </c>
      <c r="N32" s="10">
        <v>31.833333333333332</v>
      </c>
      <c r="O32" s="17">
        <f t="shared" si="2"/>
        <v>0.77211796246648789</v>
      </c>
    </row>
    <row r="33" spans="1:15" ht="30" x14ac:dyDescent="0.25">
      <c r="A33" s="21" t="str">
        <f t="shared" si="0"/>
        <v>Antioquia</v>
      </c>
      <c r="B33" s="21" t="str">
        <f t="shared" si="1"/>
        <v>Sin Sección</v>
      </c>
      <c r="C33" s="2" t="s">
        <v>632</v>
      </c>
      <c r="D33" s="25" t="s">
        <v>633</v>
      </c>
      <c r="E33" s="3">
        <v>6</v>
      </c>
      <c r="F33" s="3">
        <v>350</v>
      </c>
      <c r="G33" s="3">
        <v>58.333333333333336</v>
      </c>
      <c r="H33" s="3">
        <v>293</v>
      </c>
      <c r="I33" s="3">
        <v>48.833333333333336</v>
      </c>
      <c r="J33" s="9">
        <v>326</v>
      </c>
      <c r="K33" s="10">
        <v>21.666666666666668</v>
      </c>
      <c r="L33" s="10">
        <v>36.666666666666664</v>
      </c>
      <c r="M33" s="10">
        <v>12.833333333333336</v>
      </c>
      <c r="N33" s="10">
        <v>36</v>
      </c>
      <c r="O33" s="17">
        <f t="shared" si="2"/>
        <v>0.83714285714285719</v>
      </c>
    </row>
    <row r="34" spans="1:15" ht="30" x14ac:dyDescent="0.25">
      <c r="A34" s="21" t="str">
        <f t="shared" si="0"/>
        <v>Antioquia</v>
      </c>
      <c r="B34" s="21" t="str">
        <f t="shared" si="1"/>
        <v>Sin Sección</v>
      </c>
      <c r="C34" s="2" t="s">
        <v>634</v>
      </c>
      <c r="D34" s="25" t="s">
        <v>635</v>
      </c>
      <c r="E34" s="3">
        <v>6</v>
      </c>
      <c r="F34" s="3">
        <v>338</v>
      </c>
      <c r="G34" s="3">
        <v>56.333333333333336</v>
      </c>
      <c r="H34" s="3">
        <v>284</v>
      </c>
      <c r="I34" s="3">
        <v>47.333333333333336</v>
      </c>
      <c r="J34" s="9">
        <v>262</v>
      </c>
      <c r="K34" s="10">
        <v>19.5</v>
      </c>
      <c r="L34" s="10">
        <v>36.833333333333329</v>
      </c>
      <c r="M34" s="10">
        <v>14.333333333333336</v>
      </c>
      <c r="N34" s="10">
        <v>32.999999999999993</v>
      </c>
      <c r="O34" s="17">
        <f t="shared" si="2"/>
        <v>0.84023668639053251</v>
      </c>
    </row>
    <row r="35" spans="1:15" ht="30" x14ac:dyDescent="0.25">
      <c r="A35" s="21" t="str">
        <f t="shared" si="0"/>
        <v>Antioquia</v>
      </c>
      <c r="B35" s="21" t="str">
        <f t="shared" si="1"/>
        <v>Sin Sección</v>
      </c>
      <c r="C35" s="2" t="s">
        <v>636</v>
      </c>
      <c r="D35" s="25" t="s">
        <v>637</v>
      </c>
      <c r="E35" s="3">
        <v>6</v>
      </c>
      <c r="F35" s="3">
        <v>326</v>
      </c>
      <c r="G35" s="3">
        <v>54.333333333333336</v>
      </c>
      <c r="H35" s="3">
        <v>302</v>
      </c>
      <c r="I35" s="3">
        <v>50.333333333333336</v>
      </c>
      <c r="J35" s="9">
        <v>362</v>
      </c>
      <c r="K35" s="10">
        <v>18.333333333333336</v>
      </c>
      <c r="L35" s="10">
        <v>36</v>
      </c>
      <c r="M35" s="10">
        <v>17.166666666666668</v>
      </c>
      <c r="N35" s="10">
        <v>33.166666666666671</v>
      </c>
      <c r="O35" s="17">
        <f t="shared" si="2"/>
        <v>0.92638036809815949</v>
      </c>
    </row>
    <row r="36" spans="1:15" ht="30" x14ac:dyDescent="0.25">
      <c r="A36" s="21" t="str">
        <f t="shared" si="0"/>
        <v>Antioquia</v>
      </c>
      <c r="B36" s="21" t="str">
        <f t="shared" si="1"/>
        <v>Sin Sección</v>
      </c>
      <c r="C36" s="2" t="s">
        <v>638</v>
      </c>
      <c r="D36" s="25" t="s">
        <v>639</v>
      </c>
      <c r="E36" s="3">
        <v>6</v>
      </c>
      <c r="F36" s="3">
        <v>235</v>
      </c>
      <c r="G36" s="3">
        <v>39.166666666666664</v>
      </c>
      <c r="H36" s="3">
        <v>202</v>
      </c>
      <c r="I36" s="3">
        <v>33.666666666666664</v>
      </c>
      <c r="J36" s="9">
        <v>219</v>
      </c>
      <c r="K36" s="10">
        <v>23.166666666666668</v>
      </c>
      <c r="L36" s="10">
        <v>16</v>
      </c>
      <c r="M36" s="10">
        <v>18.333333333333336</v>
      </c>
      <c r="N36" s="10">
        <v>15.333333333333334</v>
      </c>
      <c r="O36" s="17">
        <f t="shared" si="2"/>
        <v>0.8595744680851064</v>
      </c>
    </row>
    <row r="37" spans="1:15" ht="30" x14ac:dyDescent="0.25">
      <c r="A37" s="21" t="str">
        <f t="shared" si="0"/>
        <v>Antioquia</v>
      </c>
      <c r="B37" s="21" t="str">
        <f t="shared" si="1"/>
        <v>Sin Sección</v>
      </c>
      <c r="C37" s="2" t="s">
        <v>640</v>
      </c>
      <c r="D37" s="25" t="s">
        <v>641</v>
      </c>
      <c r="E37" s="3">
        <v>6</v>
      </c>
      <c r="F37" s="3">
        <v>119</v>
      </c>
      <c r="G37" s="3">
        <v>19.833333333333332</v>
      </c>
      <c r="H37" s="3">
        <v>91</v>
      </c>
      <c r="I37" s="3">
        <v>15.166666666666666</v>
      </c>
      <c r="J37" s="9">
        <v>316</v>
      </c>
      <c r="K37" s="10">
        <v>19.833333333333336</v>
      </c>
      <c r="L37" s="10"/>
      <c r="M37" s="10">
        <v>15.166666666666664</v>
      </c>
      <c r="N37" s="10"/>
      <c r="O37" s="17">
        <f t="shared" si="2"/>
        <v>0.76470588235294112</v>
      </c>
    </row>
    <row r="38" spans="1:15" ht="30" x14ac:dyDescent="0.25">
      <c r="A38" s="21" t="str">
        <f t="shared" si="0"/>
        <v>Antioquia</v>
      </c>
      <c r="B38" s="21" t="str">
        <f t="shared" si="1"/>
        <v>Sin Sección</v>
      </c>
      <c r="C38" s="2" t="s">
        <v>642</v>
      </c>
      <c r="D38" s="25" t="s">
        <v>643</v>
      </c>
      <c r="E38" s="3">
        <v>6</v>
      </c>
      <c r="F38" s="3">
        <v>356</v>
      </c>
      <c r="G38" s="3">
        <v>59.333333333333336</v>
      </c>
      <c r="H38" s="3">
        <v>338</v>
      </c>
      <c r="I38" s="3">
        <v>56.333333333333336</v>
      </c>
      <c r="J38" s="9">
        <v>419</v>
      </c>
      <c r="K38" s="10">
        <v>18.499999999999996</v>
      </c>
      <c r="L38" s="10">
        <v>40.833333333333336</v>
      </c>
      <c r="M38" s="10">
        <v>18.833333333333336</v>
      </c>
      <c r="N38" s="10">
        <v>37.500000000000007</v>
      </c>
      <c r="O38" s="17">
        <f t="shared" si="2"/>
        <v>0.949438202247191</v>
      </c>
    </row>
    <row r="39" spans="1:15" ht="30" x14ac:dyDescent="0.25">
      <c r="A39" s="21" t="str">
        <f t="shared" si="0"/>
        <v>Antioquia</v>
      </c>
      <c r="B39" s="21" t="str">
        <f t="shared" si="1"/>
        <v>Sin Sección</v>
      </c>
      <c r="C39" s="2" t="s">
        <v>644</v>
      </c>
      <c r="D39" s="25" t="s">
        <v>645</v>
      </c>
      <c r="E39" s="3">
        <v>6</v>
      </c>
      <c r="F39" s="3">
        <v>325</v>
      </c>
      <c r="G39" s="3">
        <v>54.166666666666664</v>
      </c>
      <c r="H39" s="3">
        <v>305</v>
      </c>
      <c r="I39" s="3">
        <v>50.833333333333336</v>
      </c>
      <c r="J39" s="9">
        <v>352</v>
      </c>
      <c r="K39" s="10">
        <v>20</v>
      </c>
      <c r="L39" s="10">
        <v>34.166666666666664</v>
      </c>
      <c r="M39" s="10">
        <v>17.833333333333329</v>
      </c>
      <c r="N39" s="10">
        <v>33</v>
      </c>
      <c r="O39" s="17">
        <f t="shared" si="2"/>
        <v>0.93846153846153846</v>
      </c>
    </row>
    <row r="40" spans="1:15" ht="30" x14ac:dyDescent="0.25">
      <c r="A40" s="21" t="str">
        <f t="shared" si="0"/>
        <v>Antioquia</v>
      </c>
      <c r="B40" s="21" t="str">
        <f t="shared" si="1"/>
        <v>Sin Sección</v>
      </c>
      <c r="C40" s="2" t="s">
        <v>646</v>
      </c>
      <c r="D40" s="25" t="s">
        <v>647</v>
      </c>
      <c r="E40" s="3">
        <v>6</v>
      </c>
      <c r="F40" s="3">
        <v>240</v>
      </c>
      <c r="G40" s="3">
        <v>40</v>
      </c>
      <c r="H40" s="3">
        <v>245</v>
      </c>
      <c r="I40" s="3">
        <v>40.833333333333336</v>
      </c>
      <c r="J40" s="9">
        <v>485</v>
      </c>
      <c r="K40" s="10">
        <v>12.999999999999998</v>
      </c>
      <c r="L40" s="10">
        <v>27</v>
      </c>
      <c r="M40" s="10">
        <v>12.999999999999998</v>
      </c>
      <c r="N40" s="10">
        <v>27.833333333333332</v>
      </c>
      <c r="O40" s="17">
        <f t="shared" si="2"/>
        <v>1.0208333333333333</v>
      </c>
    </row>
    <row r="41" spans="1:15" ht="30" x14ac:dyDescent="0.25">
      <c r="A41" s="21" t="str">
        <f t="shared" si="0"/>
        <v>Antioquia</v>
      </c>
      <c r="B41" s="21" t="str">
        <f t="shared" si="1"/>
        <v>Sin Sección</v>
      </c>
      <c r="C41" s="2" t="s">
        <v>648</v>
      </c>
      <c r="D41" s="25" t="s">
        <v>649</v>
      </c>
      <c r="E41" s="3">
        <v>6</v>
      </c>
      <c r="F41" s="3">
        <v>329</v>
      </c>
      <c r="G41" s="3">
        <v>54.833333333333336</v>
      </c>
      <c r="H41" s="3">
        <v>373</v>
      </c>
      <c r="I41" s="3">
        <v>62.166666666666664</v>
      </c>
      <c r="J41" s="9">
        <v>264</v>
      </c>
      <c r="K41" s="10">
        <v>19.333333333333332</v>
      </c>
      <c r="L41" s="10">
        <v>35.5</v>
      </c>
      <c r="M41" s="10">
        <v>28.166666666666664</v>
      </c>
      <c r="N41" s="10">
        <v>34</v>
      </c>
      <c r="O41" s="17">
        <f t="shared" si="2"/>
        <v>1.1337386018237081</v>
      </c>
    </row>
    <row r="42" spans="1:15" ht="30" x14ac:dyDescent="0.25">
      <c r="A42" s="21" t="str">
        <f t="shared" si="0"/>
        <v>Antioquia</v>
      </c>
      <c r="B42" s="21" t="str">
        <f t="shared" si="1"/>
        <v>Sin Sección</v>
      </c>
      <c r="C42" s="2" t="s">
        <v>650</v>
      </c>
      <c r="D42" s="25" t="s">
        <v>651</v>
      </c>
      <c r="E42" s="3">
        <v>6</v>
      </c>
      <c r="F42" s="3">
        <v>323</v>
      </c>
      <c r="G42" s="3">
        <v>53.833333333333336</v>
      </c>
      <c r="H42" s="3">
        <v>309</v>
      </c>
      <c r="I42" s="3">
        <v>51.5</v>
      </c>
      <c r="J42" s="9">
        <v>455</v>
      </c>
      <c r="K42" s="10">
        <v>20.666666666666668</v>
      </c>
      <c r="L42" s="10">
        <v>33.166666666666671</v>
      </c>
      <c r="M42" s="10">
        <v>18.166666666666664</v>
      </c>
      <c r="N42" s="10">
        <v>33.333333333333336</v>
      </c>
      <c r="O42" s="17">
        <f t="shared" si="2"/>
        <v>0.95665634674922606</v>
      </c>
    </row>
    <row r="43" spans="1:15" ht="30" x14ac:dyDescent="0.25">
      <c r="A43" s="21" t="str">
        <f t="shared" si="0"/>
        <v>Antioquia</v>
      </c>
      <c r="B43" s="21" t="str">
        <f t="shared" si="1"/>
        <v>Sin Sección</v>
      </c>
      <c r="C43" s="2" t="s">
        <v>652</v>
      </c>
      <c r="D43" s="25" t="s">
        <v>653</v>
      </c>
      <c r="E43" s="3">
        <v>5.6</v>
      </c>
      <c r="F43" s="3">
        <v>346</v>
      </c>
      <c r="G43" s="3">
        <v>61.785714285714292</v>
      </c>
      <c r="H43" s="3">
        <v>325</v>
      </c>
      <c r="I43" s="3">
        <v>58.035714285714292</v>
      </c>
      <c r="J43" s="9">
        <v>474</v>
      </c>
      <c r="K43" s="10">
        <v>20.178571428571431</v>
      </c>
      <c r="L43" s="10">
        <v>41.607142857142854</v>
      </c>
      <c r="M43" s="10">
        <v>21.607142857142858</v>
      </c>
      <c r="N43" s="10">
        <v>36.428571428571431</v>
      </c>
      <c r="O43" s="17">
        <f t="shared" si="2"/>
        <v>0.93930635838150289</v>
      </c>
    </row>
    <row r="44" spans="1:15" ht="30" x14ac:dyDescent="0.25">
      <c r="A44" s="21" t="str">
        <f t="shared" si="0"/>
        <v>Antioquia</v>
      </c>
      <c r="B44" s="21" t="str">
        <f t="shared" si="1"/>
        <v>Sin Sección</v>
      </c>
      <c r="C44" s="2" t="s">
        <v>654</v>
      </c>
      <c r="D44" s="25" t="s">
        <v>655</v>
      </c>
      <c r="E44" s="3">
        <v>6</v>
      </c>
      <c r="F44" s="3">
        <v>331</v>
      </c>
      <c r="G44" s="3">
        <v>55.166666666666664</v>
      </c>
      <c r="H44" s="3">
        <v>323</v>
      </c>
      <c r="I44" s="3">
        <v>53.833333333333336</v>
      </c>
      <c r="J44" s="9">
        <v>403</v>
      </c>
      <c r="K44" s="10">
        <v>20.166666666666664</v>
      </c>
      <c r="L44" s="10">
        <v>35</v>
      </c>
      <c r="M44" s="10">
        <v>18.166666666666664</v>
      </c>
      <c r="N44" s="10">
        <v>35.666666666666671</v>
      </c>
      <c r="O44" s="17">
        <f t="shared" si="2"/>
        <v>0.97583081570996977</v>
      </c>
    </row>
    <row r="45" spans="1:15" ht="30" x14ac:dyDescent="0.25">
      <c r="A45" s="21" t="str">
        <f t="shared" si="0"/>
        <v>Antioquia</v>
      </c>
      <c r="B45" s="21" t="str">
        <f t="shared" si="1"/>
        <v>Sin Sección</v>
      </c>
      <c r="C45" s="2" t="s">
        <v>656</v>
      </c>
      <c r="D45" s="25" t="s">
        <v>657</v>
      </c>
      <c r="E45" s="3">
        <v>6</v>
      </c>
      <c r="F45" s="3">
        <v>235</v>
      </c>
      <c r="G45" s="3">
        <v>39.166666666666664</v>
      </c>
      <c r="H45" s="3">
        <v>326</v>
      </c>
      <c r="I45" s="3">
        <v>54.333333333333336</v>
      </c>
      <c r="J45" s="9">
        <v>229</v>
      </c>
      <c r="K45" s="10">
        <v>1.3333333333333333</v>
      </c>
      <c r="L45" s="10">
        <v>37.833333333333329</v>
      </c>
      <c r="M45" s="10">
        <v>20</v>
      </c>
      <c r="N45" s="10">
        <v>34.333333333333329</v>
      </c>
      <c r="O45" s="17">
        <f t="shared" si="2"/>
        <v>1.3872340425531915</v>
      </c>
    </row>
    <row r="46" spans="1:15" ht="30" x14ac:dyDescent="0.25">
      <c r="A46" s="21" t="str">
        <f t="shared" si="0"/>
        <v>Antioquia</v>
      </c>
      <c r="B46" s="21" t="str">
        <f t="shared" si="1"/>
        <v>Sin Sección</v>
      </c>
      <c r="C46" s="2" t="s">
        <v>658</v>
      </c>
      <c r="D46" s="25" t="s">
        <v>659</v>
      </c>
      <c r="E46" s="3">
        <v>6</v>
      </c>
      <c r="F46" s="3">
        <v>219</v>
      </c>
      <c r="G46" s="3">
        <v>36.5</v>
      </c>
      <c r="H46" s="3">
        <v>230</v>
      </c>
      <c r="I46" s="3">
        <v>38.333333333333336</v>
      </c>
      <c r="J46" s="9">
        <v>173</v>
      </c>
      <c r="K46" s="10">
        <v>1.3333333333333333</v>
      </c>
      <c r="L46" s="10">
        <v>35.166666666666664</v>
      </c>
      <c r="M46" s="10">
        <v>5.3333333333333339</v>
      </c>
      <c r="N46" s="10">
        <v>33</v>
      </c>
      <c r="O46" s="17">
        <f t="shared" si="2"/>
        <v>1.0502283105022832</v>
      </c>
    </row>
    <row r="47" spans="1:15" ht="30" x14ac:dyDescent="0.25">
      <c r="A47" s="21" t="str">
        <f t="shared" si="0"/>
        <v>Antioquia</v>
      </c>
      <c r="B47" s="21" t="str">
        <f t="shared" si="1"/>
        <v>Sin Sección</v>
      </c>
      <c r="C47" s="2" t="s">
        <v>660</v>
      </c>
      <c r="D47" s="25" t="s">
        <v>661</v>
      </c>
      <c r="E47" s="3">
        <v>6</v>
      </c>
      <c r="F47" s="3">
        <v>334</v>
      </c>
      <c r="G47" s="3">
        <v>55.666666666666664</v>
      </c>
      <c r="H47" s="3">
        <v>282</v>
      </c>
      <c r="I47" s="3">
        <v>47</v>
      </c>
      <c r="J47" s="9">
        <v>415</v>
      </c>
      <c r="K47" s="10">
        <v>18.166666666666664</v>
      </c>
      <c r="L47" s="10">
        <v>37.5</v>
      </c>
      <c r="M47" s="10">
        <v>12.666666666666666</v>
      </c>
      <c r="N47" s="10">
        <v>34.333333333333336</v>
      </c>
      <c r="O47" s="17">
        <f t="shared" si="2"/>
        <v>0.84431137724550898</v>
      </c>
    </row>
    <row r="48" spans="1:15" ht="30" x14ac:dyDescent="0.25">
      <c r="A48" s="21" t="str">
        <f t="shared" si="0"/>
        <v>Antioquia</v>
      </c>
      <c r="B48" s="21" t="str">
        <f t="shared" si="1"/>
        <v>Sin Sección</v>
      </c>
      <c r="C48" s="2" t="s">
        <v>662</v>
      </c>
      <c r="D48" s="25" t="s">
        <v>663</v>
      </c>
      <c r="E48" s="3">
        <v>6</v>
      </c>
      <c r="F48" s="3">
        <v>357</v>
      </c>
      <c r="G48" s="3">
        <v>59.5</v>
      </c>
      <c r="H48" s="3">
        <v>348</v>
      </c>
      <c r="I48" s="3">
        <v>58</v>
      </c>
      <c r="J48" s="9">
        <v>314</v>
      </c>
      <c r="K48" s="10">
        <v>20.833333333333336</v>
      </c>
      <c r="L48" s="10">
        <v>38.666666666666664</v>
      </c>
      <c r="M48" s="10">
        <v>18.666666666666668</v>
      </c>
      <c r="N48" s="10">
        <v>39.333333333333321</v>
      </c>
      <c r="O48" s="17">
        <f t="shared" si="2"/>
        <v>0.97478991596638653</v>
      </c>
    </row>
    <row r="49" spans="1:15" ht="30" x14ac:dyDescent="0.25">
      <c r="A49" s="21" t="str">
        <f t="shared" si="0"/>
        <v>Antioquia</v>
      </c>
      <c r="B49" s="21" t="str">
        <f t="shared" si="1"/>
        <v>Sin Sección</v>
      </c>
      <c r="C49" s="2" t="s">
        <v>664</v>
      </c>
      <c r="D49" s="25" t="s">
        <v>665</v>
      </c>
      <c r="E49" s="3">
        <v>6</v>
      </c>
      <c r="F49" s="3">
        <v>332</v>
      </c>
      <c r="G49" s="3">
        <v>55.333333333333336</v>
      </c>
      <c r="H49" s="3">
        <v>146</v>
      </c>
      <c r="I49" s="3">
        <v>24.333333333333332</v>
      </c>
      <c r="J49" s="9">
        <v>340</v>
      </c>
      <c r="K49" s="10">
        <v>19.166666666666668</v>
      </c>
      <c r="L49" s="10">
        <v>36.166666666666671</v>
      </c>
      <c r="M49" s="10">
        <v>12.833333333333334</v>
      </c>
      <c r="N49" s="10">
        <v>11.5</v>
      </c>
      <c r="O49" s="17">
        <f t="shared" si="2"/>
        <v>0.43975903614457829</v>
      </c>
    </row>
    <row r="50" spans="1:15" ht="30" x14ac:dyDescent="0.25">
      <c r="A50" s="21" t="str">
        <f t="shared" si="0"/>
        <v>Antioquia</v>
      </c>
      <c r="B50" s="21" t="str">
        <f t="shared" si="1"/>
        <v>Sin Sección</v>
      </c>
      <c r="C50" s="2" t="s">
        <v>666</v>
      </c>
      <c r="D50" s="25" t="s">
        <v>667</v>
      </c>
      <c r="E50" s="3">
        <v>6</v>
      </c>
      <c r="F50" s="3">
        <v>349</v>
      </c>
      <c r="G50" s="3">
        <v>58.166666666666664</v>
      </c>
      <c r="H50" s="3">
        <v>345</v>
      </c>
      <c r="I50" s="3">
        <v>57.5</v>
      </c>
      <c r="J50" s="9">
        <v>258</v>
      </c>
      <c r="K50" s="10">
        <v>18.833333333333336</v>
      </c>
      <c r="L50" s="10">
        <v>39.333333333333336</v>
      </c>
      <c r="M50" s="10">
        <v>20.333333333333332</v>
      </c>
      <c r="N50" s="10">
        <v>37.166666666666664</v>
      </c>
      <c r="O50" s="17">
        <f t="shared" si="2"/>
        <v>0.98853868194842409</v>
      </c>
    </row>
    <row r="51" spans="1:15" ht="30" x14ac:dyDescent="0.25">
      <c r="A51" s="21" t="str">
        <f t="shared" si="0"/>
        <v>Antioquia</v>
      </c>
      <c r="B51" s="21" t="str">
        <f t="shared" si="1"/>
        <v>Sin Sección</v>
      </c>
      <c r="C51" s="2" t="s">
        <v>668</v>
      </c>
      <c r="D51" s="25" t="s">
        <v>669</v>
      </c>
      <c r="E51" s="3">
        <v>6</v>
      </c>
      <c r="F51" s="3">
        <v>546</v>
      </c>
      <c r="G51" s="3">
        <v>91</v>
      </c>
      <c r="H51" s="3">
        <v>329</v>
      </c>
      <c r="I51" s="3">
        <v>54.833333333333336</v>
      </c>
      <c r="J51" s="9">
        <v>468</v>
      </c>
      <c r="K51" s="10">
        <v>47</v>
      </c>
      <c r="L51" s="10">
        <v>44.000000000000007</v>
      </c>
      <c r="M51" s="10">
        <v>17.166666666666668</v>
      </c>
      <c r="N51" s="10">
        <v>37.666666666666671</v>
      </c>
      <c r="O51" s="17">
        <f t="shared" si="2"/>
        <v>0.60256410256410253</v>
      </c>
    </row>
    <row r="52" spans="1:15" ht="30" x14ac:dyDescent="0.25">
      <c r="A52" s="21" t="str">
        <f t="shared" si="0"/>
        <v>Antioquia</v>
      </c>
      <c r="B52" s="21" t="str">
        <f t="shared" si="1"/>
        <v>Sin Sección</v>
      </c>
      <c r="C52" s="2" t="s">
        <v>670</v>
      </c>
      <c r="D52" s="25" t="s">
        <v>671</v>
      </c>
      <c r="E52" s="3">
        <v>6</v>
      </c>
      <c r="F52" s="3">
        <v>627</v>
      </c>
      <c r="G52" s="3">
        <v>104.5</v>
      </c>
      <c r="H52" s="3">
        <v>326</v>
      </c>
      <c r="I52" s="3">
        <v>54.333333333333336</v>
      </c>
      <c r="J52" s="9">
        <v>773</v>
      </c>
      <c r="K52" s="10">
        <v>51.833333333333329</v>
      </c>
      <c r="L52" s="10">
        <v>52.666666666666664</v>
      </c>
      <c r="M52" s="10">
        <v>14.166666666666666</v>
      </c>
      <c r="N52" s="10">
        <v>40.166666666666664</v>
      </c>
      <c r="O52" s="17">
        <f t="shared" si="2"/>
        <v>0.51993620414673047</v>
      </c>
    </row>
    <row r="53" spans="1:15" x14ac:dyDescent="0.25">
      <c r="A53" s="30" t="s">
        <v>1276</v>
      </c>
      <c r="B53" s="31"/>
      <c r="C53" s="30"/>
      <c r="D53" s="32"/>
      <c r="E53" s="34"/>
      <c r="F53" s="34"/>
      <c r="G53" s="34">
        <v>56</v>
      </c>
      <c r="H53" s="34"/>
      <c r="I53" s="34">
        <v>47</v>
      </c>
      <c r="J53" s="35"/>
      <c r="K53" s="36">
        <v>21</v>
      </c>
      <c r="L53" s="36">
        <v>36</v>
      </c>
      <c r="M53" s="36">
        <v>16</v>
      </c>
      <c r="N53" s="36">
        <v>32</v>
      </c>
      <c r="O53" s="37"/>
    </row>
    <row r="54" spans="1:15" x14ac:dyDescent="0.25">
      <c r="A54" s="11" t="s">
        <v>52</v>
      </c>
      <c r="B54" s="15"/>
      <c r="C54" s="11"/>
      <c r="D54" s="26"/>
      <c r="E54" s="12"/>
      <c r="F54" s="12">
        <v>12635</v>
      </c>
      <c r="G54" s="12">
        <v>2136.1190476190477</v>
      </c>
      <c r="H54" s="12">
        <v>10567</v>
      </c>
      <c r="I54" s="12">
        <v>1788.869047619047</v>
      </c>
      <c r="J54" s="13">
        <v>14377</v>
      </c>
      <c r="K54" s="14">
        <v>792.01190476190493</v>
      </c>
      <c r="L54" s="14">
        <v>1344.1071428571431</v>
      </c>
      <c r="M54" s="14">
        <v>593.94047619047615</v>
      </c>
      <c r="N54" s="14">
        <v>1194.9285714285718</v>
      </c>
      <c r="O54" s="18">
        <f t="shared" si="2"/>
        <v>0.83632766125840918</v>
      </c>
    </row>
    <row r="55" spans="1:15" ht="30" x14ac:dyDescent="0.25">
      <c r="A55" s="1" t="s">
        <v>53</v>
      </c>
      <c r="B55" s="1" t="s">
        <v>6</v>
      </c>
      <c r="C55" s="2" t="s">
        <v>672</v>
      </c>
      <c r="D55" s="25" t="s">
        <v>673</v>
      </c>
      <c r="E55" s="3">
        <v>6</v>
      </c>
      <c r="F55" s="3">
        <v>241</v>
      </c>
      <c r="G55" s="3">
        <v>40.166666666666664</v>
      </c>
      <c r="H55" s="3">
        <v>72</v>
      </c>
      <c r="I55" s="3">
        <v>12</v>
      </c>
      <c r="J55" s="9">
        <v>1028</v>
      </c>
      <c r="K55" s="10">
        <v>37.166666666666671</v>
      </c>
      <c r="L55" s="10">
        <v>3</v>
      </c>
      <c r="M55" s="10">
        <v>9.4999999999999982</v>
      </c>
      <c r="N55" s="10">
        <v>2.5</v>
      </c>
      <c r="O55" s="17">
        <f t="shared" si="2"/>
        <v>0.29875518672199169</v>
      </c>
    </row>
    <row r="56" spans="1:15" ht="30" x14ac:dyDescent="0.25">
      <c r="A56" s="21" t="str">
        <f>A55</f>
        <v>Arauca</v>
      </c>
      <c r="B56" s="21" t="str">
        <f t="shared" ref="B56" si="3">B55</f>
        <v>Sin Sección</v>
      </c>
      <c r="C56" s="2" t="s">
        <v>674</v>
      </c>
      <c r="D56" s="25" t="s">
        <v>675</v>
      </c>
      <c r="E56" s="3">
        <v>6</v>
      </c>
      <c r="F56" s="3">
        <v>240</v>
      </c>
      <c r="G56" s="3">
        <v>40</v>
      </c>
      <c r="H56" s="3">
        <v>94</v>
      </c>
      <c r="I56" s="3">
        <v>15.666666666666666</v>
      </c>
      <c r="J56" s="9">
        <v>989</v>
      </c>
      <c r="K56" s="10">
        <v>36.666666666666664</v>
      </c>
      <c r="L56" s="10">
        <v>3.3333333333333335</v>
      </c>
      <c r="M56" s="10">
        <v>12.5</v>
      </c>
      <c r="N56" s="10">
        <v>3.1666666666666665</v>
      </c>
      <c r="O56" s="17">
        <f t="shared" si="2"/>
        <v>0.39166666666666666</v>
      </c>
    </row>
    <row r="57" spans="1:15" x14ac:dyDescent="0.25">
      <c r="A57" s="30" t="s">
        <v>1276</v>
      </c>
      <c r="B57" s="31"/>
      <c r="C57" s="30"/>
      <c r="D57" s="32"/>
      <c r="E57" s="34"/>
      <c r="F57" s="34"/>
      <c r="G57" s="34">
        <v>40</v>
      </c>
      <c r="H57" s="34"/>
      <c r="I57" s="34">
        <v>14</v>
      </c>
      <c r="J57" s="35"/>
      <c r="K57" s="36">
        <v>37</v>
      </c>
      <c r="L57" s="36">
        <v>3</v>
      </c>
      <c r="M57" s="36">
        <v>11</v>
      </c>
      <c r="N57" s="36">
        <v>3</v>
      </c>
      <c r="O57" s="37"/>
    </row>
    <row r="58" spans="1:15" x14ac:dyDescent="0.25">
      <c r="A58" s="11" t="s">
        <v>63</v>
      </c>
      <c r="B58" s="15"/>
      <c r="C58" s="11"/>
      <c r="D58" s="26"/>
      <c r="E58" s="12"/>
      <c r="F58" s="12">
        <v>481</v>
      </c>
      <c r="G58" s="12">
        <v>80.166666666666657</v>
      </c>
      <c r="H58" s="12">
        <v>166</v>
      </c>
      <c r="I58" s="12">
        <v>27.666666666666664</v>
      </c>
      <c r="J58" s="13">
        <v>2017</v>
      </c>
      <c r="K58" s="14">
        <v>73.833333333333343</v>
      </c>
      <c r="L58" s="14">
        <v>6.3333333333333339</v>
      </c>
      <c r="M58" s="14">
        <v>22</v>
      </c>
      <c r="N58" s="14">
        <v>5.6666666666666661</v>
      </c>
      <c r="O58" s="18">
        <f t="shared" si="2"/>
        <v>0.34511434511434513</v>
      </c>
    </row>
    <row r="59" spans="1:15" ht="30" x14ac:dyDescent="0.25">
      <c r="A59" s="1" t="s">
        <v>64</v>
      </c>
      <c r="B59" s="1" t="s">
        <v>6</v>
      </c>
      <c r="C59" s="2" t="s">
        <v>676</v>
      </c>
      <c r="D59" s="25" t="s">
        <v>677</v>
      </c>
      <c r="E59" s="3">
        <v>3</v>
      </c>
      <c r="F59" s="3">
        <v>106</v>
      </c>
      <c r="G59" s="3">
        <v>35.333333333333336</v>
      </c>
      <c r="H59" s="3">
        <v>56</v>
      </c>
      <c r="I59" s="3">
        <v>18.666666666666668</v>
      </c>
      <c r="J59" s="9">
        <v>231</v>
      </c>
      <c r="K59" s="10">
        <v>15.000000000000002</v>
      </c>
      <c r="L59" s="10">
        <v>20.333333333333329</v>
      </c>
      <c r="M59" s="10">
        <v>12.999999999999998</v>
      </c>
      <c r="N59" s="10">
        <v>5.6666666666666661</v>
      </c>
      <c r="O59" s="17">
        <f t="shared" si="2"/>
        <v>0.52830188679245282</v>
      </c>
    </row>
    <row r="60" spans="1:15" ht="30" x14ac:dyDescent="0.25">
      <c r="A60" s="21" t="str">
        <f t="shared" ref="A60:A71" si="4">A59</f>
        <v>Atlántico</v>
      </c>
      <c r="B60" s="21" t="str">
        <f t="shared" ref="B60:B71" si="5">B59</f>
        <v>Sin Sección</v>
      </c>
      <c r="C60" s="2" t="s">
        <v>678</v>
      </c>
      <c r="D60" s="25" t="s">
        <v>679</v>
      </c>
      <c r="E60" s="3">
        <v>6</v>
      </c>
      <c r="F60" s="3">
        <v>181</v>
      </c>
      <c r="G60" s="3">
        <v>30.166666666666668</v>
      </c>
      <c r="H60" s="3">
        <v>126</v>
      </c>
      <c r="I60" s="3">
        <v>21</v>
      </c>
      <c r="J60" s="9">
        <v>203</v>
      </c>
      <c r="K60" s="10">
        <v>18.166666666666664</v>
      </c>
      <c r="L60" s="10">
        <v>12</v>
      </c>
      <c r="M60" s="10">
        <v>15.499999999999998</v>
      </c>
      <c r="N60" s="10">
        <v>5.5</v>
      </c>
      <c r="O60" s="17">
        <f t="shared" si="2"/>
        <v>0.69613259668508287</v>
      </c>
    </row>
    <row r="61" spans="1:15" ht="30" x14ac:dyDescent="0.25">
      <c r="A61" s="21" t="str">
        <f t="shared" si="4"/>
        <v>Atlántico</v>
      </c>
      <c r="B61" s="21" t="str">
        <f t="shared" si="5"/>
        <v>Sin Sección</v>
      </c>
      <c r="C61" s="2" t="s">
        <v>680</v>
      </c>
      <c r="D61" s="25" t="s">
        <v>681</v>
      </c>
      <c r="E61" s="3">
        <v>6</v>
      </c>
      <c r="F61" s="3">
        <v>199</v>
      </c>
      <c r="G61" s="3">
        <v>33.166666666666664</v>
      </c>
      <c r="H61" s="3">
        <v>35</v>
      </c>
      <c r="I61" s="3">
        <v>5.833333333333333</v>
      </c>
      <c r="J61" s="9">
        <v>553</v>
      </c>
      <c r="K61" s="10">
        <v>20.666666666666668</v>
      </c>
      <c r="L61" s="10">
        <v>12.499999999999998</v>
      </c>
      <c r="M61" s="10">
        <v>1.3333333333333333</v>
      </c>
      <c r="N61" s="10">
        <v>4.5</v>
      </c>
      <c r="O61" s="17">
        <f t="shared" si="2"/>
        <v>0.17587939698492464</v>
      </c>
    </row>
    <row r="62" spans="1:15" ht="30" x14ac:dyDescent="0.25">
      <c r="A62" s="21" t="str">
        <f t="shared" si="4"/>
        <v>Atlántico</v>
      </c>
      <c r="B62" s="21" t="str">
        <f t="shared" si="5"/>
        <v>Sin Sección</v>
      </c>
      <c r="C62" s="2" t="s">
        <v>682</v>
      </c>
      <c r="D62" s="25" t="s">
        <v>683</v>
      </c>
      <c r="E62" s="3">
        <v>5.5</v>
      </c>
      <c r="F62" s="3">
        <v>173</v>
      </c>
      <c r="G62" s="3">
        <v>31.454545454545453</v>
      </c>
      <c r="H62" s="3">
        <v>94</v>
      </c>
      <c r="I62" s="3">
        <v>17.09090909090909</v>
      </c>
      <c r="J62" s="9">
        <v>514</v>
      </c>
      <c r="K62" s="10">
        <v>18.727272727272734</v>
      </c>
      <c r="L62" s="10">
        <v>12.727272727272727</v>
      </c>
      <c r="M62" s="10">
        <v>10.363636363636362</v>
      </c>
      <c r="N62" s="10">
        <v>6.7272727272727266</v>
      </c>
      <c r="O62" s="17">
        <f t="shared" si="2"/>
        <v>0.54335260115606931</v>
      </c>
    </row>
    <row r="63" spans="1:15" ht="30" x14ac:dyDescent="0.25">
      <c r="A63" s="21" t="str">
        <f t="shared" si="4"/>
        <v>Atlántico</v>
      </c>
      <c r="B63" s="21" t="str">
        <f t="shared" si="5"/>
        <v>Sin Sección</v>
      </c>
      <c r="C63" s="2" t="s">
        <v>684</v>
      </c>
      <c r="D63" s="25" t="s">
        <v>685</v>
      </c>
      <c r="E63" s="3">
        <v>6</v>
      </c>
      <c r="F63" s="3">
        <v>203</v>
      </c>
      <c r="G63" s="3">
        <v>33.833333333333336</v>
      </c>
      <c r="H63" s="3">
        <v>168</v>
      </c>
      <c r="I63" s="3">
        <v>28</v>
      </c>
      <c r="J63" s="9">
        <v>215</v>
      </c>
      <c r="K63" s="10">
        <v>21.5</v>
      </c>
      <c r="L63" s="10">
        <v>12.333333333333334</v>
      </c>
      <c r="M63" s="10">
        <v>20.5</v>
      </c>
      <c r="N63" s="10">
        <v>7.5000000000000009</v>
      </c>
      <c r="O63" s="17">
        <f t="shared" si="2"/>
        <v>0.82758620689655171</v>
      </c>
    </row>
    <row r="64" spans="1:15" ht="30" x14ac:dyDescent="0.25">
      <c r="A64" s="21" t="str">
        <f t="shared" si="4"/>
        <v>Atlántico</v>
      </c>
      <c r="B64" s="21" t="str">
        <f t="shared" si="5"/>
        <v>Sin Sección</v>
      </c>
      <c r="C64" s="2" t="s">
        <v>686</v>
      </c>
      <c r="D64" s="25" t="s">
        <v>687</v>
      </c>
      <c r="E64" s="3">
        <v>6</v>
      </c>
      <c r="F64" s="3">
        <v>157</v>
      </c>
      <c r="G64" s="3">
        <v>26.166666666666668</v>
      </c>
      <c r="H64" s="3">
        <v>109</v>
      </c>
      <c r="I64" s="3">
        <v>18.166666666666668</v>
      </c>
      <c r="J64" s="9">
        <v>358</v>
      </c>
      <c r="K64" s="10">
        <v>13.499999999999998</v>
      </c>
      <c r="L64" s="10">
        <v>12.666666666666666</v>
      </c>
      <c r="M64" s="10">
        <v>10.833333333333334</v>
      </c>
      <c r="N64" s="10">
        <v>7.333333333333333</v>
      </c>
      <c r="O64" s="17">
        <f t="shared" si="2"/>
        <v>0.69426751592356684</v>
      </c>
    </row>
    <row r="65" spans="1:15" ht="30" x14ac:dyDescent="0.25">
      <c r="A65" s="21" t="str">
        <f t="shared" si="4"/>
        <v>Atlántico</v>
      </c>
      <c r="B65" s="21" t="str">
        <f t="shared" si="5"/>
        <v>Sin Sección</v>
      </c>
      <c r="C65" s="2" t="s">
        <v>688</v>
      </c>
      <c r="D65" s="25" t="s">
        <v>689</v>
      </c>
      <c r="E65" s="3">
        <v>6</v>
      </c>
      <c r="F65" s="3">
        <v>204</v>
      </c>
      <c r="G65" s="3">
        <v>34</v>
      </c>
      <c r="H65" s="3">
        <v>123</v>
      </c>
      <c r="I65" s="3">
        <v>20.5</v>
      </c>
      <c r="J65" s="9">
        <v>303</v>
      </c>
      <c r="K65" s="10">
        <v>20.999999999999996</v>
      </c>
      <c r="L65" s="10">
        <v>13</v>
      </c>
      <c r="M65" s="10">
        <v>14.5</v>
      </c>
      <c r="N65" s="10">
        <v>6.0000000000000009</v>
      </c>
      <c r="O65" s="17">
        <f t="shared" si="2"/>
        <v>0.6029411764705882</v>
      </c>
    </row>
    <row r="66" spans="1:15" ht="30" x14ac:dyDescent="0.25">
      <c r="A66" s="21" t="str">
        <f t="shared" si="4"/>
        <v>Atlántico</v>
      </c>
      <c r="B66" s="21" t="str">
        <f t="shared" si="5"/>
        <v>Sin Sección</v>
      </c>
      <c r="C66" s="2" t="s">
        <v>690</v>
      </c>
      <c r="D66" s="25" t="s">
        <v>691</v>
      </c>
      <c r="E66" s="3">
        <v>6</v>
      </c>
      <c r="F66" s="3">
        <v>203</v>
      </c>
      <c r="G66" s="3">
        <v>33.833333333333336</v>
      </c>
      <c r="H66" s="3">
        <v>146</v>
      </c>
      <c r="I66" s="3">
        <v>24.333333333333332</v>
      </c>
      <c r="J66" s="9">
        <v>380</v>
      </c>
      <c r="K66" s="10">
        <v>20.833333333333332</v>
      </c>
      <c r="L66" s="10">
        <v>12.999999999999998</v>
      </c>
      <c r="M66" s="10">
        <v>21.166666666666664</v>
      </c>
      <c r="N66" s="10">
        <v>3.166666666666667</v>
      </c>
      <c r="O66" s="17">
        <f t="shared" si="2"/>
        <v>0.71921182266009853</v>
      </c>
    </row>
    <row r="67" spans="1:15" ht="30" x14ac:dyDescent="0.25">
      <c r="A67" s="21" t="str">
        <f t="shared" si="4"/>
        <v>Atlántico</v>
      </c>
      <c r="B67" s="21" t="str">
        <f t="shared" si="5"/>
        <v>Sin Sección</v>
      </c>
      <c r="C67" s="2" t="s">
        <v>692</v>
      </c>
      <c r="D67" s="25" t="s">
        <v>693</v>
      </c>
      <c r="E67" s="3">
        <v>6</v>
      </c>
      <c r="F67" s="3">
        <v>561</v>
      </c>
      <c r="G67" s="3">
        <v>93.5</v>
      </c>
      <c r="H67" s="3">
        <v>551</v>
      </c>
      <c r="I67" s="3">
        <v>91.833333333333329</v>
      </c>
      <c r="J67" s="9">
        <v>391</v>
      </c>
      <c r="K67" s="10">
        <v>19.5</v>
      </c>
      <c r="L67" s="10">
        <v>74</v>
      </c>
      <c r="M67" s="10">
        <v>18.000000000000004</v>
      </c>
      <c r="N67" s="10">
        <v>73.833333333333329</v>
      </c>
      <c r="O67" s="17">
        <f t="shared" si="2"/>
        <v>0.982174688057041</v>
      </c>
    </row>
    <row r="68" spans="1:15" ht="30" x14ac:dyDescent="0.25">
      <c r="A68" s="21" t="str">
        <f t="shared" si="4"/>
        <v>Atlántico</v>
      </c>
      <c r="B68" s="21" t="str">
        <f t="shared" si="5"/>
        <v>Sin Sección</v>
      </c>
      <c r="C68" s="2" t="s">
        <v>694</v>
      </c>
      <c r="D68" s="25" t="s">
        <v>695</v>
      </c>
      <c r="E68" s="3">
        <v>6</v>
      </c>
      <c r="F68" s="3">
        <v>163</v>
      </c>
      <c r="G68" s="3">
        <v>27.166666666666668</v>
      </c>
      <c r="H68" s="3">
        <v>91</v>
      </c>
      <c r="I68" s="3">
        <v>15.166666666666666</v>
      </c>
      <c r="J68" s="9">
        <v>618</v>
      </c>
      <c r="K68" s="10">
        <v>14.499999999999998</v>
      </c>
      <c r="L68" s="10">
        <v>12.666666666666666</v>
      </c>
      <c r="M68" s="10">
        <v>8.3333333333333321</v>
      </c>
      <c r="N68" s="10">
        <v>6.833333333333333</v>
      </c>
      <c r="O68" s="17">
        <f t="shared" si="2"/>
        <v>0.55828220858895705</v>
      </c>
    </row>
    <row r="69" spans="1:15" ht="30" x14ac:dyDescent="0.25">
      <c r="A69" s="21" t="str">
        <f t="shared" si="4"/>
        <v>Atlántico</v>
      </c>
      <c r="B69" s="21" t="str">
        <f t="shared" si="5"/>
        <v>Sin Sección</v>
      </c>
      <c r="C69" s="2" t="s">
        <v>696</v>
      </c>
      <c r="D69" s="25" t="s">
        <v>697</v>
      </c>
      <c r="E69" s="3">
        <v>6</v>
      </c>
      <c r="F69" s="3">
        <v>539</v>
      </c>
      <c r="G69" s="3">
        <v>89.833333333333329</v>
      </c>
      <c r="H69" s="3">
        <v>81</v>
      </c>
      <c r="I69" s="3">
        <v>13.5</v>
      </c>
      <c r="J69" s="9">
        <v>502</v>
      </c>
      <c r="K69" s="10">
        <v>75.5</v>
      </c>
      <c r="L69" s="10">
        <v>14.333333333333332</v>
      </c>
      <c r="M69" s="10">
        <v>5.666666666666667</v>
      </c>
      <c r="N69" s="10">
        <v>7.8333333333333339</v>
      </c>
      <c r="O69" s="17">
        <f t="shared" si="2"/>
        <v>0.150278293135436</v>
      </c>
    </row>
    <row r="70" spans="1:15" ht="30" x14ac:dyDescent="0.25">
      <c r="A70" s="21" t="str">
        <f t="shared" si="4"/>
        <v>Atlántico</v>
      </c>
      <c r="B70" s="21" t="str">
        <f t="shared" si="5"/>
        <v>Sin Sección</v>
      </c>
      <c r="C70" s="2" t="s">
        <v>698</v>
      </c>
      <c r="D70" s="25" t="s">
        <v>699</v>
      </c>
      <c r="E70" s="3">
        <v>6</v>
      </c>
      <c r="F70" s="3">
        <v>507</v>
      </c>
      <c r="G70" s="3">
        <v>84.5</v>
      </c>
      <c r="H70" s="3">
        <v>95</v>
      </c>
      <c r="I70" s="3">
        <v>15.833333333333334</v>
      </c>
      <c r="J70" s="9">
        <v>702</v>
      </c>
      <c r="K70" s="10">
        <v>72.333333333333314</v>
      </c>
      <c r="L70" s="10">
        <v>12.166666666666666</v>
      </c>
      <c r="M70" s="10">
        <v>6</v>
      </c>
      <c r="N70" s="10">
        <v>9.8333333333333339</v>
      </c>
      <c r="O70" s="17">
        <f t="shared" si="2"/>
        <v>0.18737672583826431</v>
      </c>
    </row>
    <row r="71" spans="1:15" ht="30" x14ac:dyDescent="0.25">
      <c r="A71" s="21" t="str">
        <f t="shared" si="4"/>
        <v>Atlántico</v>
      </c>
      <c r="B71" s="21" t="str">
        <f t="shared" si="5"/>
        <v>Sin Sección</v>
      </c>
      <c r="C71" s="2" t="s">
        <v>700</v>
      </c>
      <c r="D71" s="25" t="s">
        <v>701</v>
      </c>
      <c r="E71" s="3">
        <v>6</v>
      </c>
      <c r="F71" s="3">
        <v>492</v>
      </c>
      <c r="G71" s="3">
        <v>82</v>
      </c>
      <c r="H71" s="3">
        <v>243</v>
      </c>
      <c r="I71" s="3">
        <v>40.5</v>
      </c>
      <c r="J71" s="9">
        <v>717</v>
      </c>
      <c r="K71" s="10">
        <v>82.000000000000014</v>
      </c>
      <c r="L71" s="10"/>
      <c r="M71" s="10">
        <v>40.5</v>
      </c>
      <c r="N71" s="10"/>
      <c r="O71" s="17">
        <f t="shared" si="2"/>
        <v>0.49390243902439024</v>
      </c>
    </row>
    <row r="72" spans="1:15" x14ac:dyDescent="0.25">
      <c r="A72" s="30" t="s">
        <v>1276</v>
      </c>
      <c r="B72" s="31"/>
      <c r="C72" s="30"/>
      <c r="D72" s="32"/>
      <c r="E72" s="34"/>
      <c r="F72" s="34"/>
      <c r="G72" s="34">
        <v>49</v>
      </c>
      <c r="H72" s="34"/>
      <c r="I72" s="34">
        <v>25</v>
      </c>
      <c r="J72" s="35"/>
      <c r="K72" s="36">
        <v>32</v>
      </c>
      <c r="L72" s="36">
        <v>18</v>
      </c>
      <c r="M72" s="36">
        <v>14</v>
      </c>
      <c r="N72" s="36">
        <v>12</v>
      </c>
      <c r="O72" s="37"/>
    </row>
    <row r="73" spans="1:15" x14ac:dyDescent="0.25">
      <c r="A73" s="11" t="s">
        <v>83</v>
      </c>
      <c r="B73" s="15"/>
      <c r="C73" s="11"/>
      <c r="D73" s="26"/>
      <c r="E73" s="12"/>
      <c r="F73" s="12">
        <v>3688</v>
      </c>
      <c r="G73" s="12">
        <v>634.9545454545455</v>
      </c>
      <c r="H73" s="12">
        <v>1918</v>
      </c>
      <c r="I73" s="12">
        <v>330.42424242424244</v>
      </c>
      <c r="J73" s="13">
        <v>5687</v>
      </c>
      <c r="K73" s="14">
        <v>413.22727272727269</v>
      </c>
      <c r="L73" s="14">
        <v>221.72727272727272</v>
      </c>
      <c r="M73" s="14">
        <v>185.69696969696969</v>
      </c>
      <c r="N73" s="14">
        <v>144.72727272727272</v>
      </c>
      <c r="O73" s="18">
        <f t="shared" si="2"/>
        <v>0.52006507592190887</v>
      </c>
    </row>
    <row r="74" spans="1:15" ht="30" x14ac:dyDescent="0.25">
      <c r="A74" s="1" t="s">
        <v>84</v>
      </c>
      <c r="B74" s="1" t="s">
        <v>6</v>
      </c>
      <c r="C74" s="2" t="s">
        <v>702</v>
      </c>
      <c r="D74" s="25" t="s">
        <v>703</v>
      </c>
      <c r="E74" s="3">
        <v>5.6</v>
      </c>
      <c r="F74" s="3">
        <v>135</v>
      </c>
      <c r="G74" s="3">
        <v>24.107142857142858</v>
      </c>
      <c r="H74" s="3">
        <v>113</v>
      </c>
      <c r="I74" s="3">
        <v>20.178571428571431</v>
      </c>
      <c r="J74" s="9">
        <v>320</v>
      </c>
      <c r="K74" s="10">
        <v>18.571428571428569</v>
      </c>
      <c r="L74" s="10">
        <v>5.5357142857142847</v>
      </c>
      <c r="M74" s="10">
        <v>14.464285714285715</v>
      </c>
      <c r="N74" s="10">
        <v>5.7142857142857135</v>
      </c>
      <c r="O74" s="17">
        <f t="shared" si="2"/>
        <v>0.83703703703703702</v>
      </c>
    </row>
    <row r="75" spans="1:15" ht="30" x14ac:dyDescent="0.25">
      <c r="A75" s="21" t="str">
        <f t="shared" ref="A75:A88" si="6">A74</f>
        <v>Bolívar</v>
      </c>
      <c r="B75" s="21" t="str">
        <f t="shared" ref="B75:B88" si="7">B74</f>
        <v>Sin Sección</v>
      </c>
      <c r="C75" s="2" t="s">
        <v>704</v>
      </c>
      <c r="D75" s="25" t="s">
        <v>705</v>
      </c>
      <c r="E75" s="3">
        <v>6</v>
      </c>
      <c r="F75" s="3">
        <v>161</v>
      </c>
      <c r="G75" s="3">
        <v>26.833333333333332</v>
      </c>
      <c r="H75" s="3">
        <v>171</v>
      </c>
      <c r="I75" s="3">
        <v>28.5</v>
      </c>
      <c r="J75" s="9">
        <v>548</v>
      </c>
      <c r="K75" s="10">
        <v>20.833333333333336</v>
      </c>
      <c r="L75" s="10">
        <v>5.9999999999999991</v>
      </c>
      <c r="M75" s="10">
        <v>24.166666666666671</v>
      </c>
      <c r="N75" s="10">
        <v>4.3333333333333339</v>
      </c>
      <c r="O75" s="17">
        <f t="shared" si="2"/>
        <v>1.0621118012422359</v>
      </c>
    </row>
    <row r="76" spans="1:15" ht="30" x14ac:dyDescent="0.25">
      <c r="A76" s="21" t="str">
        <f t="shared" si="6"/>
        <v>Bolívar</v>
      </c>
      <c r="B76" s="21" t="str">
        <f t="shared" si="7"/>
        <v>Sin Sección</v>
      </c>
      <c r="C76" s="2" t="s">
        <v>706</v>
      </c>
      <c r="D76" s="25" t="s">
        <v>707</v>
      </c>
      <c r="E76" s="3">
        <v>6</v>
      </c>
      <c r="F76" s="3">
        <v>163</v>
      </c>
      <c r="G76" s="3">
        <v>27.166666666666668</v>
      </c>
      <c r="H76" s="3">
        <v>130</v>
      </c>
      <c r="I76" s="3">
        <v>21.666666666666668</v>
      </c>
      <c r="J76" s="9">
        <v>316</v>
      </c>
      <c r="K76" s="10">
        <v>21</v>
      </c>
      <c r="L76" s="10">
        <v>6.166666666666667</v>
      </c>
      <c r="M76" s="10">
        <v>16</v>
      </c>
      <c r="N76" s="10">
        <v>5.666666666666667</v>
      </c>
      <c r="O76" s="17">
        <f t="shared" si="2"/>
        <v>0.7975460122699386</v>
      </c>
    </row>
    <row r="77" spans="1:15" ht="30" x14ac:dyDescent="0.25">
      <c r="A77" s="21" t="str">
        <f t="shared" si="6"/>
        <v>Bolívar</v>
      </c>
      <c r="B77" s="21" t="str">
        <f t="shared" si="7"/>
        <v>Sin Sección</v>
      </c>
      <c r="C77" s="2" t="s">
        <v>708</v>
      </c>
      <c r="D77" s="25" t="s">
        <v>709</v>
      </c>
      <c r="E77" s="3">
        <v>6</v>
      </c>
      <c r="F77" s="3">
        <v>169</v>
      </c>
      <c r="G77" s="3">
        <v>28.166666666666668</v>
      </c>
      <c r="H77" s="3">
        <v>142</v>
      </c>
      <c r="I77" s="3">
        <v>23.666666666666668</v>
      </c>
      <c r="J77" s="9">
        <v>377</v>
      </c>
      <c r="K77" s="10">
        <v>22.333333333333336</v>
      </c>
      <c r="L77" s="10">
        <v>5.833333333333333</v>
      </c>
      <c r="M77" s="10">
        <v>18.166666666666668</v>
      </c>
      <c r="N77" s="10">
        <v>5.5</v>
      </c>
      <c r="O77" s="17">
        <f t="shared" si="2"/>
        <v>0.84023668639053251</v>
      </c>
    </row>
    <row r="78" spans="1:15" ht="30" x14ac:dyDescent="0.25">
      <c r="A78" s="21" t="str">
        <f t="shared" si="6"/>
        <v>Bolívar</v>
      </c>
      <c r="B78" s="21" t="str">
        <f t="shared" si="7"/>
        <v>Sin Sección</v>
      </c>
      <c r="C78" s="2" t="s">
        <v>710</v>
      </c>
      <c r="D78" s="25" t="s">
        <v>711</v>
      </c>
      <c r="E78" s="3">
        <v>6</v>
      </c>
      <c r="F78" s="3">
        <v>140</v>
      </c>
      <c r="G78" s="3">
        <v>23.333333333333332</v>
      </c>
      <c r="H78" s="3">
        <v>152</v>
      </c>
      <c r="I78" s="3">
        <v>25.333333333333332</v>
      </c>
      <c r="J78" s="9">
        <v>358</v>
      </c>
      <c r="K78" s="10">
        <v>17.666666666666668</v>
      </c>
      <c r="L78" s="10">
        <v>5.6666666666666661</v>
      </c>
      <c r="M78" s="10">
        <v>19.833333333333332</v>
      </c>
      <c r="N78" s="10">
        <v>5.5</v>
      </c>
      <c r="O78" s="17">
        <f t="shared" si="2"/>
        <v>1.0857142857142856</v>
      </c>
    </row>
    <row r="79" spans="1:15" ht="30" x14ac:dyDescent="0.25">
      <c r="A79" s="21" t="str">
        <f t="shared" si="6"/>
        <v>Bolívar</v>
      </c>
      <c r="B79" s="21" t="str">
        <f t="shared" si="7"/>
        <v>Sin Sección</v>
      </c>
      <c r="C79" s="2" t="s">
        <v>712</v>
      </c>
      <c r="D79" s="25" t="s">
        <v>713</v>
      </c>
      <c r="E79" s="3">
        <v>6</v>
      </c>
      <c r="F79" s="3">
        <v>159</v>
      </c>
      <c r="G79" s="3">
        <v>26.5</v>
      </c>
      <c r="H79" s="3">
        <v>84</v>
      </c>
      <c r="I79" s="3">
        <v>14</v>
      </c>
      <c r="J79" s="9">
        <v>393</v>
      </c>
      <c r="K79" s="10">
        <v>20.833333333333336</v>
      </c>
      <c r="L79" s="10">
        <v>5.666666666666667</v>
      </c>
      <c r="M79" s="10">
        <v>8.3333333333333321</v>
      </c>
      <c r="N79" s="10">
        <v>5.666666666666667</v>
      </c>
      <c r="O79" s="17">
        <f t="shared" si="2"/>
        <v>0.52830188679245282</v>
      </c>
    </row>
    <row r="80" spans="1:15" ht="30" x14ac:dyDescent="0.25">
      <c r="A80" s="21" t="str">
        <f t="shared" si="6"/>
        <v>Bolívar</v>
      </c>
      <c r="B80" s="21" t="str">
        <f t="shared" si="7"/>
        <v>Sin Sección</v>
      </c>
      <c r="C80" s="2" t="s">
        <v>714</v>
      </c>
      <c r="D80" s="25" t="s">
        <v>715</v>
      </c>
      <c r="E80" s="3">
        <v>6</v>
      </c>
      <c r="F80" s="3">
        <v>180</v>
      </c>
      <c r="G80" s="3">
        <v>30</v>
      </c>
      <c r="H80" s="3">
        <v>210</v>
      </c>
      <c r="I80" s="3">
        <v>35</v>
      </c>
      <c r="J80" s="9">
        <v>322</v>
      </c>
      <c r="K80" s="10">
        <v>23.333333333333332</v>
      </c>
      <c r="L80" s="10">
        <v>6.6666666666666661</v>
      </c>
      <c r="M80" s="10">
        <v>29.333333333333339</v>
      </c>
      <c r="N80" s="10">
        <v>5.6666666666666661</v>
      </c>
      <c r="O80" s="17">
        <f t="shared" si="2"/>
        <v>1.1666666666666667</v>
      </c>
    </row>
    <row r="81" spans="1:15" ht="30" x14ac:dyDescent="0.25">
      <c r="A81" s="21" t="str">
        <f t="shared" si="6"/>
        <v>Bolívar</v>
      </c>
      <c r="B81" s="21" t="str">
        <f t="shared" si="7"/>
        <v>Sin Sección</v>
      </c>
      <c r="C81" s="2" t="s">
        <v>716</v>
      </c>
      <c r="D81" s="25" t="s">
        <v>717</v>
      </c>
      <c r="E81" s="3">
        <v>6</v>
      </c>
      <c r="F81" s="3">
        <v>148</v>
      </c>
      <c r="G81" s="3">
        <v>24.666666666666668</v>
      </c>
      <c r="H81" s="3">
        <v>208</v>
      </c>
      <c r="I81" s="3">
        <v>34.666666666666664</v>
      </c>
      <c r="J81" s="9">
        <v>331</v>
      </c>
      <c r="K81" s="10">
        <v>19</v>
      </c>
      <c r="L81" s="10">
        <v>5.666666666666667</v>
      </c>
      <c r="M81" s="10">
        <v>29.833333333333325</v>
      </c>
      <c r="N81" s="10">
        <v>4.8333333333333339</v>
      </c>
      <c r="O81" s="17">
        <f t="shared" si="2"/>
        <v>1.4054054054054055</v>
      </c>
    </row>
    <row r="82" spans="1:15" ht="30" x14ac:dyDescent="0.25">
      <c r="A82" s="21" t="str">
        <f t="shared" si="6"/>
        <v>Bolívar</v>
      </c>
      <c r="B82" s="21" t="str">
        <f t="shared" si="7"/>
        <v>Sin Sección</v>
      </c>
      <c r="C82" s="2" t="s">
        <v>718</v>
      </c>
      <c r="D82" s="25" t="s">
        <v>719</v>
      </c>
      <c r="E82" s="3">
        <v>6</v>
      </c>
      <c r="F82" s="3">
        <v>167</v>
      </c>
      <c r="G82" s="3">
        <v>27.833333333333332</v>
      </c>
      <c r="H82" s="3">
        <v>138</v>
      </c>
      <c r="I82" s="3">
        <v>23</v>
      </c>
      <c r="J82" s="9">
        <v>202</v>
      </c>
      <c r="K82" s="10">
        <v>22.166666666666664</v>
      </c>
      <c r="L82" s="10">
        <v>5.666666666666667</v>
      </c>
      <c r="M82" s="10">
        <v>17.666666666666664</v>
      </c>
      <c r="N82" s="10">
        <v>5.3333333333333339</v>
      </c>
      <c r="O82" s="17">
        <f t="shared" si="2"/>
        <v>0.82634730538922152</v>
      </c>
    </row>
    <row r="83" spans="1:15" ht="30" x14ac:dyDescent="0.25">
      <c r="A83" s="21" t="str">
        <f t="shared" si="6"/>
        <v>Bolívar</v>
      </c>
      <c r="B83" s="21" t="str">
        <f t="shared" si="7"/>
        <v>Sin Sección</v>
      </c>
      <c r="C83" s="2" t="s">
        <v>720</v>
      </c>
      <c r="D83" s="25" t="s">
        <v>721</v>
      </c>
      <c r="E83" s="3">
        <v>6</v>
      </c>
      <c r="F83" s="3">
        <v>172</v>
      </c>
      <c r="G83" s="3">
        <v>28.666666666666668</v>
      </c>
      <c r="H83" s="3">
        <v>67</v>
      </c>
      <c r="I83" s="3">
        <v>11.166666666666666</v>
      </c>
      <c r="J83" s="9">
        <v>134</v>
      </c>
      <c r="K83" s="10">
        <v>22.500000000000011</v>
      </c>
      <c r="L83" s="10">
        <v>6.166666666666667</v>
      </c>
      <c r="M83" s="10">
        <v>6.3333333333333339</v>
      </c>
      <c r="N83" s="10">
        <v>4.833333333333333</v>
      </c>
      <c r="O83" s="17">
        <f t="shared" ref="O83:O153" si="8">+H83/F83</f>
        <v>0.38953488372093026</v>
      </c>
    </row>
    <row r="84" spans="1:15" ht="30" x14ac:dyDescent="0.25">
      <c r="A84" s="21" t="str">
        <f t="shared" si="6"/>
        <v>Bolívar</v>
      </c>
      <c r="B84" s="21" t="str">
        <f t="shared" si="7"/>
        <v>Sin Sección</v>
      </c>
      <c r="C84" s="2" t="s">
        <v>722</v>
      </c>
      <c r="D84" s="25" t="s">
        <v>723</v>
      </c>
      <c r="E84" s="3">
        <v>6</v>
      </c>
      <c r="F84" s="3">
        <v>141</v>
      </c>
      <c r="G84" s="3">
        <v>23.5</v>
      </c>
      <c r="H84" s="3">
        <v>139</v>
      </c>
      <c r="I84" s="3">
        <v>23.166666666666668</v>
      </c>
      <c r="J84" s="9">
        <v>422</v>
      </c>
      <c r="K84" s="10">
        <v>17.500000000000004</v>
      </c>
      <c r="L84" s="10">
        <v>5.9999999999999991</v>
      </c>
      <c r="M84" s="10">
        <v>18</v>
      </c>
      <c r="N84" s="10">
        <v>5.1666666666666661</v>
      </c>
      <c r="O84" s="17">
        <f t="shared" si="8"/>
        <v>0.98581560283687941</v>
      </c>
    </row>
    <row r="85" spans="1:15" ht="30" x14ac:dyDescent="0.25">
      <c r="A85" s="21" t="str">
        <f t="shared" si="6"/>
        <v>Bolívar</v>
      </c>
      <c r="B85" s="21" t="str">
        <f t="shared" si="7"/>
        <v>Sin Sección</v>
      </c>
      <c r="C85" s="2" t="s">
        <v>724</v>
      </c>
      <c r="D85" s="25" t="s">
        <v>725</v>
      </c>
      <c r="E85" s="3">
        <v>6</v>
      </c>
      <c r="F85" s="3">
        <v>149</v>
      </c>
      <c r="G85" s="3">
        <v>24.833333333333332</v>
      </c>
      <c r="H85" s="3">
        <v>119</v>
      </c>
      <c r="I85" s="3">
        <v>19.833333333333332</v>
      </c>
      <c r="J85" s="9">
        <v>307</v>
      </c>
      <c r="K85" s="10">
        <v>19</v>
      </c>
      <c r="L85" s="10">
        <v>5.8333333333333339</v>
      </c>
      <c r="M85" s="10">
        <v>16.166666666666668</v>
      </c>
      <c r="N85" s="10">
        <v>3.666666666666667</v>
      </c>
      <c r="O85" s="17">
        <f t="shared" si="8"/>
        <v>0.79865771812080533</v>
      </c>
    </row>
    <row r="86" spans="1:15" ht="30" x14ac:dyDescent="0.25">
      <c r="A86" s="21" t="str">
        <f t="shared" si="6"/>
        <v>Bolívar</v>
      </c>
      <c r="B86" s="21" t="str">
        <f t="shared" si="7"/>
        <v>Sin Sección</v>
      </c>
      <c r="C86" s="2" t="s">
        <v>726</v>
      </c>
      <c r="D86" s="25" t="s">
        <v>727</v>
      </c>
      <c r="E86" s="3">
        <v>6</v>
      </c>
      <c r="F86" s="3">
        <v>154</v>
      </c>
      <c r="G86" s="3">
        <v>25.666666666666668</v>
      </c>
      <c r="H86" s="3">
        <v>133</v>
      </c>
      <c r="I86" s="3">
        <v>22.166666666666668</v>
      </c>
      <c r="J86" s="9">
        <v>382</v>
      </c>
      <c r="K86" s="10">
        <v>19</v>
      </c>
      <c r="L86" s="10">
        <v>6.666666666666667</v>
      </c>
      <c r="M86" s="10">
        <v>17.000000000000004</v>
      </c>
      <c r="N86" s="10">
        <v>5.1666666666666661</v>
      </c>
      <c r="O86" s="17">
        <f t="shared" si="8"/>
        <v>0.86363636363636365</v>
      </c>
    </row>
    <row r="87" spans="1:15" ht="30" x14ac:dyDescent="0.25">
      <c r="A87" s="21" t="str">
        <f t="shared" si="6"/>
        <v>Bolívar</v>
      </c>
      <c r="B87" s="21" t="str">
        <f t="shared" si="7"/>
        <v>Sin Sección</v>
      </c>
      <c r="C87" s="2" t="s">
        <v>728</v>
      </c>
      <c r="D87" s="25" t="s">
        <v>729</v>
      </c>
      <c r="E87" s="3">
        <v>6</v>
      </c>
      <c r="F87" s="3">
        <v>155</v>
      </c>
      <c r="G87" s="3">
        <v>25.833333333333332</v>
      </c>
      <c r="H87" s="3">
        <v>109</v>
      </c>
      <c r="I87" s="3">
        <v>18.166666666666668</v>
      </c>
      <c r="J87" s="9">
        <v>316</v>
      </c>
      <c r="K87" s="10">
        <v>20.166666666666668</v>
      </c>
      <c r="L87" s="10">
        <v>5.6666666666666661</v>
      </c>
      <c r="M87" s="10">
        <v>13.333333333333332</v>
      </c>
      <c r="N87" s="10">
        <v>4.833333333333333</v>
      </c>
      <c r="O87" s="17">
        <f t="shared" si="8"/>
        <v>0.70322580645161292</v>
      </c>
    </row>
    <row r="88" spans="1:15" ht="30" x14ac:dyDescent="0.25">
      <c r="A88" s="21" t="str">
        <f t="shared" si="6"/>
        <v>Bolívar</v>
      </c>
      <c r="B88" s="21" t="str">
        <f t="shared" si="7"/>
        <v>Sin Sección</v>
      </c>
      <c r="C88" s="2" t="s">
        <v>730</v>
      </c>
      <c r="D88" s="25" t="s">
        <v>731</v>
      </c>
      <c r="E88" s="3">
        <v>3</v>
      </c>
      <c r="F88" s="3">
        <v>67</v>
      </c>
      <c r="G88" s="3">
        <v>22.333333333333332</v>
      </c>
      <c r="H88" s="3">
        <v>29</v>
      </c>
      <c r="I88" s="3">
        <v>9.6666666666666661</v>
      </c>
      <c r="J88" s="9">
        <v>378</v>
      </c>
      <c r="K88" s="10">
        <v>16.333333333333332</v>
      </c>
      <c r="L88" s="10">
        <v>6</v>
      </c>
      <c r="M88" s="10">
        <v>4.3333333333333339</v>
      </c>
      <c r="N88" s="10">
        <v>5.333333333333333</v>
      </c>
      <c r="O88" s="17">
        <f t="shared" si="8"/>
        <v>0.43283582089552236</v>
      </c>
    </row>
    <row r="89" spans="1:15" x14ac:dyDescent="0.25">
      <c r="A89" s="30" t="s">
        <v>1276</v>
      </c>
      <c r="B89" s="31"/>
      <c r="C89" s="30"/>
      <c r="D89" s="32"/>
      <c r="E89" s="34"/>
      <c r="F89" s="34"/>
      <c r="G89" s="34">
        <v>26</v>
      </c>
      <c r="H89" s="34"/>
      <c r="I89" s="34">
        <v>22</v>
      </c>
      <c r="J89" s="35"/>
      <c r="K89" s="36">
        <v>20</v>
      </c>
      <c r="L89" s="36">
        <v>6</v>
      </c>
      <c r="M89" s="36">
        <v>17</v>
      </c>
      <c r="N89" s="36">
        <v>5</v>
      </c>
      <c r="O89" s="37"/>
    </row>
    <row r="90" spans="1:15" x14ac:dyDescent="0.25">
      <c r="A90" s="11" t="s">
        <v>103</v>
      </c>
      <c r="B90" s="15"/>
      <c r="C90" s="11"/>
      <c r="D90" s="26"/>
      <c r="E90" s="12"/>
      <c r="F90" s="12">
        <v>2260</v>
      </c>
      <c r="G90" s="12">
        <v>389.44047619047615</v>
      </c>
      <c r="H90" s="12">
        <v>1944</v>
      </c>
      <c r="I90" s="12">
        <v>330.17857142857144</v>
      </c>
      <c r="J90" s="13">
        <v>5106</v>
      </c>
      <c r="K90" s="14">
        <v>300.23809523809524</v>
      </c>
      <c r="L90" s="14">
        <v>89.202380952380935</v>
      </c>
      <c r="M90" s="14">
        <v>252.96428571428569</v>
      </c>
      <c r="N90" s="14">
        <v>77.214285714285708</v>
      </c>
      <c r="O90" s="18">
        <f t="shared" si="8"/>
        <v>0.86017699115044244</v>
      </c>
    </row>
    <row r="91" spans="1:15" ht="30" x14ac:dyDescent="0.25">
      <c r="A91" s="1" t="s">
        <v>104</v>
      </c>
      <c r="B91" s="1" t="s">
        <v>6</v>
      </c>
      <c r="C91" s="2" t="s">
        <v>732</v>
      </c>
      <c r="D91" s="25" t="s">
        <v>733</v>
      </c>
      <c r="E91" s="3">
        <v>6</v>
      </c>
      <c r="F91" s="3">
        <v>111</v>
      </c>
      <c r="G91" s="3">
        <v>18.5</v>
      </c>
      <c r="H91" s="3">
        <v>91</v>
      </c>
      <c r="I91" s="3">
        <v>15.166666666666666</v>
      </c>
      <c r="J91" s="9">
        <v>175</v>
      </c>
      <c r="K91" s="10">
        <v>11.833333333333334</v>
      </c>
      <c r="L91" s="10">
        <v>6.6666666666666661</v>
      </c>
      <c r="M91" s="10">
        <v>9.8333333333333339</v>
      </c>
      <c r="N91" s="10">
        <v>5.3333333333333339</v>
      </c>
      <c r="O91" s="17">
        <f t="shared" si="8"/>
        <v>0.81981981981981977</v>
      </c>
    </row>
    <row r="92" spans="1:15" ht="30" x14ac:dyDescent="0.25">
      <c r="A92" s="21" t="str">
        <f t="shared" ref="A92:A109" si="9">A91</f>
        <v>Boyacá</v>
      </c>
      <c r="B92" s="21" t="str">
        <f t="shared" ref="B92:B109" si="10">B91</f>
        <v>Sin Sección</v>
      </c>
      <c r="C92" s="2" t="s">
        <v>734</v>
      </c>
      <c r="D92" s="25" t="s">
        <v>735</v>
      </c>
      <c r="E92" s="3">
        <v>6</v>
      </c>
      <c r="F92" s="3">
        <v>108</v>
      </c>
      <c r="G92" s="3">
        <v>18</v>
      </c>
      <c r="H92" s="3">
        <v>84</v>
      </c>
      <c r="I92" s="3">
        <v>14</v>
      </c>
      <c r="J92" s="9">
        <v>179</v>
      </c>
      <c r="K92" s="10">
        <v>11.833333333333332</v>
      </c>
      <c r="L92" s="10">
        <v>6.1666666666666661</v>
      </c>
      <c r="M92" s="10">
        <v>10</v>
      </c>
      <c r="N92" s="10">
        <v>3.9999999999999996</v>
      </c>
      <c r="O92" s="17">
        <f t="shared" si="8"/>
        <v>0.77777777777777779</v>
      </c>
    </row>
    <row r="93" spans="1:15" ht="30" x14ac:dyDescent="0.25">
      <c r="A93" s="21" t="str">
        <f t="shared" si="9"/>
        <v>Boyacá</v>
      </c>
      <c r="B93" s="21" t="str">
        <f t="shared" si="10"/>
        <v>Sin Sección</v>
      </c>
      <c r="C93" s="2" t="s">
        <v>736</v>
      </c>
      <c r="D93" s="25" t="s">
        <v>737</v>
      </c>
      <c r="E93" s="3">
        <v>6</v>
      </c>
      <c r="F93" s="3">
        <v>110</v>
      </c>
      <c r="G93" s="3">
        <v>18.333333333333332</v>
      </c>
      <c r="H93" s="3">
        <v>83</v>
      </c>
      <c r="I93" s="3">
        <v>13.833333333333334</v>
      </c>
      <c r="J93" s="9">
        <v>149</v>
      </c>
      <c r="K93" s="10">
        <v>12.666666666666666</v>
      </c>
      <c r="L93" s="10">
        <v>5.6666666666666661</v>
      </c>
      <c r="M93" s="10">
        <v>10</v>
      </c>
      <c r="N93" s="10">
        <v>3.833333333333333</v>
      </c>
      <c r="O93" s="17">
        <f t="shared" si="8"/>
        <v>0.75454545454545452</v>
      </c>
    </row>
    <row r="94" spans="1:15" ht="30" x14ac:dyDescent="0.25">
      <c r="A94" s="21" t="str">
        <f t="shared" si="9"/>
        <v>Boyacá</v>
      </c>
      <c r="B94" s="21" t="str">
        <f t="shared" si="10"/>
        <v>Sin Sección</v>
      </c>
      <c r="C94" s="2" t="s">
        <v>738</v>
      </c>
      <c r="D94" s="25" t="s">
        <v>739</v>
      </c>
      <c r="E94" s="3">
        <v>6</v>
      </c>
      <c r="F94" s="3">
        <v>125</v>
      </c>
      <c r="G94" s="3">
        <v>20.833333333333332</v>
      </c>
      <c r="H94" s="3">
        <v>76</v>
      </c>
      <c r="I94" s="3">
        <v>12.666666666666666</v>
      </c>
      <c r="J94" s="9">
        <v>88</v>
      </c>
      <c r="K94" s="10">
        <v>14.833333333333332</v>
      </c>
      <c r="L94" s="10">
        <v>6</v>
      </c>
      <c r="M94" s="10">
        <v>9.5000000000000018</v>
      </c>
      <c r="N94" s="10">
        <v>3.166666666666667</v>
      </c>
      <c r="O94" s="17">
        <f t="shared" si="8"/>
        <v>0.60799999999999998</v>
      </c>
    </row>
    <row r="95" spans="1:15" ht="30" x14ac:dyDescent="0.25">
      <c r="A95" s="21" t="str">
        <f t="shared" si="9"/>
        <v>Boyacá</v>
      </c>
      <c r="B95" s="21" t="str">
        <f t="shared" si="10"/>
        <v>Sin Sección</v>
      </c>
      <c r="C95" s="2" t="s">
        <v>740</v>
      </c>
      <c r="D95" s="25" t="s">
        <v>741</v>
      </c>
      <c r="E95" s="3">
        <v>6</v>
      </c>
      <c r="F95" s="3">
        <v>127</v>
      </c>
      <c r="G95" s="3">
        <v>21.166666666666668</v>
      </c>
      <c r="H95" s="3">
        <v>70</v>
      </c>
      <c r="I95" s="3">
        <v>11.666666666666666</v>
      </c>
      <c r="J95" s="9">
        <v>81</v>
      </c>
      <c r="K95" s="10">
        <v>14.5</v>
      </c>
      <c r="L95" s="10">
        <v>6.666666666666667</v>
      </c>
      <c r="M95" s="10">
        <v>7.5</v>
      </c>
      <c r="N95" s="10">
        <v>4.166666666666667</v>
      </c>
      <c r="O95" s="17">
        <f t="shared" si="8"/>
        <v>0.55118110236220474</v>
      </c>
    </row>
    <row r="96" spans="1:15" ht="30" x14ac:dyDescent="0.25">
      <c r="A96" s="21" t="str">
        <f t="shared" si="9"/>
        <v>Boyacá</v>
      </c>
      <c r="B96" s="21" t="str">
        <f t="shared" si="10"/>
        <v>Sin Sección</v>
      </c>
      <c r="C96" s="2" t="s">
        <v>742</v>
      </c>
      <c r="D96" s="25" t="s">
        <v>743</v>
      </c>
      <c r="E96" s="3">
        <v>6</v>
      </c>
      <c r="F96" s="3">
        <v>105</v>
      </c>
      <c r="G96" s="3">
        <v>17.5</v>
      </c>
      <c r="H96" s="3">
        <v>85</v>
      </c>
      <c r="I96" s="3">
        <v>14.166666666666666</v>
      </c>
      <c r="J96" s="9">
        <v>136</v>
      </c>
      <c r="K96" s="10">
        <v>11.333333333333332</v>
      </c>
      <c r="L96" s="10">
        <v>6.166666666666667</v>
      </c>
      <c r="M96" s="10">
        <v>9.1666666666666661</v>
      </c>
      <c r="N96" s="10">
        <v>4.9999999999999991</v>
      </c>
      <c r="O96" s="17">
        <f t="shared" si="8"/>
        <v>0.80952380952380953</v>
      </c>
    </row>
    <row r="97" spans="1:15" ht="30" x14ac:dyDescent="0.25">
      <c r="A97" s="21" t="str">
        <f t="shared" si="9"/>
        <v>Boyacá</v>
      </c>
      <c r="B97" s="21" t="str">
        <f t="shared" si="10"/>
        <v>Sin Sección</v>
      </c>
      <c r="C97" s="2" t="s">
        <v>744</v>
      </c>
      <c r="D97" s="25" t="s">
        <v>745</v>
      </c>
      <c r="E97" s="3">
        <v>6</v>
      </c>
      <c r="F97" s="3">
        <v>106</v>
      </c>
      <c r="G97" s="3">
        <v>17.666666666666668</v>
      </c>
      <c r="H97" s="3">
        <v>80</v>
      </c>
      <c r="I97" s="3">
        <v>13.333333333333334</v>
      </c>
      <c r="J97" s="9">
        <v>175</v>
      </c>
      <c r="K97" s="10">
        <v>10.666666666666666</v>
      </c>
      <c r="L97" s="10">
        <v>7</v>
      </c>
      <c r="M97" s="10">
        <v>8.1666666666666679</v>
      </c>
      <c r="N97" s="10">
        <v>5.1666666666666661</v>
      </c>
      <c r="O97" s="17">
        <f t="shared" si="8"/>
        <v>0.75471698113207553</v>
      </c>
    </row>
    <row r="98" spans="1:15" ht="30" x14ac:dyDescent="0.25">
      <c r="A98" s="21" t="str">
        <f t="shared" si="9"/>
        <v>Boyacá</v>
      </c>
      <c r="B98" s="21" t="str">
        <f t="shared" si="10"/>
        <v>Sin Sección</v>
      </c>
      <c r="C98" s="2" t="s">
        <v>746</v>
      </c>
      <c r="D98" s="25" t="s">
        <v>747</v>
      </c>
      <c r="E98" s="3">
        <v>6</v>
      </c>
      <c r="F98" s="3">
        <v>82</v>
      </c>
      <c r="G98" s="3">
        <v>13.666666666666666</v>
      </c>
      <c r="H98" s="3">
        <v>64</v>
      </c>
      <c r="I98" s="3">
        <v>10.666666666666666</v>
      </c>
      <c r="J98" s="9">
        <v>95</v>
      </c>
      <c r="K98" s="10">
        <v>11.166666666666666</v>
      </c>
      <c r="L98" s="10">
        <v>2.5</v>
      </c>
      <c r="M98" s="10">
        <v>7.9999999999999991</v>
      </c>
      <c r="N98" s="10">
        <v>2.6666666666666665</v>
      </c>
      <c r="O98" s="17">
        <f t="shared" si="8"/>
        <v>0.78048780487804881</v>
      </c>
    </row>
    <row r="99" spans="1:15" ht="30" x14ac:dyDescent="0.25">
      <c r="A99" s="21" t="str">
        <f t="shared" si="9"/>
        <v>Boyacá</v>
      </c>
      <c r="B99" s="21" t="str">
        <f t="shared" si="10"/>
        <v>Sin Sección</v>
      </c>
      <c r="C99" s="2" t="s">
        <v>748</v>
      </c>
      <c r="D99" s="25" t="s">
        <v>749</v>
      </c>
      <c r="E99" s="3">
        <v>6</v>
      </c>
      <c r="F99" s="3">
        <v>116</v>
      </c>
      <c r="G99" s="3">
        <v>19.333333333333332</v>
      </c>
      <c r="H99" s="3">
        <v>81</v>
      </c>
      <c r="I99" s="3">
        <v>13.5</v>
      </c>
      <c r="J99" s="9">
        <v>98</v>
      </c>
      <c r="K99" s="10">
        <v>13.333333333333332</v>
      </c>
      <c r="L99" s="10">
        <v>6.0000000000000009</v>
      </c>
      <c r="M99" s="10">
        <v>9</v>
      </c>
      <c r="N99" s="10">
        <v>4.5</v>
      </c>
      <c r="O99" s="17">
        <f t="shared" si="8"/>
        <v>0.69827586206896552</v>
      </c>
    </row>
    <row r="100" spans="1:15" ht="30" x14ac:dyDescent="0.25">
      <c r="A100" s="21" t="str">
        <f t="shared" si="9"/>
        <v>Boyacá</v>
      </c>
      <c r="B100" s="21" t="str">
        <f t="shared" si="10"/>
        <v>Sin Sección</v>
      </c>
      <c r="C100" s="2" t="s">
        <v>750</v>
      </c>
      <c r="D100" s="25" t="s">
        <v>751</v>
      </c>
      <c r="E100" s="3">
        <v>6</v>
      </c>
      <c r="F100" s="3">
        <v>107</v>
      </c>
      <c r="G100" s="3">
        <v>17.833333333333332</v>
      </c>
      <c r="H100" s="3">
        <v>124</v>
      </c>
      <c r="I100" s="3">
        <v>20.666666666666668</v>
      </c>
      <c r="J100" s="9">
        <v>162</v>
      </c>
      <c r="K100" s="10">
        <v>11.833333333333332</v>
      </c>
      <c r="L100" s="10">
        <v>6.0000000000000009</v>
      </c>
      <c r="M100" s="10">
        <v>15</v>
      </c>
      <c r="N100" s="10">
        <v>5.666666666666667</v>
      </c>
      <c r="O100" s="17">
        <f t="shared" si="8"/>
        <v>1.1588785046728971</v>
      </c>
    </row>
    <row r="101" spans="1:15" ht="30" x14ac:dyDescent="0.25">
      <c r="A101" s="21" t="str">
        <f t="shared" si="9"/>
        <v>Boyacá</v>
      </c>
      <c r="B101" s="21" t="str">
        <f t="shared" si="10"/>
        <v>Sin Sección</v>
      </c>
      <c r="C101" s="2" t="s">
        <v>752</v>
      </c>
      <c r="D101" s="25" t="s">
        <v>753</v>
      </c>
      <c r="E101" s="3">
        <v>6</v>
      </c>
      <c r="F101" s="3">
        <v>108</v>
      </c>
      <c r="G101" s="3">
        <v>18</v>
      </c>
      <c r="H101" s="3">
        <v>79</v>
      </c>
      <c r="I101" s="3">
        <v>13.166666666666666</v>
      </c>
      <c r="J101" s="9">
        <v>114</v>
      </c>
      <c r="K101" s="10">
        <v>12.166666666666666</v>
      </c>
      <c r="L101" s="10">
        <v>5.833333333333333</v>
      </c>
      <c r="M101" s="10">
        <v>8.1666666666666661</v>
      </c>
      <c r="N101" s="10">
        <v>5.0000000000000009</v>
      </c>
      <c r="O101" s="17">
        <f t="shared" si="8"/>
        <v>0.73148148148148151</v>
      </c>
    </row>
    <row r="102" spans="1:15" ht="30" x14ac:dyDescent="0.25">
      <c r="A102" s="21" t="str">
        <f t="shared" si="9"/>
        <v>Boyacá</v>
      </c>
      <c r="B102" s="21" t="str">
        <f t="shared" si="10"/>
        <v>Sin Sección</v>
      </c>
      <c r="C102" s="2" t="s">
        <v>754</v>
      </c>
      <c r="D102" s="25" t="s">
        <v>755</v>
      </c>
      <c r="E102" s="3">
        <v>6</v>
      </c>
      <c r="F102" s="3">
        <v>99</v>
      </c>
      <c r="G102" s="3">
        <v>16.5</v>
      </c>
      <c r="H102" s="3">
        <v>80</v>
      </c>
      <c r="I102" s="3">
        <v>13.333333333333334</v>
      </c>
      <c r="J102" s="9">
        <v>107</v>
      </c>
      <c r="K102" s="10">
        <v>10.5</v>
      </c>
      <c r="L102" s="10">
        <v>6.0000000000000009</v>
      </c>
      <c r="M102" s="10">
        <v>8</v>
      </c>
      <c r="N102" s="10">
        <v>5.3333333333333339</v>
      </c>
      <c r="O102" s="17">
        <f t="shared" si="8"/>
        <v>0.80808080808080807</v>
      </c>
    </row>
    <row r="103" spans="1:15" ht="30" x14ac:dyDescent="0.25">
      <c r="A103" s="21" t="str">
        <f t="shared" si="9"/>
        <v>Boyacá</v>
      </c>
      <c r="B103" s="21" t="str">
        <f t="shared" si="10"/>
        <v>Sin Sección</v>
      </c>
      <c r="C103" s="2" t="s">
        <v>756</v>
      </c>
      <c r="D103" s="25" t="s">
        <v>757</v>
      </c>
      <c r="E103" s="3">
        <v>6</v>
      </c>
      <c r="F103" s="3">
        <v>104</v>
      </c>
      <c r="G103" s="3">
        <v>17.333333333333332</v>
      </c>
      <c r="H103" s="3">
        <v>90</v>
      </c>
      <c r="I103" s="3">
        <v>15</v>
      </c>
      <c r="J103" s="9">
        <v>204</v>
      </c>
      <c r="K103" s="10">
        <v>12.666666666666668</v>
      </c>
      <c r="L103" s="10">
        <v>4.6666666666666661</v>
      </c>
      <c r="M103" s="10">
        <v>10.666666666666668</v>
      </c>
      <c r="N103" s="10">
        <v>4.3333333333333339</v>
      </c>
      <c r="O103" s="17">
        <f t="shared" si="8"/>
        <v>0.86538461538461542</v>
      </c>
    </row>
    <row r="104" spans="1:15" ht="30" x14ac:dyDescent="0.25">
      <c r="A104" s="21" t="str">
        <f t="shared" si="9"/>
        <v>Boyacá</v>
      </c>
      <c r="B104" s="21" t="str">
        <f t="shared" si="10"/>
        <v>Sin Sección</v>
      </c>
      <c r="C104" s="2" t="s">
        <v>758</v>
      </c>
      <c r="D104" s="25" t="s">
        <v>759</v>
      </c>
      <c r="E104" s="3">
        <v>6</v>
      </c>
      <c r="F104" s="3">
        <v>108</v>
      </c>
      <c r="G104" s="3">
        <v>18</v>
      </c>
      <c r="H104" s="3">
        <v>98</v>
      </c>
      <c r="I104" s="3">
        <v>16.333333333333332</v>
      </c>
      <c r="J104" s="9">
        <v>184</v>
      </c>
      <c r="K104" s="10">
        <v>12.000000000000002</v>
      </c>
      <c r="L104" s="10">
        <v>6</v>
      </c>
      <c r="M104" s="10">
        <v>11.666666666666666</v>
      </c>
      <c r="N104" s="10">
        <v>4.666666666666667</v>
      </c>
      <c r="O104" s="17">
        <f t="shared" si="8"/>
        <v>0.90740740740740744</v>
      </c>
    </row>
    <row r="105" spans="1:15" ht="30" x14ac:dyDescent="0.25">
      <c r="A105" s="21" t="str">
        <f t="shared" si="9"/>
        <v>Boyacá</v>
      </c>
      <c r="B105" s="21" t="str">
        <f t="shared" si="10"/>
        <v>Sin Sección</v>
      </c>
      <c r="C105" s="2" t="s">
        <v>760</v>
      </c>
      <c r="D105" s="25" t="s">
        <v>761</v>
      </c>
      <c r="E105" s="3">
        <v>6</v>
      </c>
      <c r="F105" s="3">
        <v>107</v>
      </c>
      <c r="G105" s="3">
        <v>17.833333333333332</v>
      </c>
      <c r="H105" s="3">
        <v>97</v>
      </c>
      <c r="I105" s="3">
        <v>16.166666666666668</v>
      </c>
      <c r="J105" s="9">
        <v>81</v>
      </c>
      <c r="K105" s="10">
        <v>11.666666666666666</v>
      </c>
      <c r="L105" s="10">
        <v>6.1666666666666661</v>
      </c>
      <c r="M105" s="10">
        <v>11.666666666666666</v>
      </c>
      <c r="N105" s="10">
        <v>4.4999999999999991</v>
      </c>
      <c r="O105" s="17">
        <f t="shared" si="8"/>
        <v>0.90654205607476634</v>
      </c>
    </row>
    <row r="106" spans="1:15" ht="30" x14ac:dyDescent="0.25">
      <c r="A106" s="21" t="str">
        <f t="shared" si="9"/>
        <v>Boyacá</v>
      </c>
      <c r="B106" s="21" t="str">
        <f t="shared" si="10"/>
        <v>Sin Sección</v>
      </c>
      <c r="C106" s="2" t="s">
        <v>762</v>
      </c>
      <c r="D106" s="25" t="s">
        <v>763</v>
      </c>
      <c r="E106" s="3">
        <v>6</v>
      </c>
      <c r="F106" s="3">
        <v>186</v>
      </c>
      <c r="G106" s="3">
        <v>31</v>
      </c>
      <c r="H106" s="3">
        <v>140</v>
      </c>
      <c r="I106" s="3">
        <v>23.333333333333332</v>
      </c>
      <c r="J106" s="9">
        <v>307</v>
      </c>
      <c r="K106" s="10">
        <v>29.5</v>
      </c>
      <c r="L106" s="10">
        <v>1.5</v>
      </c>
      <c r="M106" s="10">
        <v>22.166666666666668</v>
      </c>
      <c r="N106" s="10">
        <v>1.1666666666666665</v>
      </c>
      <c r="O106" s="17">
        <f t="shared" si="8"/>
        <v>0.75268817204301075</v>
      </c>
    </row>
    <row r="107" spans="1:15" ht="30" x14ac:dyDescent="0.25">
      <c r="A107" s="21" t="str">
        <f t="shared" si="9"/>
        <v>Boyacá</v>
      </c>
      <c r="B107" s="21" t="str">
        <f t="shared" si="10"/>
        <v>Sin Sección</v>
      </c>
      <c r="C107" s="2" t="s">
        <v>764</v>
      </c>
      <c r="D107" s="25" t="s">
        <v>765</v>
      </c>
      <c r="E107" s="3">
        <v>6</v>
      </c>
      <c r="F107" s="3">
        <v>146</v>
      </c>
      <c r="G107" s="3">
        <v>24.333333333333332</v>
      </c>
      <c r="H107" s="3">
        <v>115</v>
      </c>
      <c r="I107" s="3">
        <v>19.166666666666668</v>
      </c>
      <c r="J107" s="9">
        <v>306</v>
      </c>
      <c r="K107" s="10">
        <v>21.5</v>
      </c>
      <c r="L107" s="10">
        <v>2.8333333333333335</v>
      </c>
      <c r="M107" s="10">
        <v>16.833333333333332</v>
      </c>
      <c r="N107" s="10">
        <v>2.333333333333333</v>
      </c>
      <c r="O107" s="17">
        <f t="shared" si="8"/>
        <v>0.78767123287671237</v>
      </c>
    </row>
    <row r="108" spans="1:15" ht="30" x14ac:dyDescent="0.25">
      <c r="A108" s="21" t="str">
        <f t="shared" si="9"/>
        <v>Boyacá</v>
      </c>
      <c r="B108" s="21" t="str">
        <f t="shared" si="10"/>
        <v>Sin Sección</v>
      </c>
      <c r="C108" s="2" t="s">
        <v>766</v>
      </c>
      <c r="D108" s="25" t="s">
        <v>767</v>
      </c>
      <c r="E108" s="3">
        <v>6</v>
      </c>
      <c r="F108" s="3">
        <v>153</v>
      </c>
      <c r="G108" s="3">
        <v>25.5</v>
      </c>
      <c r="H108" s="3">
        <v>73</v>
      </c>
      <c r="I108" s="3">
        <v>12.166666666666666</v>
      </c>
      <c r="J108" s="9">
        <v>243</v>
      </c>
      <c r="K108" s="10">
        <v>21.5</v>
      </c>
      <c r="L108" s="10">
        <v>4</v>
      </c>
      <c r="M108" s="10">
        <v>8.6666666666666661</v>
      </c>
      <c r="N108" s="10">
        <v>3.5</v>
      </c>
      <c r="O108" s="17">
        <f t="shared" si="8"/>
        <v>0.47712418300653597</v>
      </c>
    </row>
    <row r="109" spans="1:15" ht="30" x14ac:dyDescent="0.25">
      <c r="A109" s="21" t="str">
        <f t="shared" si="9"/>
        <v>Boyacá</v>
      </c>
      <c r="B109" s="21" t="str">
        <f t="shared" si="10"/>
        <v>Sin Sección</v>
      </c>
      <c r="C109" s="2" t="s">
        <v>768</v>
      </c>
      <c r="D109" s="25" t="s">
        <v>769</v>
      </c>
      <c r="E109" s="3">
        <v>6</v>
      </c>
      <c r="F109" s="3">
        <v>110</v>
      </c>
      <c r="G109" s="3">
        <v>18.333333333333332</v>
      </c>
      <c r="H109" s="3">
        <v>134</v>
      </c>
      <c r="I109" s="3">
        <v>22.333333333333332</v>
      </c>
      <c r="J109" s="9">
        <v>180</v>
      </c>
      <c r="K109" s="10">
        <v>15.5</v>
      </c>
      <c r="L109" s="10">
        <v>2.833333333333333</v>
      </c>
      <c r="M109" s="10">
        <v>14.166666666666668</v>
      </c>
      <c r="N109" s="10">
        <v>8.1666666666666661</v>
      </c>
      <c r="O109" s="17">
        <f t="shared" si="8"/>
        <v>1.2181818181818183</v>
      </c>
    </row>
    <row r="110" spans="1:15" x14ac:dyDescent="0.25">
      <c r="A110" s="30" t="s">
        <v>1276</v>
      </c>
      <c r="B110" s="31"/>
      <c r="C110" s="30"/>
      <c r="D110" s="32"/>
      <c r="E110" s="34"/>
      <c r="F110" s="34"/>
      <c r="G110" s="34">
        <v>19</v>
      </c>
      <c r="H110" s="34"/>
      <c r="I110" s="34">
        <v>15</v>
      </c>
      <c r="J110" s="35"/>
      <c r="K110" s="36">
        <v>14</v>
      </c>
      <c r="L110" s="36">
        <v>5</v>
      </c>
      <c r="M110" s="36">
        <v>11</v>
      </c>
      <c r="N110" s="36">
        <v>4</v>
      </c>
      <c r="O110" s="37"/>
    </row>
    <row r="111" spans="1:15" x14ac:dyDescent="0.25">
      <c r="A111" s="11" t="s">
        <v>123</v>
      </c>
      <c r="B111" s="15"/>
      <c r="C111" s="11"/>
      <c r="D111" s="26"/>
      <c r="E111" s="12"/>
      <c r="F111" s="12">
        <v>2218</v>
      </c>
      <c r="G111" s="12">
        <v>369.66666666666663</v>
      </c>
      <c r="H111" s="12">
        <v>1744</v>
      </c>
      <c r="I111" s="12">
        <v>290.66666666666669</v>
      </c>
      <c r="J111" s="13">
        <v>3064</v>
      </c>
      <c r="K111" s="14">
        <v>271</v>
      </c>
      <c r="L111" s="14">
        <v>98.666666666666671</v>
      </c>
      <c r="M111" s="14">
        <v>208.16666666666666</v>
      </c>
      <c r="N111" s="14">
        <v>82.5</v>
      </c>
      <c r="O111" s="18">
        <f t="shared" si="8"/>
        <v>0.78629395852119022</v>
      </c>
    </row>
    <row r="112" spans="1:15" ht="30" x14ac:dyDescent="0.25">
      <c r="A112" s="1" t="s">
        <v>124</v>
      </c>
      <c r="B112" s="1" t="s">
        <v>6</v>
      </c>
      <c r="C112" s="2" t="s">
        <v>770</v>
      </c>
      <c r="D112" s="25" t="s">
        <v>771</v>
      </c>
      <c r="E112" s="3">
        <v>6</v>
      </c>
      <c r="F112" s="3">
        <v>289</v>
      </c>
      <c r="G112" s="3">
        <v>48.166666666666664</v>
      </c>
      <c r="H112" s="3">
        <v>131</v>
      </c>
      <c r="I112" s="3">
        <v>21.833333333333332</v>
      </c>
      <c r="J112" s="9">
        <v>473</v>
      </c>
      <c r="K112" s="10">
        <v>39</v>
      </c>
      <c r="L112" s="10">
        <v>9.1666666666666661</v>
      </c>
      <c r="M112" s="10">
        <v>13.666666666666666</v>
      </c>
      <c r="N112" s="10">
        <v>8.1666666666666679</v>
      </c>
      <c r="O112" s="17">
        <f t="shared" si="8"/>
        <v>0.45328719723183392</v>
      </c>
    </row>
    <row r="113" spans="1:15" ht="30" x14ac:dyDescent="0.25">
      <c r="A113" s="21" t="str">
        <f t="shared" ref="A113:A119" si="11">A112</f>
        <v>Caldas</v>
      </c>
      <c r="B113" s="21" t="str">
        <f t="shared" ref="B113:B119" si="12">B112</f>
        <v>Sin Sección</v>
      </c>
      <c r="C113" s="2" t="s">
        <v>772</v>
      </c>
      <c r="D113" s="25" t="s">
        <v>773</v>
      </c>
      <c r="E113" s="3">
        <v>6</v>
      </c>
      <c r="F113" s="3">
        <v>319</v>
      </c>
      <c r="G113" s="3">
        <v>53.166666666666664</v>
      </c>
      <c r="H113" s="3">
        <v>148</v>
      </c>
      <c r="I113" s="3">
        <v>24.666666666666668</v>
      </c>
      <c r="J113" s="9">
        <v>503</v>
      </c>
      <c r="K113" s="10">
        <v>39.999999999999993</v>
      </c>
      <c r="L113" s="10">
        <v>13.166666666666666</v>
      </c>
      <c r="M113" s="10">
        <v>17.499999999999996</v>
      </c>
      <c r="N113" s="10">
        <v>7.1666666666666661</v>
      </c>
      <c r="O113" s="17">
        <f t="shared" si="8"/>
        <v>0.46394984326018807</v>
      </c>
    </row>
    <row r="114" spans="1:15" ht="30" x14ac:dyDescent="0.25">
      <c r="A114" s="21" t="str">
        <f t="shared" si="11"/>
        <v>Caldas</v>
      </c>
      <c r="B114" s="21" t="str">
        <f t="shared" si="12"/>
        <v>Sin Sección</v>
      </c>
      <c r="C114" s="2" t="s">
        <v>774</v>
      </c>
      <c r="D114" s="25" t="s">
        <v>775</v>
      </c>
      <c r="E114" s="3">
        <v>6</v>
      </c>
      <c r="F114" s="3">
        <v>318</v>
      </c>
      <c r="G114" s="3">
        <v>53</v>
      </c>
      <c r="H114" s="3">
        <v>154</v>
      </c>
      <c r="I114" s="3">
        <v>25.666666666666668</v>
      </c>
      <c r="J114" s="9">
        <v>460</v>
      </c>
      <c r="K114" s="10">
        <v>43.833333333333329</v>
      </c>
      <c r="L114" s="10">
        <v>9.1666666666666661</v>
      </c>
      <c r="M114" s="10">
        <v>17.833333333333336</v>
      </c>
      <c r="N114" s="10">
        <v>7.833333333333333</v>
      </c>
      <c r="O114" s="17">
        <f t="shared" si="8"/>
        <v>0.48427672955974843</v>
      </c>
    </row>
    <row r="115" spans="1:15" ht="30" x14ac:dyDescent="0.25">
      <c r="A115" s="21" t="str">
        <f t="shared" si="11"/>
        <v>Caldas</v>
      </c>
      <c r="B115" s="21" t="str">
        <f t="shared" si="12"/>
        <v>Sin Sección</v>
      </c>
      <c r="C115" s="2" t="s">
        <v>776</v>
      </c>
      <c r="D115" s="25" t="s">
        <v>777</v>
      </c>
      <c r="E115" s="3">
        <v>6</v>
      </c>
      <c r="F115" s="3">
        <v>298</v>
      </c>
      <c r="G115" s="3">
        <v>49.666666666666664</v>
      </c>
      <c r="H115" s="3">
        <v>137</v>
      </c>
      <c r="I115" s="3">
        <v>22.833333333333332</v>
      </c>
      <c r="J115" s="9">
        <v>465</v>
      </c>
      <c r="K115" s="10">
        <v>40.999999999999993</v>
      </c>
      <c r="L115" s="10">
        <v>8.6666666666666661</v>
      </c>
      <c r="M115" s="10">
        <v>15.333333333333334</v>
      </c>
      <c r="N115" s="10">
        <v>7.5000000000000009</v>
      </c>
      <c r="O115" s="17">
        <f t="shared" si="8"/>
        <v>0.45973154362416108</v>
      </c>
    </row>
    <row r="116" spans="1:15" ht="30" x14ac:dyDescent="0.25">
      <c r="A116" s="21" t="str">
        <f t="shared" si="11"/>
        <v>Caldas</v>
      </c>
      <c r="B116" s="21" t="str">
        <f t="shared" si="12"/>
        <v>Sin Sección</v>
      </c>
      <c r="C116" s="2" t="s">
        <v>778</v>
      </c>
      <c r="D116" s="25" t="s">
        <v>779</v>
      </c>
      <c r="E116" s="3">
        <v>6</v>
      </c>
      <c r="F116" s="3">
        <v>276</v>
      </c>
      <c r="G116" s="3">
        <v>46</v>
      </c>
      <c r="H116" s="3">
        <v>119</v>
      </c>
      <c r="I116" s="3">
        <v>19.833333333333332</v>
      </c>
      <c r="J116" s="9">
        <v>511</v>
      </c>
      <c r="K116" s="10">
        <v>37.166666666666664</v>
      </c>
      <c r="L116" s="10">
        <v>8.8333333333333321</v>
      </c>
      <c r="M116" s="10">
        <v>11.666666666666666</v>
      </c>
      <c r="N116" s="10">
        <v>8.1666666666666679</v>
      </c>
      <c r="O116" s="17">
        <f t="shared" si="8"/>
        <v>0.4311594202898551</v>
      </c>
    </row>
    <row r="117" spans="1:15" ht="30" x14ac:dyDescent="0.25">
      <c r="A117" s="21" t="str">
        <f t="shared" si="11"/>
        <v>Caldas</v>
      </c>
      <c r="B117" s="21" t="str">
        <f t="shared" si="12"/>
        <v>Sin Sección</v>
      </c>
      <c r="C117" s="2" t="s">
        <v>780</v>
      </c>
      <c r="D117" s="25" t="s">
        <v>781</v>
      </c>
      <c r="E117" s="3">
        <v>6</v>
      </c>
      <c r="F117" s="3">
        <v>286</v>
      </c>
      <c r="G117" s="3">
        <v>47.666666666666664</v>
      </c>
      <c r="H117" s="3">
        <v>157</v>
      </c>
      <c r="I117" s="3">
        <v>26.166666666666668</v>
      </c>
      <c r="J117" s="9">
        <v>418</v>
      </c>
      <c r="K117" s="10">
        <v>38.499999999999993</v>
      </c>
      <c r="L117" s="10">
        <v>9.1666666666666661</v>
      </c>
      <c r="M117" s="10">
        <v>17.833333333333332</v>
      </c>
      <c r="N117" s="10">
        <v>8.3333333333333321</v>
      </c>
      <c r="O117" s="17">
        <f t="shared" si="8"/>
        <v>0.54895104895104896</v>
      </c>
    </row>
    <row r="118" spans="1:15" ht="30" x14ac:dyDescent="0.25">
      <c r="A118" s="21" t="str">
        <f t="shared" si="11"/>
        <v>Caldas</v>
      </c>
      <c r="B118" s="21" t="str">
        <f t="shared" si="12"/>
        <v>Sin Sección</v>
      </c>
      <c r="C118" s="2" t="s">
        <v>782</v>
      </c>
      <c r="D118" s="25" t="s">
        <v>783</v>
      </c>
      <c r="E118" s="3">
        <v>6</v>
      </c>
      <c r="F118" s="3">
        <v>285</v>
      </c>
      <c r="G118" s="3">
        <v>47.5</v>
      </c>
      <c r="H118" s="3">
        <v>140</v>
      </c>
      <c r="I118" s="3">
        <v>23.333333333333332</v>
      </c>
      <c r="J118" s="9">
        <v>611</v>
      </c>
      <c r="K118" s="10">
        <v>37.166666666666657</v>
      </c>
      <c r="L118" s="10">
        <v>10.333333333333334</v>
      </c>
      <c r="M118" s="10">
        <v>13.666666666666664</v>
      </c>
      <c r="N118" s="10">
        <v>9.6666666666666661</v>
      </c>
      <c r="O118" s="17">
        <f t="shared" si="8"/>
        <v>0.49122807017543857</v>
      </c>
    </row>
    <row r="119" spans="1:15" ht="30" x14ac:dyDescent="0.25">
      <c r="A119" s="21" t="str">
        <f t="shared" si="11"/>
        <v>Caldas</v>
      </c>
      <c r="B119" s="21" t="str">
        <f t="shared" si="12"/>
        <v>Sin Sección</v>
      </c>
      <c r="C119" s="2" t="s">
        <v>784</v>
      </c>
      <c r="D119" s="25" t="s">
        <v>785</v>
      </c>
      <c r="E119" s="3">
        <v>6</v>
      </c>
      <c r="F119" s="3">
        <v>298</v>
      </c>
      <c r="G119" s="3">
        <v>49.666666666666664</v>
      </c>
      <c r="H119" s="3">
        <v>84</v>
      </c>
      <c r="I119" s="3">
        <v>14</v>
      </c>
      <c r="J119" s="9">
        <v>558</v>
      </c>
      <c r="K119" s="10">
        <v>40.5</v>
      </c>
      <c r="L119" s="10">
        <v>9.1666666666666661</v>
      </c>
      <c r="M119" s="10">
        <v>12.5</v>
      </c>
      <c r="N119" s="10">
        <v>1.5</v>
      </c>
      <c r="O119" s="17">
        <f t="shared" si="8"/>
        <v>0.28187919463087246</v>
      </c>
    </row>
    <row r="120" spans="1:15" x14ac:dyDescent="0.25">
      <c r="A120" s="30" t="s">
        <v>1276</v>
      </c>
      <c r="B120" s="31"/>
      <c r="C120" s="30"/>
      <c r="D120" s="32"/>
      <c r="E120" s="34"/>
      <c r="F120" s="34"/>
      <c r="G120" s="34">
        <v>49</v>
      </c>
      <c r="H120" s="34"/>
      <c r="I120" s="34">
        <v>22</v>
      </c>
      <c r="J120" s="35"/>
      <c r="K120" s="36">
        <v>40</v>
      </c>
      <c r="L120" s="36">
        <v>10</v>
      </c>
      <c r="M120" s="36">
        <v>15</v>
      </c>
      <c r="N120" s="36">
        <v>7</v>
      </c>
      <c r="O120" s="37"/>
    </row>
    <row r="121" spans="1:15" x14ac:dyDescent="0.25">
      <c r="A121" s="11" t="s">
        <v>143</v>
      </c>
      <c r="B121" s="15"/>
      <c r="C121" s="11"/>
      <c r="D121" s="26"/>
      <c r="E121" s="12"/>
      <c r="F121" s="12">
        <v>2369</v>
      </c>
      <c r="G121" s="12">
        <v>394.83333333333331</v>
      </c>
      <c r="H121" s="12">
        <v>1070</v>
      </c>
      <c r="I121" s="12">
        <v>178.33333333333334</v>
      </c>
      <c r="J121" s="13">
        <v>3999</v>
      </c>
      <c r="K121" s="14">
        <v>317.16666666666663</v>
      </c>
      <c r="L121" s="14">
        <v>77.666666666666671</v>
      </c>
      <c r="M121" s="14">
        <v>120</v>
      </c>
      <c r="N121" s="14">
        <v>58.333333333333336</v>
      </c>
      <c r="O121" s="18">
        <f t="shared" si="8"/>
        <v>0.45166737019839592</v>
      </c>
    </row>
    <row r="122" spans="1:15" ht="30" x14ac:dyDescent="0.25">
      <c r="A122" s="1" t="s">
        <v>144</v>
      </c>
      <c r="B122" s="1" t="s">
        <v>6</v>
      </c>
      <c r="C122" s="2" t="s">
        <v>786</v>
      </c>
      <c r="D122" s="25" t="s">
        <v>787</v>
      </c>
      <c r="E122" s="3">
        <v>6</v>
      </c>
      <c r="F122" s="3">
        <v>553</v>
      </c>
      <c r="G122" s="3">
        <v>92.166666666666671</v>
      </c>
      <c r="H122" s="3">
        <v>400</v>
      </c>
      <c r="I122" s="3">
        <v>66.666666666666671</v>
      </c>
      <c r="J122" s="9">
        <v>817</v>
      </c>
      <c r="K122" s="10">
        <v>31.833333333333332</v>
      </c>
      <c r="L122" s="10">
        <v>60.333333333333336</v>
      </c>
      <c r="M122" s="10">
        <v>12.500000000000002</v>
      </c>
      <c r="N122" s="10">
        <v>54.166666666666671</v>
      </c>
      <c r="O122" s="17">
        <f t="shared" si="8"/>
        <v>0.72332730560578662</v>
      </c>
    </row>
    <row r="123" spans="1:15" ht="30" x14ac:dyDescent="0.25">
      <c r="A123" s="21" t="str">
        <f t="shared" ref="A123:A125" si="13">A122</f>
        <v>Caquetá</v>
      </c>
      <c r="B123" s="21" t="str">
        <f t="shared" ref="B123:B125" si="14">B122</f>
        <v>Sin Sección</v>
      </c>
      <c r="C123" s="2" t="s">
        <v>788</v>
      </c>
      <c r="D123" s="25" t="s">
        <v>789</v>
      </c>
      <c r="E123" s="3">
        <v>6</v>
      </c>
      <c r="F123" s="3">
        <v>537</v>
      </c>
      <c r="G123" s="3">
        <v>89.5</v>
      </c>
      <c r="H123" s="3">
        <v>518</v>
      </c>
      <c r="I123" s="3">
        <v>86.333333333333329</v>
      </c>
      <c r="J123" s="9">
        <v>662</v>
      </c>
      <c r="K123" s="10">
        <v>29.333333333333332</v>
      </c>
      <c r="L123" s="10">
        <v>60.166666666666657</v>
      </c>
      <c r="M123" s="10">
        <v>31.500000000000004</v>
      </c>
      <c r="N123" s="10">
        <v>54.833333333333329</v>
      </c>
      <c r="O123" s="17">
        <f t="shared" si="8"/>
        <v>0.96461824953445063</v>
      </c>
    </row>
    <row r="124" spans="1:15" ht="30" x14ac:dyDescent="0.25">
      <c r="A124" s="21" t="str">
        <f t="shared" si="13"/>
        <v>Caquetá</v>
      </c>
      <c r="B124" s="21" t="str">
        <f t="shared" si="14"/>
        <v>Sin Sección</v>
      </c>
      <c r="C124" s="2" t="s">
        <v>790</v>
      </c>
      <c r="D124" s="25" t="s">
        <v>791</v>
      </c>
      <c r="E124" s="3">
        <v>6</v>
      </c>
      <c r="F124" s="3">
        <v>1164</v>
      </c>
      <c r="G124" s="3">
        <v>194</v>
      </c>
      <c r="H124" s="3">
        <v>441</v>
      </c>
      <c r="I124" s="3">
        <v>73.5</v>
      </c>
      <c r="J124" s="9">
        <v>699</v>
      </c>
      <c r="K124" s="10">
        <v>133.83333333333331</v>
      </c>
      <c r="L124" s="10">
        <v>60.166666666666664</v>
      </c>
      <c r="M124" s="10">
        <v>20</v>
      </c>
      <c r="N124" s="10">
        <v>53.5</v>
      </c>
      <c r="O124" s="17">
        <f t="shared" si="8"/>
        <v>0.37886597938144329</v>
      </c>
    </row>
    <row r="125" spans="1:15" ht="30" x14ac:dyDescent="0.25">
      <c r="A125" s="21" t="str">
        <f t="shared" si="13"/>
        <v>Caquetá</v>
      </c>
      <c r="B125" s="21" t="str">
        <f t="shared" si="14"/>
        <v>Sin Sección</v>
      </c>
      <c r="C125" s="2" t="s">
        <v>792</v>
      </c>
      <c r="D125" s="25" t="s">
        <v>793</v>
      </c>
      <c r="E125" s="3">
        <v>6</v>
      </c>
      <c r="F125" s="3">
        <v>1226</v>
      </c>
      <c r="G125" s="3">
        <v>204.33333333333334</v>
      </c>
      <c r="H125" s="3">
        <v>402</v>
      </c>
      <c r="I125" s="3">
        <v>67</v>
      </c>
      <c r="J125" s="9">
        <v>796</v>
      </c>
      <c r="K125" s="10">
        <v>144.33333333333334</v>
      </c>
      <c r="L125" s="10">
        <v>60</v>
      </c>
      <c r="M125" s="10">
        <v>13.166666666666664</v>
      </c>
      <c r="N125" s="10">
        <v>53.833333333333329</v>
      </c>
      <c r="O125" s="17">
        <f t="shared" si="8"/>
        <v>0.32789559543230018</v>
      </c>
    </row>
    <row r="126" spans="1:15" x14ac:dyDescent="0.25">
      <c r="A126" s="30" t="s">
        <v>1276</v>
      </c>
      <c r="B126" s="31"/>
      <c r="C126" s="30"/>
      <c r="D126" s="32"/>
      <c r="E126" s="34"/>
      <c r="F126" s="34"/>
      <c r="G126" s="34">
        <v>145</v>
      </c>
      <c r="H126" s="34"/>
      <c r="I126" s="34">
        <v>73</v>
      </c>
      <c r="J126" s="35"/>
      <c r="K126" s="36">
        <v>85</v>
      </c>
      <c r="L126" s="36">
        <v>60</v>
      </c>
      <c r="M126" s="36">
        <v>19</v>
      </c>
      <c r="N126" s="36">
        <v>54</v>
      </c>
      <c r="O126" s="37"/>
    </row>
    <row r="127" spans="1:15" x14ac:dyDescent="0.25">
      <c r="A127" s="11" t="s">
        <v>157</v>
      </c>
      <c r="B127" s="15"/>
      <c r="C127" s="11"/>
      <c r="D127" s="26"/>
      <c r="E127" s="12"/>
      <c r="F127" s="12">
        <v>3480</v>
      </c>
      <c r="G127" s="12">
        <v>580</v>
      </c>
      <c r="H127" s="12">
        <v>1761</v>
      </c>
      <c r="I127" s="12">
        <v>293.5</v>
      </c>
      <c r="J127" s="13">
        <v>2974</v>
      </c>
      <c r="K127" s="14">
        <v>339.33333333333331</v>
      </c>
      <c r="L127" s="14">
        <v>240.66666666666666</v>
      </c>
      <c r="M127" s="14">
        <v>77.166666666666657</v>
      </c>
      <c r="N127" s="14">
        <v>216.33333333333331</v>
      </c>
      <c r="O127" s="18">
        <f t="shared" si="8"/>
        <v>0.50603448275862073</v>
      </c>
    </row>
    <row r="128" spans="1:15" ht="30" x14ac:dyDescent="0.25">
      <c r="A128" s="1" t="s">
        <v>158</v>
      </c>
      <c r="B128" s="1" t="s">
        <v>6</v>
      </c>
      <c r="C128" s="2" t="s">
        <v>794</v>
      </c>
      <c r="D128" s="25" t="s">
        <v>795</v>
      </c>
      <c r="E128" s="3">
        <v>6</v>
      </c>
      <c r="F128" s="3">
        <v>196</v>
      </c>
      <c r="G128" s="3">
        <v>32.666666666666664</v>
      </c>
      <c r="H128" s="3">
        <v>75</v>
      </c>
      <c r="I128" s="3">
        <v>12.5</v>
      </c>
      <c r="J128" s="9">
        <v>669</v>
      </c>
      <c r="K128" s="10">
        <v>32.666666666666671</v>
      </c>
      <c r="L128" s="10"/>
      <c r="M128" s="10">
        <v>12.5</v>
      </c>
      <c r="N128" s="10"/>
      <c r="O128" s="17">
        <f t="shared" si="8"/>
        <v>0.38265306122448978</v>
      </c>
    </row>
    <row r="129" spans="1:15" ht="30" x14ac:dyDescent="0.25">
      <c r="A129" s="21" t="str">
        <f>A128</f>
        <v>Casanare</v>
      </c>
      <c r="B129" s="21" t="str">
        <f t="shared" ref="B129" si="15">B128</f>
        <v>Sin Sección</v>
      </c>
      <c r="C129" s="2" t="s">
        <v>796</v>
      </c>
      <c r="D129" s="25" t="s">
        <v>797</v>
      </c>
      <c r="E129" s="3">
        <v>6</v>
      </c>
      <c r="F129" s="3">
        <v>243</v>
      </c>
      <c r="G129" s="3">
        <v>40.5</v>
      </c>
      <c r="H129" s="3">
        <v>95</v>
      </c>
      <c r="I129" s="3">
        <v>15.833333333333334</v>
      </c>
      <c r="J129" s="9">
        <v>731</v>
      </c>
      <c r="K129" s="10">
        <v>34.666666666666664</v>
      </c>
      <c r="L129" s="10">
        <v>5.8333333333333339</v>
      </c>
      <c r="M129" s="10">
        <v>10.5</v>
      </c>
      <c r="N129" s="10">
        <v>5.333333333333333</v>
      </c>
      <c r="O129" s="17">
        <f t="shared" si="8"/>
        <v>0.39094650205761317</v>
      </c>
    </row>
    <row r="130" spans="1:15" x14ac:dyDescent="0.25">
      <c r="A130" s="30" t="s">
        <v>1276</v>
      </c>
      <c r="B130" s="31"/>
      <c r="C130" s="30"/>
      <c r="D130" s="32"/>
      <c r="E130" s="34"/>
      <c r="F130" s="34"/>
      <c r="G130" s="34">
        <v>37</v>
      </c>
      <c r="H130" s="34"/>
      <c r="I130" s="34">
        <v>14</v>
      </c>
      <c r="J130" s="35"/>
      <c r="K130" s="36">
        <v>34</v>
      </c>
      <c r="L130" s="36"/>
      <c r="M130" s="36">
        <v>12</v>
      </c>
      <c r="N130" s="36"/>
      <c r="O130" s="37"/>
    </row>
    <row r="131" spans="1:15" x14ac:dyDescent="0.25">
      <c r="A131" s="11" t="s">
        <v>168</v>
      </c>
      <c r="B131" s="15"/>
      <c r="C131" s="11"/>
      <c r="D131" s="26"/>
      <c r="E131" s="12"/>
      <c r="F131" s="12">
        <v>439</v>
      </c>
      <c r="G131" s="12">
        <v>73.166666666666657</v>
      </c>
      <c r="H131" s="12">
        <v>170</v>
      </c>
      <c r="I131" s="12">
        <v>28.333333333333336</v>
      </c>
      <c r="J131" s="13">
        <v>1400</v>
      </c>
      <c r="K131" s="14">
        <v>67.333333333333343</v>
      </c>
      <c r="L131" s="14">
        <v>5.8333333333333339</v>
      </c>
      <c r="M131" s="14">
        <v>23</v>
      </c>
      <c r="N131" s="14">
        <v>5.333333333333333</v>
      </c>
      <c r="O131" s="18">
        <f t="shared" si="8"/>
        <v>0.38724373576309795</v>
      </c>
    </row>
    <row r="132" spans="1:15" ht="30" x14ac:dyDescent="0.25">
      <c r="A132" s="1" t="s">
        <v>169</v>
      </c>
      <c r="B132" s="1" t="s">
        <v>6</v>
      </c>
      <c r="C132" s="2" t="s">
        <v>798</v>
      </c>
      <c r="D132" s="25" t="s">
        <v>799</v>
      </c>
      <c r="E132" s="3">
        <v>6</v>
      </c>
      <c r="F132" s="3">
        <v>196</v>
      </c>
      <c r="G132" s="3">
        <v>32.666666666666664</v>
      </c>
      <c r="H132" s="3">
        <v>159</v>
      </c>
      <c r="I132" s="3">
        <v>26.5</v>
      </c>
      <c r="J132" s="9">
        <v>726</v>
      </c>
      <c r="K132" s="10">
        <v>20.833333333333339</v>
      </c>
      <c r="L132" s="10">
        <v>11.833333333333334</v>
      </c>
      <c r="M132" s="10">
        <v>15.500000000000004</v>
      </c>
      <c r="N132" s="10">
        <v>11</v>
      </c>
      <c r="O132" s="17">
        <f t="shared" si="8"/>
        <v>0.81122448979591832</v>
      </c>
    </row>
    <row r="133" spans="1:15" ht="30" x14ac:dyDescent="0.25">
      <c r="A133" s="21" t="str">
        <f t="shared" ref="A133:A141" si="16">A132</f>
        <v>Cauca</v>
      </c>
      <c r="B133" s="21" t="str">
        <f t="shared" ref="B133:B141" si="17">B132</f>
        <v>Sin Sección</v>
      </c>
      <c r="C133" s="2" t="s">
        <v>800</v>
      </c>
      <c r="D133" s="25" t="s">
        <v>801</v>
      </c>
      <c r="E133" s="3">
        <v>6</v>
      </c>
      <c r="F133" s="3">
        <v>6</v>
      </c>
      <c r="G133" s="3">
        <v>1</v>
      </c>
      <c r="H133" s="3">
        <v>1</v>
      </c>
      <c r="I133" s="3">
        <v>0.16666666666666666</v>
      </c>
      <c r="J133" s="9">
        <v>6</v>
      </c>
      <c r="K133" s="10">
        <v>0.83333333333333326</v>
      </c>
      <c r="L133" s="10">
        <v>0.16666666666666666</v>
      </c>
      <c r="M133" s="10">
        <v>0.16666666666666666</v>
      </c>
      <c r="N133" s="10">
        <v>0</v>
      </c>
      <c r="O133" s="17">
        <f t="shared" si="8"/>
        <v>0.16666666666666666</v>
      </c>
    </row>
    <row r="134" spans="1:15" ht="30" x14ac:dyDescent="0.25">
      <c r="A134" s="21" t="str">
        <f t="shared" si="16"/>
        <v>Cauca</v>
      </c>
      <c r="B134" s="21" t="str">
        <f t="shared" si="17"/>
        <v>Sin Sección</v>
      </c>
      <c r="C134" s="2" t="s">
        <v>802</v>
      </c>
      <c r="D134" s="25" t="s">
        <v>803</v>
      </c>
      <c r="E134" s="3">
        <v>6</v>
      </c>
      <c r="F134" s="3">
        <v>160</v>
      </c>
      <c r="G134" s="3">
        <v>26.666666666666668</v>
      </c>
      <c r="H134" s="3">
        <v>100</v>
      </c>
      <c r="I134" s="3">
        <v>16.666666666666668</v>
      </c>
      <c r="J134" s="9">
        <v>715</v>
      </c>
      <c r="K134" s="10">
        <v>20</v>
      </c>
      <c r="L134" s="10">
        <v>6.666666666666667</v>
      </c>
      <c r="M134" s="10">
        <v>10.333333333333334</v>
      </c>
      <c r="N134" s="10">
        <v>6.3333333333333348</v>
      </c>
      <c r="O134" s="17">
        <f t="shared" si="8"/>
        <v>0.625</v>
      </c>
    </row>
    <row r="135" spans="1:15" ht="30" x14ac:dyDescent="0.25">
      <c r="A135" s="21" t="str">
        <f t="shared" si="16"/>
        <v>Cauca</v>
      </c>
      <c r="B135" s="21" t="str">
        <f t="shared" si="17"/>
        <v>Sin Sección</v>
      </c>
      <c r="C135" s="2" t="s">
        <v>804</v>
      </c>
      <c r="D135" s="25" t="s">
        <v>805</v>
      </c>
      <c r="E135" s="3">
        <v>6</v>
      </c>
      <c r="F135" s="3">
        <v>214</v>
      </c>
      <c r="G135" s="3">
        <v>35.666666666666664</v>
      </c>
      <c r="H135" s="3">
        <v>122</v>
      </c>
      <c r="I135" s="3">
        <v>20.333333333333332</v>
      </c>
      <c r="J135" s="9">
        <v>587</v>
      </c>
      <c r="K135" s="10">
        <v>22.5</v>
      </c>
      <c r="L135" s="10">
        <v>13.166666666666666</v>
      </c>
      <c r="M135" s="10">
        <v>9.1666666666666661</v>
      </c>
      <c r="N135" s="10">
        <v>11.166666666666664</v>
      </c>
      <c r="O135" s="17">
        <f t="shared" si="8"/>
        <v>0.57009345794392519</v>
      </c>
    </row>
    <row r="136" spans="1:15" ht="30" x14ac:dyDescent="0.25">
      <c r="A136" s="21" t="str">
        <f t="shared" si="16"/>
        <v>Cauca</v>
      </c>
      <c r="B136" s="21" t="str">
        <f t="shared" si="17"/>
        <v>Sin Sección</v>
      </c>
      <c r="C136" s="2" t="s">
        <v>806</v>
      </c>
      <c r="D136" s="25" t="s">
        <v>807</v>
      </c>
      <c r="E136" s="3">
        <v>6</v>
      </c>
      <c r="F136" s="3">
        <v>200</v>
      </c>
      <c r="G136" s="3">
        <v>33.333333333333336</v>
      </c>
      <c r="H136" s="3">
        <v>134</v>
      </c>
      <c r="I136" s="3">
        <v>22.333333333333332</v>
      </c>
      <c r="J136" s="9">
        <v>669</v>
      </c>
      <c r="K136" s="10">
        <v>21.166666666666671</v>
      </c>
      <c r="L136" s="10">
        <v>12.166666666666666</v>
      </c>
      <c r="M136" s="10">
        <v>12.166666666666668</v>
      </c>
      <c r="N136" s="10">
        <v>10.166666666666664</v>
      </c>
      <c r="O136" s="17">
        <f t="shared" si="8"/>
        <v>0.67</v>
      </c>
    </row>
    <row r="137" spans="1:15" ht="30" x14ac:dyDescent="0.25">
      <c r="A137" s="21" t="str">
        <f t="shared" si="16"/>
        <v>Cauca</v>
      </c>
      <c r="B137" s="21" t="str">
        <f t="shared" si="17"/>
        <v>Sin Sección</v>
      </c>
      <c r="C137" s="2" t="s">
        <v>808</v>
      </c>
      <c r="D137" s="25" t="s">
        <v>809</v>
      </c>
      <c r="E137" s="3">
        <v>6</v>
      </c>
      <c r="F137" s="3">
        <v>197</v>
      </c>
      <c r="G137" s="3">
        <v>32.833333333333336</v>
      </c>
      <c r="H137" s="3">
        <v>167</v>
      </c>
      <c r="I137" s="3">
        <v>27.833333333333332</v>
      </c>
      <c r="J137" s="9">
        <v>606</v>
      </c>
      <c r="K137" s="10">
        <v>20.333333333333332</v>
      </c>
      <c r="L137" s="10">
        <v>12.5</v>
      </c>
      <c r="M137" s="10">
        <v>17.000000000000004</v>
      </c>
      <c r="N137" s="10">
        <v>10.833333333333334</v>
      </c>
      <c r="O137" s="17">
        <f t="shared" si="8"/>
        <v>0.84771573604060912</v>
      </c>
    </row>
    <row r="138" spans="1:15" ht="30" x14ac:dyDescent="0.25">
      <c r="A138" s="21" t="str">
        <f t="shared" si="16"/>
        <v>Cauca</v>
      </c>
      <c r="B138" s="21" t="str">
        <f t="shared" si="17"/>
        <v>Sin Sección</v>
      </c>
      <c r="C138" s="2" t="s">
        <v>810</v>
      </c>
      <c r="D138" s="25" t="s">
        <v>811</v>
      </c>
      <c r="E138" s="3">
        <v>6</v>
      </c>
      <c r="F138" s="3">
        <v>124</v>
      </c>
      <c r="G138" s="3">
        <v>20.666666666666668</v>
      </c>
      <c r="H138" s="3">
        <v>37</v>
      </c>
      <c r="I138" s="3">
        <v>6.166666666666667</v>
      </c>
      <c r="J138" s="9">
        <v>697</v>
      </c>
      <c r="K138" s="10">
        <v>20.666666666666668</v>
      </c>
      <c r="L138" s="10"/>
      <c r="M138" s="10">
        <v>6.166666666666667</v>
      </c>
      <c r="N138" s="10"/>
      <c r="O138" s="17">
        <f t="shared" si="8"/>
        <v>0.29838709677419356</v>
      </c>
    </row>
    <row r="139" spans="1:15" ht="30" x14ac:dyDescent="0.25">
      <c r="A139" s="21" t="str">
        <f t="shared" si="16"/>
        <v>Cauca</v>
      </c>
      <c r="B139" s="21" t="str">
        <f t="shared" si="17"/>
        <v>Sin Sección</v>
      </c>
      <c r="C139" s="2" t="s">
        <v>812</v>
      </c>
      <c r="D139" s="25" t="s">
        <v>813</v>
      </c>
      <c r="E139" s="3">
        <v>6</v>
      </c>
      <c r="F139" s="3">
        <v>212</v>
      </c>
      <c r="G139" s="3">
        <v>35.333333333333336</v>
      </c>
      <c r="H139" s="3">
        <v>131</v>
      </c>
      <c r="I139" s="3">
        <v>21.833333333333332</v>
      </c>
      <c r="J139" s="9">
        <v>605</v>
      </c>
      <c r="K139" s="10">
        <v>19.666666666666668</v>
      </c>
      <c r="L139" s="10">
        <v>15.666666666666666</v>
      </c>
      <c r="M139" s="10">
        <v>10.166666666666664</v>
      </c>
      <c r="N139" s="10">
        <v>11.666666666666668</v>
      </c>
      <c r="O139" s="17">
        <f t="shared" si="8"/>
        <v>0.61792452830188682</v>
      </c>
    </row>
    <row r="140" spans="1:15" ht="30" x14ac:dyDescent="0.25">
      <c r="A140" s="21" t="str">
        <f t="shared" si="16"/>
        <v>Cauca</v>
      </c>
      <c r="B140" s="21" t="str">
        <f t="shared" si="17"/>
        <v>Sin Sección</v>
      </c>
      <c r="C140" s="2" t="s">
        <v>814</v>
      </c>
      <c r="D140" s="25" t="s">
        <v>815</v>
      </c>
      <c r="E140" s="3">
        <v>6</v>
      </c>
      <c r="F140" s="3">
        <v>744</v>
      </c>
      <c r="G140" s="3">
        <v>124</v>
      </c>
      <c r="H140" s="3">
        <v>102</v>
      </c>
      <c r="I140" s="3">
        <v>17</v>
      </c>
      <c r="J140" s="9">
        <v>547</v>
      </c>
      <c r="K140" s="10">
        <v>110.66666666666667</v>
      </c>
      <c r="L140" s="10">
        <v>13.333333333333332</v>
      </c>
      <c r="M140" s="10">
        <v>5.5</v>
      </c>
      <c r="N140" s="10">
        <v>11.5</v>
      </c>
      <c r="O140" s="17">
        <f t="shared" si="8"/>
        <v>0.13709677419354838</v>
      </c>
    </row>
    <row r="141" spans="1:15" ht="30" x14ac:dyDescent="0.25">
      <c r="A141" s="21" t="str">
        <f t="shared" si="16"/>
        <v>Cauca</v>
      </c>
      <c r="B141" s="21" t="str">
        <f t="shared" si="17"/>
        <v>Sin Sección</v>
      </c>
      <c r="C141" s="2" t="s">
        <v>816</v>
      </c>
      <c r="D141" s="25" t="s">
        <v>817</v>
      </c>
      <c r="E141" s="3">
        <v>6</v>
      </c>
      <c r="F141" s="3">
        <v>83</v>
      </c>
      <c r="G141" s="3">
        <v>13.833333333333334</v>
      </c>
      <c r="H141" s="3">
        <v>83</v>
      </c>
      <c r="I141" s="3">
        <v>13.833333333333334</v>
      </c>
      <c r="J141" s="9">
        <v>50</v>
      </c>
      <c r="K141" s="10">
        <v>1.8333333333333335</v>
      </c>
      <c r="L141" s="10">
        <v>11.999999999999998</v>
      </c>
      <c r="M141" s="10">
        <v>1.6666666666666667</v>
      </c>
      <c r="N141" s="10">
        <v>12.166666666666664</v>
      </c>
      <c r="O141" s="17">
        <f t="shared" si="8"/>
        <v>1</v>
      </c>
    </row>
    <row r="142" spans="1:15" x14ac:dyDescent="0.25">
      <c r="A142" s="30" t="s">
        <v>1276</v>
      </c>
      <c r="B142" s="31"/>
      <c r="C142" s="30"/>
      <c r="D142" s="32"/>
      <c r="E142" s="34"/>
      <c r="F142" s="34"/>
      <c r="G142" s="34">
        <v>36</v>
      </c>
      <c r="H142" s="34"/>
      <c r="I142" s="34">
        <v>17</v>
      </c>
      <c r="J142" s="35"/>
      <c r="K142" s="36">
        <v>26</v>
      </c>
      <c r="L142" s="36">
        <v>11</v>
      </c>
      <c r="M142" s="36">
        <v>9</v>
      </c>
      <c r="N142" s="36">
        <v>9</v>
      </c>
      <c r="O142" s="37"/>
    </row>
    <row r="143" spans="1:15" x14ac:dyDescent="0.25">
      <c r="A143" s="11" t="s">
        <v>185</v>
      </c>
      <c r="B143" s="15"/>
      <c r="C143" s="11"/>
      <c r="D143" s="26"/>
      <c r="E143" s="12"/>
      <c r="F143" s="12">
        <v>2136</v>
      </c>
      <c r="G143" s="12">
        <v>356</v>
      </c>
      <c r="H143" s="12">
        <v>1036</v>
      </c>
      <c r="I143" s="12">
        <v>172.66666666666669</v>
      </c>
      <c r="J143" s="13">
        <v>5208</v>
      </c>
      <c r="K143" s="14">
        <v>258.5</v>
      </c>
      <c r="L143" s="14">
        <v>97.5</v>
      </c>
      <c r="M143" s="14">
        <v>87.833333333333357</v>
      </c>
      <c r="N143" s="14">
        <v>84.833333333333343</v>
      </c>
      <c r="O143" s="18">
        <f t="shared" si="8"/>
        <v>0.48501872659176032</v>
      </c>
    </row>
    <row r="144" spans="1:15" ht="30" x14ac:dyDescent="0.25">
      <c r="A144" s="1" t="s">
        <v>186</v>
      </c>
      <c r="B144" s="1" t="s">
        <v>6</v>
      </c>
      <c r="C144" s="2" t="s">
        <v>818</v>
      </c>
      <c r="D144" s="25" t="s">
        <v>819</v>
      </c>
      <c r="E144" s="3">
        <v>4.0999999999999996</v>
      </c>
      <c r="F144" s="3">
        <v>149</v>
      </c>
      <c r="G144" s="3">
        <v>36.341463414634148</v>
      </c>
      <c r="H144" s="3">
        <v>96</v>
      </c>
      <c r="I144" s="3">
        <v>23.414634146341466</v>
      </c>
      <c r="J144" s="9">
        <v>422</v>
      </c>
      <c r="K144" s="10">
        <v>21.951219512195124</v>
      </c>
      <c r="L144" s="10">
        <v>14.390243902439027</v>
      </c>
      <c r="M144" s="10">
        <v>10.487804878048781</v>
      </c>
      <c r="N144" s="10">
        <v>12.926829268292686</v>
      </c>
      <c r="O144" s="17">
        <f t="shared" si="8"/>
        <v>0.64429530201342278</v>
      </c>
    </row>
    <row r="145" spans="1:15" ht="30" x14ac:dyDescent="0.25">
      <c r="A145" s="21" t="str">
        <f t="shared" ref="A145:A151" si="18">A144</f>
        <v>Cesar</v>
      </c>
      <c r="B145" s="21" t="str">
        <f t="shared" ref="B145:B151" si="19">B144</f>
        <v>Sin Sección</v>
      </c>
      <c r="C145" s="2" t="s">
        <v>820</v>
      </c>
      <c r="D145" s="25" t="s">
        <v>821</v>
      </c>
      <c r="E145" s="3">
        <v>6</v>
      </c>
      <c r="F145" s="3">
        <v>262</v>
      </c>
      <c r="G145" s="3">
        <v>43.666666666666664</v>
      </c>
      <c r="H145" s="3">
        <v>141</v>
      </c>
      <c r="I145" s="3">
        <v>23.5</v>
      </c>
      <c r="J145" s="9">
        <v>470</v>
      </c>
      <c r="K145" s="10">
        <v>36</v>
      </c>
      <c r="L145" s="10">
        <v>7.6666666666666661</v>
      </c>
      <c r="M145" s="10">
        <v>15.999999999999998</v>
      </c>
      <c r="N145" s="10">
        <v>7.5</v>
      </c>
      <c r="O145" s="17">
        <f t="shared" si="8"/>
        <v>0.53816793893129766</v>
      </c>
    </row>
    <row r="146" spans="1:15" ht="30" x14ac:dyDescent="0.25">
      <c r="A146" s="21" t="str">
        <f t="shared" si="18"/>
        <v>Cesar</v>
      </c>
      <c r="B146" s="21" t="str">
        <f t="shared" si="19"/>
        <v>Sin Sección</v>
      </c>
      <c r="C146" s="2" t="s">
        <v>822</v>
      </c>
      <c r="D146" s="25" t="s">
        <v>823</v>
      </c>
      <c r="E146" s="3">
        <v>6</v>
      </c>
      <c r="F146" s="3">
        <v>228</v>
      </c>
      <c r="G146" s="3">
        <v>38</v>
      </c>
      <c r="H146" s="3">
        <v>149</v>
      </c>
      <c r="I146" s="3">
        <v>24.833333333333332</v>
      </c>
      <c r="J146" s="9">
        <v>458</v>
      </c>
      <c r="K146" s="10">
        <v>28.166666666666664</v>
      </c>
      <c r="L146" s="10">
        <v>9.8333333333333339</v>
      </c>
      <c r="M146" s="10">
        <v>16.333333333333332</v>
      </c>
      <c r="N146" s="10">
        <v>8.5</v>
      </c>
      <c r="O146" s="17">
        <f t="shared" si="8"/>
        <v>0.65350877192982459</v>
      </c>
    </row>
    <row r="147" spans="1:15" ht="30" x14ac:dyDescent="0.25">
      <c r="A147" s="21" t="str">
        <f t="shared" si="18"/>
        <v>Cesar</v>
      </c>
      <c r="B147" s="21" t="str">
        <f t="shared" si="19"/>
        <v>Sin Sección</v>
      </c>
      <c r="C147" s="2" t="s">
        <v>824</v>
      </c>
      <c r="D147" s="25" t="s">
        <v>825</v>
      </c>
      <c r="E147" s="3">
        <v>6</v>
      </c>
      <c r="F147" s="3">
        <v>296</v>
      </c>
      <c r="G147" s="3">
        <v>49.333333333333336</v>
      </c>
      <c r="H147" s="3">
        <v>114</v>
      </c>
      <c r="I147" s="3">
        <v>19</v>
      </c>
      <c r="J147" s="9">
        <v>735</v>
      </c>
      <c r="K147" s="10">
        <v>41.166666666666664</v>
      </c>
      <c r="L147" s="10">
        <v>8.1666666666666661</v>
      </c>
      <c r="M147" s="10">
        <v>12</v>
      </c>
      <c r="N147" s="10">
        <v>6.9999999999999991</v>
      </c>
      <c r="O147" s="17">
        <f t="shared" si="8"/>
        <v>0.38513513513513514</v>
      </c>
    </row>
    <row r="148" spans="1:15" ht="30" x14ac:dyDescent="0.25">
      <c r="A148" s="21" t="str">
        <f t="shared" si="18"/>
        <v>Cesar</v>
      </c>
      <c r="B148" s="21" t="str">
        <f t="shared" si="19"/>
        <v>Sin Sección</v>
      </c>
      <c r="C148" s="2" t="s">
        <v>826</v>
      </c>
      <c r="D148" s="25" t="s">
        <v>827</v>
      </c>
      <c r="E148" s="3">
        <v>6</v>
      </c>
      <c r="F148" s="3">
        <v>281</v>
      </c>
      <c r="G148" s="3">
        <v>46.833333333333336</v>
      </c>
      <c r="H148" s="3">
        <v>165</v>
      </c>
      <c r="I148" s="3">
        <v>27.5</v>
      </c>
      <c r="J148" s="9">
        <v>752</v>
      </c>
      <c r="K148" s="10">
        <v>33.833333333333329</v>
      </c>
      <c r="L148" s="10">
        <v>13.000000000000002</v>
      </c>
      <c r="M148" s="10">
        <v>14.5</v>
      </c>
      <c r="N148" s="10">
        <v>12.999999999999998</v>
      </c>
      <c r="O148" s="17">
        <f t="shared" si="8"/>
        <v>0.58718861209964412</v>
      </c>
    </row>
    <row r="149" spans="1:15" ht="30" x14ac:dyDescent="0.25">
      <c r="A149" s="21" t="str">
        <f t="shared" si="18"/>
        <v>Cesar</v>
      </c>
      <c r="B149" s="21" t="str">
        <f t="shared" si="19"/>
        <v>Sin Sección</v>
      </c>
      <c r="C149" s="2" t="s">
        <v>828</v>
      </c>
      <c r="D149" s="25" t="s">
        <v>829</v>
      </c>
      <c r="E149" s="3">
        <v>6</v>
      </c>
      <c r="F149" s="3">
        <v>234</v>
      </c>
      <c r="G149" s="3">
        <v>39</v>
      </c>
      <c r="H149" s="3">
        <v>132</v>
      </c>
      <c r="I149" s="3">
        <v>22</v>
      </c>
      <c r="J149" s="9">
        <v>476</v>
      </c>
      <c r="K149" s="10">
        <v>30.666666666666668</v>
      </c>
      <c r="L149" s="10">
        <v>8.3333333333333339</v>
      </c>
      <c r="M149" s="10">
        <v>14.833333333333334</v>
      </c>
      <c r="N149" s="10">
        <v>7.166666666666667</v>
      </c>
      <c r="O149" s="17">
        <f t="shared" si="8"/>
        <v>0.5641025641025641</v>
      </c>
    </row>
    <row r="150" spans="1:15" ht="30" x14ac:dyDescent="0.25">
      <c r="A150" s="21" t="str">
        <f t="shared" si="18"/>
        <v>Cesar</v>
      </c>
      <c r="B150" s="21" t="str">
        <f t="shared" si="19"/>
        <v>Sin Sección</v>
      </c>
      <c r="C150" s="2" t="s">
        <v>830</v>
      </c>
      <c r="D150" s="25" t="s">
        <v>831</v>
      </c>
      <c r="E150" s="3">
        <v>3</v>
      </c>
      <c r="F150" s="3">
        <v>30</v>
      </c>
      <c r="G150" s="3">
        <v>10</v>
      </c>
      <c r="H150" s="3">
        <v>47</v>
      </c>
      <c r="I150" s="3">
        <v>15.666666666666666</v>
      </c>
      <c r="J150" s="9">
        <v>217</v>
      </c>
      <c r="K150" s="10">
        <v>1.3333333333333333</v>
      </c>
      <c r="L150" s="10">
        <v>8.6666666666666661</v>
      </c>
      <c r="M150" s="10">
        <v>7.6666666666666661</v>
      </c>
      <c r="N150" s="10">
        <v>8</v>
      </c>
      <c r="O150" s="17">
        <f t="shared" si="8"/>
        <v>1.5666666666666667</v>
      </c>
    </row>
    <row r="151" spans="1:15" ht="30" x14ac:dyDescent="0.25">
      <c r="A151" s="21" t="str">
        <f t="shared" si="18"/>
        <v>Cesar</v>
      </c>
      <c r="B151" s="21" t="str">
        <f t="shared" si="19"/>
        <v>Sin Sección</v>
      </c>
      <c r="C151" s="2" t="s">
        <v>832</v>
      </c>
      <c r="D151" s="25" t="s">
        <v>833</v>
      </c>
      <c r="E151" s="3">
        <v>3</v>
      </c>
      <c r="F151" s="3">
        <v>85</v>
      </c>
      <c r="G151" s="3">
        <v>28.333333333333332</v>
      </c>
      <c r="H151" s="3">
        <v>56</v>
      </c>
      <c r="I151" s="3">
        <v>18.666666666666668</v>
      </c>
      <c r="J151" s="9">
        <v>379</v>
      </c>
      <c r="K151" s="10">
        <v>18.999999999999996</v>
      </c>
      <c r="L151" s="10">
        <v>9.3333333333333321</v>
      </c>
      <c r="M151" s="10">
        <v>10.333333333333334</v>
      </c>
      <c r="N151" s="10">
        <v>8.3333333333333339</v>
      </c>
      <c r="O151" s="17">
        <f t="shared" si="8"/>
        <v>0.6588235294117647</v>
      </c>
    </row>
    <row r="152" spans="1:15" x14ac:dyDescent="0.25">
      <c r="A152" s="30" t="s">
        <v>1276</v>
      </c>
      <c r="B152" s="31"/>
      <c r="C152" s="30"/>
      <c r="D152" s="32"/>
      <c r="E152" s="34"/>
      <c r="F152" s="34"/>
      <c r="G152" s="34">
        <v>36</v>
      </c>
      <c r="H152" s="34"/>
      <c r="I152" s="34">
        <v>22</v>
      </c>
      <c r="J152" s="35"/>
      <c r="K152" s="36">
        <v>27</v>
      </c>
      <c r="L152" s="36">
        <v>10</v>
      </c>
      <c r="M152" s="36">
        <v>13</v>
      </c>
      <c r="N152" s="36">
        <v>9</v>
      </c>
      <c r="O152" s="37"/>
    </row>
    <row r="153" spans="1:15" x14ac:dyDescent="0.25">
      <c r="A153" s="11" t="s">
        <v>199</v>
      </c>
      <c r="B153" s="15"/>
      <c r="C153" s="11"/>
      <c r="D153" s="26"/>
      <c r="E153" s="12"/>
      <c r="F153" s="12">
        <v>1565</v>
      </c>
      <c r="G153" s="12">
        <v>291.50813008130081</v>
      </c>
      <c r="H153" s="12">
        <v>900</v>
      </c>
      <c r="I153" s="12">
        <v>174.58130081300811</v>
      </c>
      <c r="J153" s="13">
        <v>3909</v>
      </c>
      <c r="K153" s="14">
        <v>212.1178861788618</v>
      </c>
      <c r="L153" s="14">
        <v>79.390243902439025</v>
      </c>
      <c r="M153" s="14">
        <v>102.15447154471543</v>
      </c>
      <c r="N153" s="14">
        <v>72.426829268292678</v>
      </c>
      <c r="O153" s="18">
        <f t="shared" si="8"/>
        <v>0.57507987220447288</v>
      </c>
    </row>
    <row r="154" spans="1:15" ht="30" x14ac:dyDescent="0.25">
      <c r="A154" s="1" t="s">
        <v>200</v>
      </c>
      <c r="B154" s="1" t="s">
        <v>6</v>
      </c>
      <c r="C154" s="2" t="s">
        <v>834</v>
      </c>
      <c r="D154" s="25" t="s">
        <v>835</v>
      </c>
      <c r="E154" s="3">
        <v>3</v>
      </c>
      <c r="F154" s="3">
        <v>172</v>
      </c>
      <c r="G154" s="3">
        <v>57.333333333333336</v>
      </c>
      <c r="H154" s="3">
        <v>51</v>
      </c>
      <c r="I154" s="3">
        <v>17</v>
      </c>
      <c r="J154" s="9">
        <v>822</v>
      </c>
      <c r="K154" s="10">
        <v>54.000000000000007</v>
      </c>
      <c r="L154" s="10">
        <v>3.333333333333333</v>
      </c>
      <c r="M154" s="10">
        <v>13.666666666666666</v>
      </c>
      <c r="N154" s="10">
        <v>3.333333333333333</v>
      </c>
      <c r="O154" s="17">
        <f t="shared" ref="O154:O219" si="20">+H154/F154</f>
        <v>0.29651162790697677</v>
      </c>
    </row>
    <row r="155" spans="1:15" ht="30" x14ac:dyDescent="0.25">
      <c r="A155" s="21" t="str">
        <f t="shared" ref="A155:A157" si="21">A154</f>
        <v>Chocó</v>
      </c>
      <c r="B155" s="21" t="str">
        <f t="shared" ref="B155:B157" si="22">B154</f>
        <v>Sin Sección</v>
      </c>
      <c r="C155" s="2" t="s">
        <v>836</v>
      </c>
      <c r="D155" s="25" t="s">
        <v>837</v>
      </c>
      <c r="E155" s="3">
        <v>3</v>
      </c>
      <c r="F155" s="3">
        <v>193</v>
      </c>
      <c r="G155" s="3">
        <v>64.333333333333329</v>
      </c>
      <c r="H155" s="3">
        <v>40</v>
      </c>
      <c r="I155" s="3">
        <v>13.333333333333334</v>
      </c>
      <c r="J155" s="9">
        <v>786</v>
      </c>
      <c r="K155" s="10">
        <v>64.333333333333329</v>
      </c>
      <c r="L155" s="10"/>
      <c r="M155" s="10">
        <v>13.333333333333332</v>
      </c>
      <c r="N155" s="10"/>
      <c r="O155" s="17">
        <f t="shared" si="20"/>
        <v>0.20725388601036268</v>
      </c>
    </row>
    <row r="156" spans="1:15" ht="30" x14ac:dyDescent="0.25">
      <c r="A156" s="21" t="str">
        <f t="shared" si="21"/>
        <v>Chocó</v>
      </c>
      <c r="B156" s="21" t="str">
        <f t="shared" si="22"/>
        <v>Sin Sección</v>
      </c>
      <c r="C156" s="2" t="s">
        <v>838</v>
      </c>
      <c r="D156" s="25" t="s">
        <v>839</v>
      </c>
      <c r="E156" s="3">
        <v>3</v>
      </c>
      <c r="F156" s="3">
        <v>109</v>
      </c>
      <c r="G156" s="3">
        <v>36.333333333333336</v>
      </c>
      <c r="H156" s="3">
        <v>39</v>
      </c>
      <c r="I156" s="3">
        <v>13</v>
      </c>
      <c r="J156" s="9">
        <v>752</v>
      </c>
      <c r="K156" s="10">
        <v>36.333333333333336</v>
      </c>
      <c r="L156" s="10"/>
      <c r="M156" s="10">
        <v>13.000000000000002</v>
      </c>
      <c r="N156" s="10"/>
      <c r="O156" s="17">
        <f t="shared" si="20"/>
        <v>0.3577981651376147</v>
      </c>
    </row>
    <row r="157" spans="1:15" ht="30" x14ac:dyDescent="0.25">
      <c r="A157" s="21" t="str">
        <f t="shared" si="21"/>
        <v>Chocó</v>
      </c>
      <c r="B157" s="21" t="str">
        <f t="shared" si="22"/>
        <v>Sin Sección</v>
      </c>
      <c r="C157" s="2" t="s">
        <v>840</v>
      </c>
      <c r="D157" s="25" t="s">
        <v>841</v>
      </c>
      <c r="E157" s="3">
        <v>6</v>
      </c>
      <c r="F157" s="3">
        <v>27</v>
      </c>
      <c r="G157" s="3">
        <v>4.5</v>
      </c>
      <c r="H157" s="3">
        <v>101</v>
      </c>
      <c r="I157" s="3">
        <v>16.833333333333332</v>
      </c>
      <c r="J157" s="9">
        <v>187</v>
      </c>
      <c r="K157" s="10">
        <v>4.5</v>
      </c>
      <c r="L157" s="10"/>
      <c r="M157" s="10">
        <v>16.833333333333332</v>
      </c>
      <c r="N157" s="10"/>
      <c r="O157" s="17">
        <f t="shared" si="20"/>
        <v>3.7407407407407409</v>
      </c>
    </row>
    <row r="158" spans="1:15" x14ac:dyDescent="0.25">
      <c r="A158" s="30" t="s">
        <v>1276</v>
      </c>
      <c r="B158" s="31"/>
      <c r="C158" s="30"/>
      <c r="D158" s="32"/>
      <c r="E158" s="34"/>
      <c r="F158" s="34"/>
      <c r="G158" s="34">
        <v>41</v>
      </c>
      <c r="H158" s="34"/>
      <c r="I158" s="34">
        <v>15</v>
      </c>
      <c r="J158" s="35"/>
      <c r="K158" s="36">
        <v>40</v>
      </c>
      <c r="L158" s="36"/>
      <c r="M158" s="36">
        <v>14</v>
      </c>
      <c r="N158" s="36"/>
      <c r="O158" s="37"/>
    </row>
    <row r="159" spans="1:15" x14ac:dyDescent="0.25">
      <c r="A159" s="11" t="s">
        <v>210</v>
      </c>
      <c r="B159" s="15"/>
      <c r="C159" s="11"/>
      <c r="D159" s="26"/>
      <c r="E159" s="12"/>
      <c r="F159" s="12">
        <v>501</v>
      </c>
      <c r="G159" s="12">
        <v>162.5</v>
      </c>
      <c r="H159" s="12">
        <v>231</v>
      </c>
      <c r="I159" s="12">
        <v>60.166666666666671</v>
      </c>
      <c r="J159" s="13">
        <v>2547</v>
      </c>
      <c r="K159" s="14">
        <v>159.16666666666669</v>
      </c>
      <c r="L159" s="14">
        <v>3.333333333333333</v>
      </c>
      <c r="M159" s="14">
        <v>56.833333333333329</v>
      </c>
      <c r="N159" s="14">
        <v>3.333333333333333</v>
      </c>
      <c r="O159" s="18">
        <f t="shared" si="20"/>
        <v>0.46107784431137727</v>
      </c>
    </row>
    <row r="160" spans="1:15" ht="30" x14ac:dyDescent="0.25">
      <c r="A160" s="1" t="s">
        <v>211</v>
      </c>
      <c r="B160" s="1" t="s">
        <v>6</v>
      </c>
      <c r="C160" s="2" t="s">
        <v>842</v>
      </c>
      <c r="D160" s="25" t="s">
        <v>843</v>
      </c>
      <c r="E160" s="3">
        <v>6</v>
      </c>
      <c r="F160" s="3">
        <v>297</v>
      </c>
      <c r="G160" s="3">
        <v>49.5</v>
      </c>
      <c r="H160" s="3">
        <v>83</v>
      </c>
      <c r="I160" s="3">
        <v>13.833333333333334</v>
      </c>
      <c r="J160" s="9">
        <v>667</v>
      </c>
      <c r="K160" s="10">
        <v>41</v>
      </c>
      <c r="L160" s="10">
        <v>8.4999999999999982</v>
      </c>
      <c r="M160" s="10">
        <v>6.9999999999999991</v>
      </c>
      <c r="N160" s="10">
        <v>6.833333333333333</v>
      </c>
      <c r="O160" s="17">
        <f t="shared" si="20"/>
        <v>0.27946127946127947</v>
      </c>
    </row>
    <row r="161" spans="1:15" ht="30" x14ac:dyDescent="0.25">
      <c r="A161" s="21" t="str">
        <f t="shared" ref="A161:A166" si="23">A160</f>
        <v>Córdoba</v>
      </c>
      <c r="B161" s="21" t="str">
        <f t="shared" ref="B161:B166" si="24">B160</f>
        <v>Sin Sección</v>
      </c>
      <c r="C161" s="2" t="s">
        <v>844</v>
      </c>
      <c r="D161" s="25" t="s">
        <v>845</v>
      </c>
      <c r="E161" s="3">
        <v>6</v>
      </c>
      <c r="F161" s="3">
        <v>312</v>
      </c>
      <c r="G161" s="3">
        <v>52</v>
      </c>
      <c r="H161" s="3">
        <v>107</v>
      </c>
      <c r="I161" s="3">
        <v>17.833333333333332</v>
      </c>
      <c r="J161" s="9">
        <v>756</v>
      </c>
      <c r="K161" s="10">
        <v>44.499999999999986</v>
      </c>
      <c r="L161" s="10">
        <v>7.5</v>
      </c>
      <c r="M161" s="10">
        <v>11.833333333333332</v>
      </c>
      <c r="N161" s="10">
        <v>6</v>
      </c>
      <c r="O161" s="17">
        <f t="shared" si="20"/>
        <v>0.34294871794871795</v>
      </c>
    </row>
    <row r="162" spans="1:15" ht="30" x14ac:dyDescent="0.25">
      <c r="A162" s="21" t="str">
        <f t="shared" si="23"/>
        <v>Córdoba</v>
      </c>
      <c r="B162" s="21" t="str">
        <f t="shared" si="24"/>
        <v>Sin Sección</v>
      </c>
      <c r="C162" s="2" t="s">
        <v>846</v>
      </c>
      <c r="D162" s="25" t="s">
        <v>847</v>
      </c>
      <c r="E162" s="3">
        <v>6</v>
      </c>
      <c r="F162" s="3">
        <v>206</v>
      </c>
      <c r="G162" s="3">
        <v>34.333333333333336</v>
      </c>
      <c r="H162" s="3">
        <v>58</v>
      </c>
      <c r="I162" s="3">
        <v>9.6666666666666661</v>
      </c>
      <c r="J162" s="9">
        <v>907</v>
      </c>
      <c r="K162" s="10">
        <v>25.833333333333336</v>
      </c>
      <c r="L162" s="10">
        <v>8.5000000000000018</v>
      </c>
      <c r="M162" s="10">
        <v>3.3333333333333335</v>
      </c>
      <c r="N162" s="10">
        <v>6.333333333333333</v>
      </c>
      <c r="O162" s="17">
        <f t="shared" si="20"/>
        <v>0.28155339805825241</v>
      </c>
    </row>
    <row r="163" spans="1:15" ht="30" x14ac:dyDescent="0.25">
      <c r="A163" s="21" t="str">
        <f t="shared" si="23"/>
        <v>Córdoba</v>
      </c>
      <c r="B163" s="21" t="str">
        <f t="shared" si="24"/>
        <v>Sin Sección</v>
      </c>
      <c r="C163" s="2" t="s">
        <v>848</v>
      </c>
      <c r="D163" s="25" t="s">
        <v>849</v>
      </c>
      <c r="E163" s="3">
        <v>6</v>
      </c>
      <c r="F163" s="3">
        <v>250</v>
      </c>
      <c r="G163" s="3">
        <v>41.666666666666664</v>
      </c>
      <c r="H163" s="3">
        <v>122</v>
      </c>
      <c r="I163" s="3">
        <v>20.333333333333332</v>
      </c>
      <c r="J163" s="9">
        <v>750</v>
      </c>
      <c r="K163" s="10">
        <v>34.333333333333336</v>
      </c>
      <c r="L163" s="10">
        <v>7.3333333333333339</v>
      </c>
      <c r="M163" s="10">
        <v>13.666666666666666</v>
      </c>
      <c r="N163" s="10">
        <v>6.6666666666666661</v>
      </c>
      <c r="O163" s="17">
        <f t="shared" si="20"/>
        <v>0.48799999999999999</v>
      </c>
    </row>
    <row r="164" spans="1:15" ht="30" x14ac:dyDescent="0.25">
      <c r="A164" s="21" t="str">
        <f t="shared" si="23"/>
        <v>Córdoba</v>
      </c>
      <c r="B164" s="21" t="str">
        <f t="shared" si="24"/>
        <v>Sin Sección</v>
      </c>
      <c r="C164" s="2" t="s">
        <v>850</v>
      </c>
      <c r="D164" s="25" t="s">
        <v>851</v>
      </c>
      <c r="E164" s="3">
        <v>6</v>
      </c>
      <c r="F164" s="3">
        <v>215</v>
      </c>
      <c r="G164" s="3">
        <v>35.833333333333336</v>
      </c>
      <c r="H164" s="3">
        <v>184</v>
      </c>
      <c r="I164" s="3">
        <v>30.666666666666668</v>
      </c>
      <c r="J164" s="9">
        <v>581</v>
      </c>
      <c r="K164" s="10">
        <v>28.333333333333332</v>
      </c>
      <c r="L164" s="10">
        <v>7.5</v>
      </c>
      <c r="M164" s="10">
        <v>24.333333333333332</v>
      </c>
      <c r="N164" s="10">
        <v>6.3333333333333339</v>
      </c>
      <c r="O164" s="17">
        <f t="shared" si="20"/>
        <v>0.85581395348837208</v>
      </c>
    </row>
    <row r="165" spans="1:15" ht="30" x14ac:dyDescent="0.25">
      <c r="A165" s="21" t="str">
        <f t="shared" si="23"/>
        <v>Córdoba</v>
      </c>
      <c r="B165" s="21" t="str">
        <f t="shared" si="24"/>
        <v>Sin Sección</v>
      </c>
      <c r="C165" s="2" t="s">
        <v>852</v>
      </c>
      <c r="D165" s="25" t="s">
        <v>853</v>
      </c>
      <c r="E165" s="3">
        <v>6</v>
      </c>
      <c r="F165" s="3">
        <v>216</v>
      </c>
      <c r="G165" s="3">
        <v>36</v>
      </c>
      <c r="H165" s="3">
        <v>102</v>
      </c>
      <c r="I165" s="3">
        <v>17</v>
      </c>
      <c r="J165" s="9">
        <v>740</v>
      </c>
      <c r="K165" s="10">
        <v>27.666666666666668</v>
      </c>
      <c r="L165" s="10">
        <v>8.3333333333333339</v>
      </c>
      <c r="M165" s="10">
        <v>10.333333333333332</v>
      </c>
      <c r="N165" s="10">
        <v>6.6666666666666661</v>
      </c>
      <c r="O165" s="17">
        <f t="shared" si="20"/>
        <v>0.47222222222222221</v>
      </c>
    </row>
    <row r="166" spans="1:15" ht="30" x14ac:dyDescent="0.25">
      <c r="A166" s="21" t="str">
        <f t="shared" si="23"/>
        <v>Córdoba</v>
      </c>
      <c r="B166" s="21" t="str">
        <f t="shared" si="24"/>
        <v>Sin Sección</v>
      </c>
      <c r="C166" s="2" t="s">
        <v>854</v>
      </c>
      <c r="D166" s="25" t="s">
        <v>855</v>
      </c>
      <c r="E166" s="3">
        <v>6</v>
      </c>
      <c r="F166" s="3">
        <v>256</v>
      </c>
      <c r="G166" s="3">
        <v>42.666666666666664</v>
      </c>
      <c r="H166" s="3">
        <v>80</v>
      </c>
      <c r="I166" s="3">
        <v>13.333333333333334</v>
      </c>
      <c r="J166" s="9">
        <v>616</v>
      </c>
      <c r="K166" s="10">
        <v>34.666666666666671</v>
      </c>
      <c r="L166" s="10">
        <v>8</v>
      </c>
      <c r="M166" s="10">
        <v>7</v>
      </c>
      <c r="N166" s="10">
        <v>6.333333333333333</v>
      </c>
      <c r="O166" s="17">
        <f t="shared" si="20"/>
        <v>0.3125</v>
      </c>
    </row>
    <row r="167" spans="1:15" x14ac:dyDescent="0.25">
      <c r="A167" s="30" t="s">
        <v>1276</v>
      </c>
      <c r="B167" s="31"/>
      <c r="C167" s="30"/>
      <c r="D167" s="32"/>
      <c r="E167" s="34"/>
      <c r="F167" s="34"/>
      <c r="G167" s="34">
        <v>42</v>
      </c>
      <c r="H167" s="34"/>
      <c r="I167" s="34">
        <v>18</v>
      </c>
      <c r="J167" s="35"/>
      <c r="K167" s="36">
        <v>34</v>
      </c>
      <c r="L167" s="36">
        <v>8</v>
      </c>
      <c r="M167" s="36">
        <v>11</v>
      </c>
      <c r="N167" s="36">
        <v>6</v>
      </c>
      <c r="O167" s="37"/>
    </row>
    <row r="168" spans="1:15" x14ac:dyDescent="0.25">
      <c r="A168" s="11" t="s">
        <v>224</v>
      </c>
      <c r="B168" s="15"/>
      <c r="C168" s="11"/>
      <c r="D168" s="26"/>
      <c r="E168" s="12"/>
      <c r="F168" s="12">
        <v>1752</v>
      </c>
      <c r="G168" s="12">
        <v>292</v>
      </c>
      <c r="H168" s="12">
        <v>736</v>
      </c>
      <c r="I168" s="12">
        <v>122.66666666666666</v>
      </c>
      <c r="J168" s="13">
        <v>5017</v>
      </c>
      <c r="K168" s="14">
        <v>236.33333333333331</v>
      </c>
      <c r="L168" s="14">
        <v>55.666666666666671</v>
      </c>
      <c r="M168" s="14">
        <v>77.499999999999986</v>
      </c>
      <c r="N168" s="14">
        <v>45.166666666666664</v>
      </c>
      <c r="O168" s="18">
        <f t="shared" si="20"/>
        <v>0.42009132420091322</v>
      </c>
    </row>
    <row r="169" spans="1:15" ht="45" x14ac:dyDescent="0.25">
      <c r="A169" s="1" t="s">
        <v>225</v>
      </c>
      <c r="B169" s="1" t="s">
        <v>245</v>
      </c>
      <c r="C169" s="2" t="s">
        <v>856</v>
      </c>
      <c r="D169" s="25" t="s">
        <v>857</v>
      </c>
      <c r="E169" s="3">
        <v>6</v>
      </c>
      <c r="F169" s="3">
        <v>164</v>
      </c>
      <c r="G169" s="3">
        <v>27.333333333333332</v>
      </c>
      <c r="H169" s="3">
        <v>83</v>
      </c>
      <c r="I169" s="3">
        <v>13.833333333333334</v>
      </c>
      <c r="J169" s="9">
        <v>277</v>
      </c>
      <c r="K169" s="10">
        <v>17.666666666666668</v>
      </c>
      <c r="L169" s="10">
        <v>9.6666666666666661</v>
      </c>
      <c r="M169" s="10">
        <v>7.666666666666667</v>
      </c>
      <c r="N169" s="10">
        <v>6.166666666666667</v>
      </c>
      <c r="O169" s="17">
        <f t="shared" si="20"/>
        <v>0.50609756097560976</v>
      </c>
    </row>
    <row r="170" spans="1:15" ht="45" x14ac:dyDescent="0.25">
      <c r="A170" s="21" t="str">
        <f t="shared" ref="A170:A201" si="25">A169</f>
        <v>Cundinamarca</v>
      </c>
      <c r="B170" s="21" t="str">
        <f t="shared" ref="B170:B175" si="26">B169</f>
        <v>Sección Primera</v>
      </c>
      <c r="C170" s="2" t="s">
        <v>858</v>
      </c>
      <c r="D170" s="25" t="s">
        <v>859</v>
      </c>
      <c r="E170" s="3">
        <v>6</v>
      </c>
      <c r="F170" s="3">
        <v>174</v>
      </c>
      <c r="G170" s="3">
        <v>29</v>
      </c>
      <c r="H170" s="3">
        <v>90</v>
      </c>
      <c r="I170" s="3">
        <v>15</v>
      </c>
      <c r="J170" s="9">
        <v>314</v>
      </c>
      <c r="K170" s="10">
        <v>20.5</v>
      </c>
      <c r="L170" s="10">
        <v>8.5</v>
      </c>
      <c r="M170" s="10">
        <v>6.5000000000000009</v>
      </c>
      <c r="N170" s="10">
        <v>8.5</v>
      </c>
      <c r="O170" s="17">
        <f t="shared" si="20"/>
        <v>0.51724137931034486</v>
      </c>
    </row>
    <row r="171" spans="1:15" ht="45" x14ac:dyDescent="0.25">
      <c r="A171" s="21" t="str">
        <f t="shared" si="25"/>
        <v>Cundinamarca</v>
      </c>
      <c r="B171" s="21" t="str">
        <f t="shared" si="26"/>
        <v>Sección Primera</v>
      </c>
      <c r="C171" s="2" t="s">
        <v>860</v>
      </c>
      <c r="D171" s="25" t="s">
        <v>861</v>
      </c>
      <c r="E171" s="3">
        <v>6</v>
      </c>
      <c r="F171" s="3">
        <v>134</v>
      </c>
      <c r="G171" s="3">
        <v>22.333333333333332</v>
      </c>
      <c r="H171" s="3">
        <v>69</v>
      </c>
      <c r="I171" s="3">
        <v>11.5</v>
      </c>
      <c r="J171" s="9">
        <v>226</v>
      </c>
      <c r="K171" s="10">
        <v>14.166666666666668</v>
      </c>
      <c r="L171" s="10">
        <v>8.1666666666666661</v>
      </c>
      <c r="M171" s="10">
        <v>4.333333333333333</v>
      </c>
      <c r="N171" s="10">
        <v>7.166666666666667</v>
      </c>
      <c r="O171" s="17">
        <f t="shared" si="20"/>
        <v>0.5149253731343284</v>
      </c>
    </row>
    <row r="172" spans="1:15" ht="45" x14ac:dyDescent="0.25">
      <c r="A172" s="21" t="str">
        <f t="shared" si="25"/>
        <v>Cundinamarca</v>
      </c>
      <c r="B172" s="21" t="str">
        <f t="shared" si="26"/>
        <v>Sección Primera</v>
      </c>
      <c r="C172" s="2" t="s">
        <v>862</v>
      </c>
      <c r="D172" s="25" t="s">
        <v>863</v>
      </c>
      <c r="E172" s="3">
        <v>6</v>
      </c>
      <c r="F172" s="3">
        <v>162</v>
      </c>
      <c r="G172" s="3">
        <v>27</v>
      </c>
      <c r="H172" s="3">
        <v>65</v>
      </c>
      <c r="I172" s="3">
        <v>10.833333333333334</v>
      </c>
      <c r="J172" s="9">
        <v>290</v>
      </c>
      <c r="K172" s="10">
        <v>19.166666666666668</v>
      </c>
      <c r="L172" s="10">
        <v>7.833333333333333</v>
      </c>
      <c r="M172" s="10">
        <v>5.666666666666667</v>
      </c>
      <c r="N172" s="10">
        <v>5.166666666666667</v>
      </c>
      <c r="O172" s="17">
        <f t="shared" si="20"/>
        <v>0.40123456790123457</v>
      </c>
    </row>
    <row r="173" spans="1:15" ht="45" x14ac:dyDescent="0.25">
      <c r="A173" s="21" t="str">
        <f t="shared" si="25"/>
        <v>Cundinamarca</v>
      </c>
      <c r="B173" s="21" t="str">
        <f t="shared" si="26"/>
        <v>Sección Primera</v>
      </c>
      <c r="C173" s="2" t="s">
        <v>864</v>
      </c>
      <c r="D173" s="25" t="s">
        <v>865</v>
      </c>
      <c r="E173" s="3">
        <v>6</v>
      </c>
      <c r="F173" s="3">
        <v>128</v>
      </c>
      <c r="G173" s="3">
        <v>21.333333333333332</v>
      </c>
      <c r="H173" s="3">
        <v>74</v>
      </c>
      <c r="I173" s="3">
        <v>12.333333333333334</v>
      </c>
      <c r="J173" s="9">
        <v>307</v>
      </c>
      <c r="K173" s="10">
        <v>12.5</v>
      </c>
      <c r="L173" s="10">
        <v>8.8333333333333321</v>
      </c>
      <c r="M173" s="10">
        <v>5.5</v>
      </c>
      <c r="N173" s="10">
        <v>6.833333333333333</v>
      </c>
      <c r="O173" s="17">
        <f t="shared" si="20"/>
        <v>0.578125</v>
      </c>
    </row>
    <row r="174" spans="1:15" ht="45" x14ac:dyDescent="0.25">
      <c r="A174" s="21" t="str">
        <f t="shared" si="25"/>
        <v>Cundinamarca</v>
      </c>
      <c r="B174" s="21" t="str">
        <f t="shared" si="26"/>
        <v>Sección Primera</v>
      </c>
      <c r="C174" s="2" t="s">
        <v>866</v>
      </c>
      <c r="D174" s="25" t="s">
        <v>867</v>
      </c>
      <c r="E174" s="3">
        <v>6</v>
      </c>
      <c r="F174" s="3">
        <v>152</v>
      </c>
      <c r="G174" s="3">
        <v>25.333333333333332</v>
      </c>
      <c r="H174" s="3">
        <v>70</v>
      </c>
      <c r="I174" s="3">
        <v>11.666666666666666</v>
      </c>
      <c r="J174" s="9">
        <v>334</v>
      </c>
      <c r="K174" s="10">
        <v>17.000000000000004</v>
      </c>
      <c r="L174" s="10">
        <v>8.3333333333333321</v>
      </c>
      <c r="M174" s="10">
        <v>3.6666666666666665</v>
      </c>
      <c r="N174" s="10">
        <v>8</v>
      </c>
      <c r="O174" s="17">
        <f t="shared" si="20"/>
        <v>0.46052631578947367</v>
      </c>
    </row>
    <row r="175" spans="1:15" ht="45" x14ac:dyDescent="0.25">
      <c r="A175" s="21" t="str">
        <f t="shared" si="25"/>
        <v>Cundinamarca</v>
      </c>
      <c r="B175" s="21" t="str">
        <f t="shared" si="26"/>
        <v>Sección Primera</v>
      </c>
      <c r="C175" s="2" t="s">
        <v>868</v>
      </c>
      <c r="D175" s="25" t="s">
        <v>869</v>
      </c>
      <c r="E175" s="3">
        <v>6</v>
      </c>
      <c r="F175" s="3">
        <v>371</v>
      </c>
      <c r="G175" s="3">
        <v>61.833333333333336</v>
      </c>
      <c r="H175" s="3">
        <v>81</v>
      </c>
      <c r="I175" s="3">
        <v>13.5</v>
      </c>
      <c r="J175" s="9">
        <v>266</v>
      </c>
      <c r="K175" s="10">
        <v>53.333333333333336</v>
      </c>
      <c r="L175" s="10">
        <v>8.5</v>
      </c>
      <c r="M175" s="10">
        <v>6.3333333333333348</v>
      </c>
      <c r="N175" s="10">
        <v>7.166666666666667</v>
      </c>
      <c r="O175" s="17">
        <f t="shared" si="20"/>
        <v>0.21832884097035041</v>
      </c>
    </row>
    <row r="176" spans="1:15" ht="45" x14ac:dyDescent="0.25">
      <c r="A176" s="21" t="str">
        <f t="shared" si="25"/>
        <v>Cundinamarca</v>
      </c>
      <c r="B176" s="1" t="s">
        <v>264</v>
      </c>
      <c r="C176" s="2" t="s">
        <v>870</v>
      </c>
      <c r="D176" s="25" t="s">
        <v>871</v>
      </c>
      <c r="E176" s="3">
        <v>6</v>
      </c>
      <c r="F176" s="3">
        <v>220</v>
      </c>
      <c r="G176" s="3">
        <v>36.666666666666664</v>
      </c>
      <c r="H176" s="3">
        <v>218</v>
      </c>
      <c r="I176" s="3">
        <v>36.333333333333336</v>
      </c>
      <c r="J176" s="9">
        <v>241</v>
      </c>
      <c r="K176" s="10">
        <v>28.666666666666664</v>
      </c>
      <c r="L176" s="10">
        <v>8</v>
      </c>
      <c r="M176" s="10">
        <v>29.5</v>
      </c>
      <c r="N176" s="10">
        <v>6.8333333333333339</v>
      </c>
      <c r="O176" s="17">
        <f t="shared" si="20"/>
        <v>0.99090909090909096</v>
      </c>
    </row>
    <row r="177" spans="1:15" ht="45" x14ac:dyDescent="0.25">
      <c r="A177" s="21" t="str">
        <f t="shared" si="25"/>
        <v>Cundinamarca</v>
      </c>
      <c r="B177" s="21" t="str">
        <f t="shared" ref="B177:B210" si="27">B176</f>
        <v>Sección Segunda</v>
      </c>
      <c r="C177" s="2" t="s">
        <v>872</v>
      </c>
      <c r="D177" s="25" t="s">
        <v>873</v>
      </c>
      <c r="E177" s="3">
        <v>6</v>
      </c>
      <c r="F177" s="3">
        <v>206</v>
      </c>
      <c r="G177" s="3">
        <v>34.333333333333336</v>
      </c>
      <c r="H177" s="3">
        <v>135</v>
      </c>
      <c r="I177" s="3">
        <v>22.5</v>
      </c>
      <c r="J177" s="9">
        <v>295</v>
      </c>
      <c r="K177" s="10">
        <v>26</v>
      </c>
      <c r="L177" s="10">
        <v>8.3333333333333321</v>
      </c>
      <c r="M177" s="10">
        <v>15.166666666666668</v>
      </c>
      <c r="N177" s="10">
        <v>7.333333333333333</v>
      </c>
      <c r="O177" s="17">
        <f t="shared" si="20"/>
        <v>0.65533980582524276</v>
      </c>
    </row>
    <row r="178" spans="1:15" ht="45" x14ac:dyDescent="0.25">
      <c r="A178" s="21" t="str">
        <f t="shared" si="25"/>
        <v>Cundinamarca</v>
      </c>
      <c r="B178" s="21" t="str">
        <f t="shared" si="27"/>
        <v>Sección Segunda</v>
      </c>
      <c r="C178" s="2" t="s">
        <v>874</v>
      </c>
      <c r="D178" s="25" t="s">
        <v>875</v>
      </c>
      <c r="E178" s="3">
        <v>6</v>
      </c>
      <c r="F178" s="3">
        <v>206</v>
      </c>
      <c r="G178" s="3">
        <v>34.333333333333336</v>
      </c>
      <c r="H178" s="3">
        <v>126</v>
      </c>
      <c r="I178" s="3">
        <v>21</v>
      </c>
      <c r="J178" s="9">
        <v>429</v>
      </c>
      <c r="K178" s="10">
        <v>26.333333333333339</v>
      </c>
      <c r="L178" s="10">
        <v>8</v>
      </c>
      <c r="M178" s="10">
        <v>14.499999999999998</v>
      </c>
      <c r="N178" s="10">
        <v>6.5</v>
      </c>
      <c r="O178" s="17">
        <f t="shared" si="20"/>
        <v>0.61165048543689315</v>
      </c>
    </row>
    <row r="179" spans="1:15" ht="45" x14ac:dyDescent="0.25">
      <c r="A179" s="21" t="str">
        <f t="shared" si="25"/>
        <v>Cundinamarca</v>
      </c>
      <c r="B179" s="21" t="str">
        <f t="shared" si="27"/>
        <v>Sección Segunda</v>
      </c>
      <c r="C179" s="2" t="s">
        <v>876</v>
      </c>
      <c r="D179" s="25" t="s">
        <v>877</v>
      </c>
      <c r="E179" s="3">
        <v>6</v>
      </c>
      <c r="F179" s="3">
        <v>214</v>
      </c>
      <c r="G179" s="3">
        <v>35.666666666666664</v>
      </c>
      <c r="H179" s="3">
        <v>173</v>
      </c>
      <c r="I179" s="3">
        <v>28.833333333333332</v>
      </c>
      <c r="J179" s="9">
        <v>210</v>
      </c>
      <c r="K179" s="10">
        <v>27.5</v>
      </c>
      <c r="L179" s="10">
        <v>8.1666666666666661</v>
      </c>
      <c r="M179" s="10">
        <v>22.166666666666664</v>
      </c>
      <c r="N179" s="10">
        <v>6.666666666666667</v>
      </c>
      <c r="O179" s="17">
        <f t="shared" si="20"/>
        <v>0.80841121495327106</v>
      </c>
    </row>
    <row r="180" spans="1:15" ht="45" x14ac:dyDescent="0.25">
      <c r="A180" s="21" t="str">
        <f t="shared" si="25"/>
        <v>Cundinamarca</v>
      </c>
      <c r="B180" s="21" t="str">
        <f t="shared" si="27"/>
        <v>Sección Segunda</v>
      </c>
      <c r="C180" s="2" t="s">
        <v>878</v>
      </c>
      <c r="D180" s="25" t="s">
        <v>879</v>
      </c>
      <c r="E180" s="3">
        <v>6</v>
      </c>
      <c r="F180" s="3">
        <v>195</v>
      </c>
      <c r="G180" s="3">
        <v>32.5</v>
      </c>
      <c r="H180" s="3">
        <v>161</v>
      </c>
      <c r="I180" s="3">
        <v>26.833333333333332</v>
      </c>
      <c r="J180" s="9">
        <v>601</v>
      </c>
      <c r="K180" s="10">
        <v>23.666666666666668</v>
      </c>
      <c r="L180" s="10">
        <v>8.8333333333333339</v>
      </c>
      <c r="M180" s="10">
        <v>21.166666666666668</v>
      </c>
      <c r="N180" s="10">
        <v>5.666666666666667</v>
      </c>
      <c r="O180" s="17">
        <f t="shared" si="20"/>
        <v>0.82564102564102559</v>
      </c>
    </row>
    <row r="181" spans="1:15" ht="45" x14ac:dyDescent="0.25">
      <c r="A181" s="21" t="str">
        <f t="shared" si="25"/>
        <v>Cundinamarca</v>
      </c>
      <c r="B181" s="21" t="str">
        <f t="shared" si="27"/>
        <v>Sección Segunda</v>
      </c>
      <c r="C181" s="2" t="s">
        <v>880</v>
      </c>
      <c r="D181" s="25" t="s">
        <v>881</v>
      </c>
      <c r="E181" s="3">
        <v>6</v>
      </c>
      <c r="F181" s="3">
        <v>234</v>
      </c>
      <c r="G181" s="3">
        <v>39</v>
      </c>
      <c r="H181" s="3">
        <v>185</v>
      </c>
      <c r="I181" s="3">
        <v>30.833333333333332</v>
      </c>
      <c r="J181" s="9">
        <v>250</v>
      </c>
      <c r="K181" s="10">
        <v>30.166666666666664</v>
      </c>
      <c r="L181" s="10">
        <v>8.8333333333333339</v>
      </c>
      <c r="M181" s="10">
        <v>23.166666666666668</v>
      </c>
      <c r="N181" s="10">
        <v>7.6666666666666661</v>
      </c>
      <c r="O181" s="17">
        <f t="shared" si="20"/>
        <v>0.79059829059829057</v>
      </c>
    </row>
    <row r="182" spans="1:15" ht="45" x14ac:dyDescent="0.25">
      <c r="A182" s="21" t="str">
        <f t="shared" si="25"/>
        <v>Cundinamarca</v>
      </c>
      <c r="B182" s="21" t="str">
        <f t="shared" si="27"/>
        <v>Sección Segunda</v>
      </c>
      <c r="C182" s="2" t="s">
        <v>882</v>
      </c>
      <c r="D182" s="25" t="s">
        <v>883</v>
      </c>
      <c r="E182" s="3">
        <v>6</v>
      </c>
      <c r="F182" s="3">
        <v>191</v>
      </c>
      <c r="G182" s="3">
        <v>31.833333333333332</v>
      </c>
      <c r="H182" s="3">
        <v>193</v>
      </c>
      <c r="I182" s="3">
        <v>32.166666666666664</v>
      </c>
      <c r="J182" s="9">
        <v>264</v>
      </c>
      <c r="K182" s="10">
        <v>25</v>
      </c>
      <c r="L182" s="10">
        <v>6.833333333333333</v>
      </c>
      <c r="M182" s="10">
        <v>26.833333333333336</v>
      </c>
      <c r="N182" s="10">
        <v>5.3333333333333339</v>
      </c>
      <c r="O182" s="17">
        <f t="shared" si="20"/>
        <v>1.0104712041884816</v>
      </c>
    </row>
    <row r="183" spans="1:15" ht="45" x14ac:dyDescent="0.25">
      <c r="A183" s="21" t="str">
        <f t="shared" si="25"/>
        <v>Cundinamarca</v>
      </c>
      <c r="B183" s="21" t="str">
        <f t="shared" si="27"/>
        <v>Sección Segunda</v>
      </c>
      <c r="C183" s="2" t="s">
        <v>884</v>
      </c>
      <c r="D183" s="25" t="s">
        <v>885</v>
      </c>
      <c r="E183" s="3">
        <v>6</v>
      </c>
      <c r="F183" s="3">
        <v>203</v>
      </c>
      <c r="G183" s="3">
        <v>33.833333333333336</v>
      </c>
      <c r="H183" s="3">
        <v>135</v>
      </c>
      <c r="I183" s="3">
        <v>22.5</v>
      </c>
      <c r="J183" s="9">
        <v>304</v>
      </c>
      <c r="K183" s="10">
        <v>25.666666666666668</v>
      </c>
      <c r="L183" s="10">
        <v>8.1666666666666661</v>
      </c>
      <c r="M183" s="10">
        <v>15.5</v>
      </c>
      <c r="N183" s="10">
        <v>7</v>
      </c>
      <c r="O183" s="17">
        <f t="shared" si="20"/>
        <v>0.66502463054187189</v>
      </c>
    </row>
    <row r="184" spans="1:15" ht="45" x14ac:dyDescent="0.25">
      <c r="A184" s="21" t="str">
        <f t="shared" si="25"/>
        <v>Cundinamarca</v>
      </c>
      <c r="B184" s="21" t="str">
        <f t="shared" si="27"/>
        <v>Sección Segunda</v>
      </c>
      <c r="C184" s="2" t="s">
        <v>886</v>
      </c>
      <c r="D184" s="25" t="s">
        <v>887</v>
      </c>
      <c r="E184" s="3">
        <v>5.2</v>
      </c>
      <c r="F184" s="3">
        <v>187</v>
      </c>
      <c r="G184" s="3">
        <v>35.96153846153846</v>
      </c>
      <c r="H184" s="3">
        <v>133</v>
      </c>
      <c r="I184" s="3">
        <v>25.576923076923077</v>
      </c>
      <c r="J184" s="9">
        <v>339</v>
      </c>
      <c r="K184" s="10">
        <v>28.076923076923077</v>
      </c>
      <c r="L184" s="10">
        <v>7.884615384615385</v>
      </c>
      <c r="M184" s="10">
        <v>19.230769230769226</v>
      </c>
      <c r="N184" s="10">
        <v>6.3461538461538458</v>
      </c>
      <c r="O184" s="17">
        <f t="shared" si="20"/>
        <v>0.71122994652406413</v>
      </c>
    </row>
    <row r="185" spans="1:15" ht="45" x14ac:dyDescent="0.25">
      <c r="A185" s="21" t="str">
        <f t="shared" si="25"/>
        <v>Cundinamarca</v>
      </c>
      <c r="B185" s="21" t="str">
        <f t="shared" si="27"/>
        <v>Sección Segunda</v>
      </c>
      <c r="C185" s="2" t="s">
        <v>888</v>
      </c>
      <c r="D185" s="25" t="s">
        <v>889</v>
      </c>
      <c r="E185" s="3">
        <v>6</v>
      </c>
      <c r="F185" s="3">
        <v>205</v>
      </c>
      <c r="G185" s="3">
        <v>34.166666666666664</v>
      </c>
      <c r="H185" s="3">
        <v>199</v>
      </c>
      <c r="I185" s="3">
        <v>33.166666666666664</v>
      </c>
      <c r="J185" s="9">
        <v>437</v>
      </c>
      <c r="K185" s="10">
        <v>26.666666666666664</v>
      </c>
      <c r="L185" s="10">
        <v>7.4999999999999991</v>
      </c>
      <c r="M185" s="10">
        <v>26.000000000000004</v>
      </c>
      <c r="N185" s="10">
        <v>7.166666666666667</v>
      </c>
      <c r="O185" s="17">
        <f t="shared" si="20"/>
        <v>0.97073170731707314</v>
      </c>
    </row>
    <row r="186" spans="1:15" ht="45" x14ac:dyDescent="0.25">
      <c r="A186" s="21" t="str">
        <f t="shared" si="25"/>
        <v>Cundinamarca</v>
      </c>
      <c r="B186" s="21" t="str">
        <f t="shared" si="27"/>
        <v>Sección Segunda</v>
      </c>
      <c r="C186" s="2" t="s">
        <v>890</v>
      </c>
      <c r="D186" s="25" t="s">
        <v>891</v>
      </c>
      <c r="E186" s="3">
        <v>6</v>
      </c>
      <c r="F186" s="3">
        <v>212</v>
      </c>
      <c r="G186" s="3">
        <v>35.333333333333336</v>
      </c>
      <c r="H186" s="3">
        <v>158</v>
      </c>
      <c r="I186" s="3">
        <v>26.333333333333332</v>
      </c>
      <c r="J186" s="9">
        <v>313</v>
      </c>
      <c r="K186" s="10">
        <v>27.5</v>
      </c>
      <c r="L186" s="10">
        <v>7.8333333333333348</v>
      </c>
      <c r="M186" s="10">
        <v>18.833333333333336</v>
      </c>
      <c r="N186" s="10">
        <v>7.5000000000000009</v>
      </c>
      <c r="O186" s="17">
        <f t="shared" si="20"/>
        <v>0.74528301886792447</v>
      </c>
    </row>
    <row r="187" spans="1:15" ht="45" x14ac:dyDescent="0.25">
      <c r="A187" s="21" t="str">
        <f t="shared" si="25"/>
        <v>Cundinamarca</v>
      </c>
      <c r="B187" s="21" t="str">
        <f t="shared" si="27"/>
        <v>Sección Segunda</v>
      </c>
      <c r="C187" s="2" t="s">
        <v>892</v>
      </c>
      <c r="D187" s="25" t="s">
        <v>893</v>
      </c>
      <c r="E187" s="3">
        <v>6</v>
      </c>
      <c r="F187" s="3">
        <v>222</v>
      </c>
      <c r="G187" s="3">
        <v>37</v>
      </c>
      <c r="H187" s="3">
        <v>225</v>
      </c>
      <c r="I187" s="3">
        <v>37.5</v>
      </c>
      <c r="J187" s="9">
        <v>268</v>
      </c>
      <c r="K187" s="10">
        <v>28.666666666666668</v>
      </c>
      <c r="L187" s="10">
        <v>8.3333333333333339</v>
      </c>
      <c r="M187" s="10">
        <v>29.333333333333336</v>
      </c>
      <c r="N187" s="10">
        <v>8.1666666666666661</v>
      </c>
      <c r="O187" s="17">
        <f t="shared" si="20"/>
        <v>1.0135135135135136</v>
      </c>
    </row>
    <row r="188" spans="1:15" ht="45" x14ac:dyDescent="0.25">
      <c r="A188" s="21" t="str">
        <f t="shared" si="25"/>
        <v>Cundinamarca</v>
      </c>
      <c r="B188" s="21" t="str">
        <f t="shared" si="27"/>
        <v>Sección Segunda</v>
      </c>
      <c r="C188" s="2" t="s">
        <v>894</v>
      </c>
      <c r="D188" s="25" t="s">
        <v>895</v>
      </c>
      <c r="E188" s="3">
        <v>6</v>
      </c>
      <c r="F188" s="3">
        <v>217</v>
      </c>
      <c r="G188" s="3">
        <v>36.166666666666664</v>
      </c>
      <c r="H188" s="3">
        <v>125</v>
      </c>
      <c r="I188" s="3">
        <v>20.833333333333332</v>
      </c>
      <c r="J188" s="9">
        <v>362</v>
      </c>
      <c r="K188" s="10">
        <v>28.833333333333336</v>
      </c>
      <c r="L188" s="10">
        <v>7.3333333333333348</v>
      </c>
      <c r="M188" s="10">
        <v>14.833333333333332</v>
      </c>
      <c r="N188" s="10">
        <v>6</v>
      </c>
      <c r="O188" s="17">
        <f t="shared" si="20"/>
        <v>0.57603686635944695</v>
      </c>
    </row>
    <row r="189" spans="1:15" ht="45" x14ac:dyDescent="0.25">
      <c r="A189" s="21" t="str">
        <f t="shared" si="25"/>
        <v>Cundinamarca</v>
      </c>
      <c r="B189" s="21" t="str">
        <f t="shared" si="27"/>
        <v>Sección Segunda</v>
      </c>
      <c r="C189" s="2" t="s">
        <v>896</v>
      </c>
      <c r="D189" s="25" t="s">
        <v>897</v>
      </c>
      <c r="E189" s="3">
        <v>6</v>
      </c>
      <c r="F189" s="3">
        <v>211</v>
      </c>
      <c r="G189" s="3">
        <v>35.166666666666664</v>
      </c>
      <c r="H189" s="3">
        <v>182</v>
      </c>
      <c r="I189" s="3">
        <v>30.333333333333332</v>
      </c>
      <c r="J189" s="9">
        <v>346</v>
      </c>
      <c r="K189" s="10">
        <v>27.166666666666668</v>
      </c>
      <c r="L189" s="10">
        <v>7.9999999999999991</v>
      </c>
      <c r="M189" s="10">
        <v>23</v>
      </c>
      <c r="N189" s="10">
        <v>7.333333333333333</v>
      </c>
      <c r="O189" s="17">
        <f t="shared" si="20"/>
        <v>0.86255924170616116</v>
      </c>
    </row>
    <row r="190" spans="1:15" ht="45" x14ac:dyDescent="0.25">
      <c r="A190" s="21" t="str">
        <f t="shared" si="25"/>
        <v>Cundinamarca</v>
      </c>
      <c r="B190" s="21" t="str">
        <f t="shared" si="27"/>
        <v>Sección Segunda</v>
      </c>
      <c r="C190" s="2" t="s">
        <v>898</v>
      </c>
      <c r="D190" s="25" t="s">
        <v>899</v>
      </c>
      <c r="E190" s="3">
        <v>6</v>
      </c>
      <c r="F190" s="3">
        <v>217</v>
      </c>
      <c r="G190" s="3">
        <v>36.166666666666664</v>
      </c>
      <c r="H190" s="3">
        <v>150</v>
      </c>
      <c r="I190" s="3">
        <v>25</v>
      </c>
      <c r="J190" s="9">
        <v>248</v>
      </c>
      <c r="K190" s="10">
        <v>27</v>
      </c>
      <c r="L190" s="10">
        <v>9.1666666666666679</v>
      </c>
      <c r="M190" s="10">
        <v>17.833333333333332</v>
      </c>
      <c r="N190" s="10">
        <v>7.166666666666667</v>
      </c>
      <c r="O190" s="17">
        <f t="shared" si="20"/>
        <v>0.69124423963133641</v>
      </c>
    </row>
    <row r="191" spans="1:15" ht="45" x14ac:dyDescent="0.25">
      <c r="A191" s="21" t="str">
        <f t="shared" si="25"/>
        <v>Cundinamarca</v>
      </c>
      <c r="B191" s="21" t="str">
        <f t="shared" si="27"/>
        <v>Sección Segunda</v>
      </c>
      <c r="C191" s="2" t="s">
        <v>900</v>
      </c>
      <c r="D191" s="25" t="s">
        <v>901</v>
      </c>
      <c r="E191" s="3">
        <v>6</v>
      </c>
      <c r="F191" s="3">
        <v>245</v>
      </c>
      <c r="G191" s="3">
        <v>40.833333333333336</v>
      </c>
      <c r="H191" s="3">
        <v>190</v>
      </c>
      <c r="I191" s="3">
        <v>31.666666666666668</v>
      </c>
      <c r="J191" s="9">
        <v>316</v>
      </c>
      <c r="K191" s="10">
        <v>29.666666666666668</v>
      </c>
      <c r="L191" s="10">
        <v>11.166666666666663</v>
      </c>
      <c r="M191" s="10">
        <v>24.833333333333332</v>
      </c>
      <c r="N191" s="10">
        <v>6.8333333333333339</v>
      </c>
      <c r="O191" s="17">
        <f t="shared" si="20"/>
        <v>0.77551020408163263</v>
      </c>
    </row>
    <row r="192" spans="1:15" ht="45" x14ac:dyDescent="0.25">
      <c r="A192" s="21" t="str">
        <f t="shared" si="25"/>
        <v>Cundinamarca</v>
      </c>
      <c r="B192" s="21" t="str">
        <f t="shared" si="27"/>
        <v>Sección Segunda</v>
      </c>
      <c r="C192" s="2" t="s">
        <v>902</v>
      </c>
      <c r="D192" s="25" t="s">
        <v>903</v>
      </c>
      <c r="E192" s="3">
        <v>6</v>
      </c>
      <c r="F192" s="3">
        <v>209</v>
      </c>
      <c r="G192" s="3">
        <v>34.833333333333336</v>
      </c>
      <c r="H192" s="3">
        <v>202</v>
      </c>
      <c r="I192" s="3">
        <v>33.666666666666664</v>
      </c>
      <c r="J192" s="9">
        <v>620</v>
      </c>
      <c r="K192" s="10">
        <v>26.333333333333336</v>
      </c>
      <c r="L192" s="10">
        <v>8.5</v>
      </c>
      <c r="M192" s="10">
        <v>26.500000000000004</v>
      </c>
      <c r="N192" s="10">
        <v>7.1666666666666679</v>
      </c>
      <c r="O192" s="17">
        <f t="shared" si="20"/>
        <v>0.96650717703349287</v>
      </c>
    </row>
    <row r="193" spans="1:15" ht="45" x14ac:dyDescent="0.25">
      <c r="A193" s="21" t="str">
        <f t="shared" si="25"/>
        <v>Cundinamarca</v>
      </c>
      <c r="B193" s="21" t="str">
        <f t="shared" si="27"/>
        <v>Sección Segunda</v>
      </c>
      <c r="C193" s="2" t="s">
        <v>904</v>
      </c>
      <c r="D193" s="25" t="s">
        <v>905</v>
      </c>
      <c r="E193" s="3">
        <v>6</v>
      </c>
      <c r="F193" s="3">
        <v>174</v>
      </c>
      <c r="G193" s="3">
        <v>29</v>
      </c>
      <c r="H193" s="3">
        <v>264</v>
      </c>
      <c r="I193" s="3">
        <v>44</v>
      </c>
      <c r="J193" s="9">
        <v>253</v>
      </c>
      <c r="K193" s="10">
        <v>20.833333333333336</v>
      </c>
      <c r="L193" s="10">
        <v>8.1666666666666661</v>
      </c>
      <c r="M193" s="10">
        <v>36.5</v>
      </c>
      <c r="N193" s="10">
        <v>7.5000000000000009</v>
      </c>
      <c r="O193" s="17">
        <f t="shared" si="20"/>
        <v>1.5172413793103448</v>
      </c>
    </row>
    <row r="194" spans="1:15" ht="45" x14ac:dyDescent="0.25">
      <c r="A194" s="21" t="str">
        <f t="shared" si="25"/>
        <v>Cundinamarca</v>
      </c>
      <c r="B194" s="21" t="str">
        <f t="shared" si="27"/>
        <v>Sección Segunda</v>
      </c>
      <c r="C194" s="2" t="s">
        <v>906</v>
      </c>
      <c r="D194" s="25" t="s">
        <v>907</v>
      </c>
      <c r="E194" s="3">
        <v>6</v>
      </c>
      <c r="F194" s="3">
        <v>202</v>
      </c>
      <c r="G194" s="3">
        <v>33.666666666666664</v>
      </c>
      <c r="H194" s="3">
        <v>154</v>
      </c>
      <c r="I194" s="3">
        <v>25.666666666666668</v>
      </c>
      <c r="J194" s="9">
        <v>341</v>
      </c>
      <c r="K194" s="10">
        <v>25.5</v>
      </c>
      <c r="L194" s="10">
        <v>8.1666666666666661</v>
      </c>
      <c r="M194" s="10">
        <v>20.333333333333332</v>
      </c>
      <c r="N194" s="10">
        <v>5.333333333333333</v>
      </c>
      <c r="O194" s="17">
        <f t="shared" si="20"/>
        <v>0.76237623762376239</v>
      </c>
    </row>
    <row r="195" spans="1:15" ht="45" x14ac:dyDescent="0.25">
      <c r="A195" s="21" t="str">
        <f t="shared" si="25"/>
        <v>Cundinamarca</v>
      </c>
      <c r="B195" s="21" t="str">
        <f t="shared" si="27"/>
        <v>Sección Segunda</v>
      </c>
      <c r="C195" s="2" t="s">
        <v>908</v>
      </c>
      <c r="D195" s="25" t="s">
        <v>909</v>
      </c>
      <c r="E195" s="3">
        <v>6</v>
      </c>
      <c r="F195" s="3">
        <v>234</v>
      </c>
      <c r="G195" s="3">
        <v>39</v>
      </c>
      <c r="H195" s="3">
        <v>101</v>
      </c>
      <c r="I195" s="3">
        <v>16.833333333333332</v>
      </c>
      <c r="J195" s="9">
        <v>531</v>
      </c>
      <c r="K195" s="10">
        <v>30.166666666666668</v>
      </c>
      <c r="L195" s="10">
        <v>8.8333333333333321</v>
      </c>
      <c r="M195" s="10">
        <v>10.5</v>
      </c>
      <c r="N195" s="10">
        <v>6.333333333333333</v>
      </c>
      <c r="O195" s="17">
        <f t="shared" si="20"/>
        <v>0.43162393162393164</v>
      </c>
    </row>
    <row r="196" spans="1:15" ht="45" x14ac:dyDescent="0.25">
      <c r="A196" s="21" t="str">
        <f t="shared" si="25"/>
        <v>Cundinamarca</v>
      </c>
      <c r="B196" s="21" t="str">
        <f t="shared" si="27"/>
        <v>Sección Segunda</v>
      </c>
      <c r="C196" s="2" t="s">
        <v>910</v>
      </c>
      <c r="D196" s="25" t="s">
        <v>911</v>
      </c>
      <c r="E196" s="3">
        <v>6</v>
      </c>
      <c r="F196" s="3">
        <v>203</v>
      </c>
      <c r="G196" s="3">
        <v>33.833333333333336</v>
      </c>
      <c r="H196" s="3">
        <v>150</v>
      </c>
      <c r="I196" s="3">
        <v>25</v>
      </c>
      <c r="J196" s="9">
        <v>471</v>
      </c>
      <c r="K196" s="10">
        <v>25.666666666666668</v>
      </c>
      <c r="L196" s="10">
        <v>8.1666666666666661</v>
      </c>
      <c r="M196" s="10">
        <v>17.666666666666668</v>
      </c>
      <c r="N196" s="10">
        <v>7.333333333333333</v>
      </c>
      <c r="O196" s="17">
        <f t="shared" si="20"/>
        <v>0.73891625615763545</v>
      </c>
    </row>
    <row r="197" spans="1:15" ht="45" x14ac:dyDescent="0.25">
      <c r="A197" s="21" t="str">
        <f t="shared" si="25"/>
        <v>Cundinamarca</v>
      </c>
      <c r="B197" s="21" t="str">
        <f t="shared" si="27"/>
        <v>Sección Segunda</v>
      </c>
      <c r="C197" s="2" t="s">
        <v>912</v>
      </c>
      <c r="D197" s="25" t="s">
        <v>913</v>
      </c>
      <c r="E197" s="3">
        <v>6</v>
      </c>
      <c r="F197" s="3">
        <v>202</v>
      </c>
      <c r="G197" s="3">
        <v>33.666666666666664</v>
      </c>
      <c r="H197" s="3">
        <v>151</v>
      </c>
      <c r="I197" s="3">
        <v>25.166666666666668</v>
      </c>
      <c r="J197" s="9">
        <v>581</v>
      </c>
      <c r="K197" s="10">
        <v>25.333333333333336</v>
      </c>
      <c r="L197" s="10">
        <v>8.3333333333333339</v>
      </c>
      <c r="M197" s="10">
        <v>17.666666666666668</v>
      </c>
      <c r="N197" s="10">
        <v>7.5</v>
      </c>
      <c r="O197" s="17">
        <f t="shared" si="20"/>
        <v>0.74752475247524752</v>
      </c>
    </row>
    <row r="198" spans="1:15" ht="45" x14ac:dyDescent="0.25">
      <c r="A198" s="21" t="str">
        <f t="shared" si="25"/>
        <v>Cundinamarca</v>
      </c>
      <c r="B198" s="21" t="str">
        <f t="shared" si="27"/>
        <v>Sección Segunda</v>
      </c>
      <c r="C198" s="2" t="s">
        <v>914</v>
      </c>
      <c r="D198" s="25" t="s">
        <v>915</v>
      </c>
      <c r="E198" s="3">
        <v>6</v>
      </c>
      <c r="F198" s="3">
        <v>212</v>
      </c>
      <c r="G198" s="3">
        <v>35.333333333333336</v>
      </c>
      <c r="H198" s="3">
        <v>180</v>
      </c>
      <c r="I198" s="3">
        <v>30</v>
      </c>
      <c r="J198" s="9">
        <v>227</v>
      </c>
      <c r="K198" s="10">
        <v>26.833333333333332</v>
      </c>
      <c r="L198" s="10">
        <v>8.5</v>
      </c>
      <c r="M198" s="10">
        <v>23.5</v>
      </c>
      <c r="N198" s="10">
        <v>6.5000000000000009</v>
      </c>
      <c r="O198" s="17">
        <f t="shared" si="20"/>
        <v>0.84905660377358494</v>
      </c>
    </row>
    <row r="199" spans="1:15" ht="45" x14ac:dyDescent="0.25">
      <c r="A199" s="21" t="str">
        <f t="shared" si="25"/>
        <v>Cundinamarca</v>
      </c>
      <c r="B199" s="21" t="str">
        <f t="shared" si="27"/>
        <v>Sección Segunda</v>
      </c>
      <c r="C199" s="2" t="s">
        <v>916</v>
      </c>
      <c r="D199" s="25" t="s">
        <v>917</v>
      </c>
      <c r="E199" s="3">
        <v>6</v>
      </c>
      <c r="F199" s="3">
        <v>544</v>
      </c>
      <c r="G199" s="3">
        <v>90.666666666666671</v>
      </c>
      <c r="H199" s="3">
        <v>150</v>
      </c>
      <c r="I199" s="3">
        <v>25</v>
      </c>
      <c r="J199" s="9">
        <v>320</v>
      </c>
      <c r="K199" s="10">
        <v>81.999999999999986</v>
      </c>
      <c r="L199" s="10">
        <v>8.6666666666666679</v>
      </c>
      <c r="M199" s="10">
        <v>17.666666666666668</v>
      </c>
      <c r="N199" s="10">
        <v>7.3333333333333339</v>
      </c>
      <c r="O199" s="17">
        <f t="shared" si="20"/>
        <v>0.27573529411764708</v>
      </c>
    </row>
    <row r="200" spans="1:15" ht="45" x14ac:dyDescent="0.25">
      <c r="A200" s="21" t="str">
        <f t="shared" si="25"/>
        <v>Cundinamarca</v>
      </c>
      <c r="B200" s="21" t="str">
        <f t="shared" si="27"/>
        <v>Sección Segunda</v>
      </c>
      <c r="C200" s="2" t="s">
        <v>918</v>
      </c>
      <c r="D200" s="25" t="s">
        <v>919</v>
      </c>
      <c r="E200" s="3">
        <v>6</v>
      </c>
      <c r="F200" s="3">
        <v>289</v>
      </c>
      <c r="G200" s="3">
        <v>48.166666666666664</v>
      </c>
      <c r="H200" s="3">
        <v>146</v>
      </c>
      <c r="I200" s="3">
        <v>24.333333333333332</v>
      </c>
      <c r="J200" s="9">
        <v>517</v>
      </c>
      <c r="K200" s="10">
        <v>39.166666666666664</v>
      </c>
      <c r="L200" s="10">
        <v>9</v>
      </c>
      <c r="M200" s="10">
        <v>17.5</v>
      </c>
      <c r="N200" s="10">
        <v>6.8333333333333348</v>
      </c>
      <c r="O200" s="17">
        <f t="shared" si="20"/>
        <v>0.50519031141868509</v>
      </c>
    </row>
    <row r="201" spans="1:15" ht="45" x14ac:dyDescent="0.25">
      <c r="A201" s="21" t="str">
        <f t="shared" si="25"/>
        <v>Cundinamarca</v>
      </c>
      <c r="B201" s="21" t="str">
        <f t="shared" si="27"/>
        <v>Sección Segunda</v>
      </c>
      <c r="C201" s="2" t="s">
        <v>920</v>
      </c>
      <c r="D201" s="25" t="s">
        <v>921</v>
      </c>
      <c r="E201" s="3">
        <v>6</v>
      </c>
      <c r="F201" s="3">
        <v>564</v>
      </c>
      <c r="G201" s="3">
        <v>94</v>
      </c>
      <c r="H201" s="3">
        <v>221</v>
      </c>
      <c r="I201" s="3">
        <v>36.833333333333336</v>
      </c>
      <c r="J201" s="9">
        <v>297</v>
      </c>
      <c r="K201" s="10">
        <v>85</v>
      </c>
      <c r="L201" s="10">
        <v>9</v>
      </c>
      <c r="M201" s="10">
        <v>29.000000000000004</v>
      </c>
      <c r="N201" s="10">
        <v>7.833333333333333</v>
      </c>
      <c r="O201" s="17">
        <f t="shared" si="20"/>
        <v>0.39184397163120566</v>
      </c>
    </row>
    <row r="202" spans="1:15" ht="45" x14ac:dyDescent="0.25">
      <c r="A202" s="21" t="str">
        <f t="shared" ref="A202:A233" si="28">A201</f>
        <v>Cundinamarca</v>
      </c>
      <c r="B202" s="21" t="str">
        <f t="shared" si="27"/>
        <v>Sección Segunda</v>
      </c>
      <c r="C202" s="2" t="s">
        <v>922</v>
      </c>
      <c r="D202" s="25" t="s">
        <v>923</v>
      </c>
      <c r="E202" s="3">
        <v>6</v>
      </c>
      <c r="F202" s="3">
        <v>635</v>
      </c>
      <c r="G202" s="3">
        <v>105.83333333333333</v>
      </c>
      <c r="H202" s="3">
        <v>210</v>
      </c>
      <c r="I202" s="3">
        <v>35</v>
      </c>
      <c r="J202" s="9">
        <v>370</v>
      </c>
      <c r="K202" s="10">
        <v>96.500000000000014</v>
      </c>
      <c r="L202" s="10">
        <v>9.3333333333333339</v>
      </c>
      <c r="M202" s="10">
        <v>27.333333333333332</v>
      </c>
      <c r="N202" s="10">
        <v>7.666666666666667</v>
      </c>
      <c r="O202" s="17">
        <f t="shared" si="20"/>
        <v>0.33070866141732286</v>
      </c>
    </row>
    <row r="203" spans="1:15" ht="45" x14ac:dyDescent="0.25">
      <c r="A203" s="21" t="str">
        <f t="shared" si="28"/>
        <v>Cundinamarca</v>
      </c>
      <c r="B203" s="21" t="str">
        <f t="shared" si="27"/>
        <v>Sección Segunda</v>
      </c>
      <c r="C203" s="2" t="s">
        <v>924</v>
      </c>
      <c r="D203" s="25" t="s">
        <v>925</v>
      </c>
      <c r="E203" s="3">
        <v>6</v>
      </c>
      <c r="F203" s="3">
        <v>554</v>
      </c>
      <c r="G203" s="3">
        <v>92.333333333333329</v>
      </c>
      <c r="H203" s="3">
        <v>256</v>
      </c>
      <c r="I203" s="3">
        <v>42.666666666666664</v>
      </c>
      <c r="J203" s="9">
        <v>244</v>
      </c>
      <c r="K203" s="10">
        <v>84</v>
      </c>
      <c r="L203" s="10">
        <v>8.3333333333333339</v>
      </c>
      <c r="M203" s="10">
        <v>34.833333333333329</v>
      </c>
      <c r="N203" s="10">
        <v>7.8333333333333339</v>
      </c>
      <c r="O203" s="17">
        <f t="shared" si="20"/>
        <v>0.46209386281588449</v>
      </c>
    </row>
    <row r="204" spans="1:15" ht="45" x14ac:dyDescent="0.25">
      <c r="A204" s="21" t="str">
        <f t="shared" si="28"/>
        <v>Cundinamarca</v>
      </c>
      <c r="B204" s="21" t="str">
        <f t="shared" si="27"/>
        <v>Sección Segunda</v>
      </c>
      <c r="C204" s="2" t="s">
        <v>926</v>
      </c>
      <c r="D204" s="25" t="s">
        <v>927</v>
      </c>
      <c r="E204" s="3">
        <v>6</v>
      </c>
      <c r="F204" s="3">
        <v>241</v>
      </c>
      <c r="G204" s="3">
        <v>40.166666666666664</v>
      </c>
      <c r="H204" s="3">
        <v>205</v>
      </c>
      <c r="I204" s="3">
        <v>34.166666666666664</v>
      </c>
      <c r="J204" s="9">
        <v>222</v>
      </c>
      <c r="K204" s="10">
        <v>32.166666666666671</v>
      </c>
      <c r="L204" s="10">
        <v>8</v>
      </c>
      <c r="M204" s="10">
        <v>27.166666666666668</v>
      </c>
      <c r="N204" s="10">
        <v>7.0000000000000009</v>
      </c>
      <c r="O204" s="17">
        <f t="shared" si="20"/>
        <v>0.85062240663900412</v>
      </c>
    </row>
    <row r="205" spans="1:15" ht="45" x14ac:dyDescent="0.25">
      <c r="A205" s="21" t="str">
        <f t="shared" si="28"/>
        <v>Cundinamarca</v>
      </c>
      <c r="B205" s="21" t="str">
        <f t="shared" si="27"/>
        <v>Sección Segunda</v>
      </c>
      <c r="C205" s="2" t="s">
        <v>928</v>
      </c>
      <c r="D205" s="25" t="s">
        <v>929</v>
      </c>
      <c r="E205" s="3">
        <v>6</v>
      </c>
      <c r="F205" s="3">
        <v>642</v>
      </c>
      <c r="G205" s="3">
        <v>107</v>
      </c>
      <c r="H205" s="3">
        <v>168</v>
      </c>
      <c r="I205" s="3">
        <v>28</v>
      </c>
      <c r="J205" s="9">
        <v>385</v>
      </c>
      <c r="K205" s="10">
        <v>98.999999999999986</v>
      </c>
      <c r="L205" s="10">
        <v>8</v>
      </c>
      <c r="M205" s="10">
        <v>22.666666666666668</v>
      </c>
      <c r="N205" s="10">
        <v>5.3333333333333339</v>
      </c>
      <c r="O205" s="17">
        <f t="shared" si="20"/>
        <v>0.26168224299065418</v>
      </c>
    </row>
    <row r="206" spans="1:15" ht="45" x14ac:dyDescent="0.25">
      <c r="A206" s="21" t="str">
        <f t="shared" si="28"/>
        <v>Cundinamarca</v>
      </c>
      <c r="B206" s="21" t="str">
        <f t="shared" si="27"/>
        <v>Sección Segunda</v>
      </c>
      <c r="C206" s="2" t="s">
        <v>930</v>
      </c>
      <c r="D206" s="25" t="s">
        <v>931</v>
      </c>
      <c r="E206" s="3">
        <v>6</v>
      </c>
      <c r="F206" s="3">
        <v>649</v>
      </c>
      <c r="G206" s="3">
        <v>108.16666666666667</v>
      </c>
      <c r="H206" s="3">
        <v>136</v>
      </c>
      <c r="I206" s="3">
        <v>22.666666666666668</v>
      </c>
      <c r="J206" s="9">
        <v>464</v>
      </c>
      <c r="K206" s="10">
        <v>99.666666666666686</v>
      </c>
      <c r="L206" s="10">
        <v>8.5</v>
      </c>
      <c r="M206" s="10">
        <v>15.666666666666668</v>
      </c>
      <c r="N206" s="10">
        <v>6.9999999999999991</v>
      </c>
      <c r="O206" s="17">
        <f t="shared" si="20"/>
        <v>0.20955315870570107</v>
      </c>
    </row>
    <row r="207" spans="1:15" ht="45" x14ac:dyDescent="0.25">
      <c r="A207" s="21" t="str">
        <f t="shared" si="28"/>
        <v>Cundinamarca</v>
      </c>
      <c r="B207" s="21" t="str">
        <f t="shared" si="27"/>
        <v>Sección Segunda</v>
      </c>
      <c r="C207" s="2" t="s">
        <v>932</v>
      </c>
      <c r="D207" s="25" t="s">
        <v>933</v>
      </c>
      <c r="E207" s="3">
        <v>6</v>
      </c>
      <c r="F207" s="3">
        <v>670</v>
      </c>
      <c r="G207" s="3">
        <v>111.66666666666667</v>
      </c>
      <c r="H207" s="3">
        <v>183</v>
      </c>
      <c r="I207" s="3">
        <v>30.5</v>
      </c>
      <c r="J207" s="9">
        <v>425</v>
      </c>
      <c r="K207" s="10">
        <v>102.00000000000001</v>
      </c>
      <c r="L207" s="10">
        <v>9.6666666666666661</v>
      </c>
      <c r="M207" s="10">
        <v>22.333333333333332</v>
      </c>
      <c r="N207" s="10">
        <v>8.1666666666666679</v>
      </c>
      <c r="O207" s="17">
        <f t="shared" si="20"/>
        <v>0.27313432835820894</v>
      </c>
    </row>
    <row r="208" spans="1:15" ht="45" x14ac:dyDescent="0.25">
      <c r="A208" s="21" t="str">
        <f t="shared" si="28"/>
        <v>Cundinamarca</v>
      </c>
      <c r="B208" s="21" t="str">
        <f t="shared" si="27"/>
        <v>Sección Segunda</v>
      </c>
      <c r="C208" s="2" t="s">
        <v>934</v>
      </c>
      <c r="D208" s="25" t="s">
        <v>935</v>
      </c>
      <c r="E208" s="3">
        <v>6</v>
      </c>
      <c r="F208" s="3">
        <v>646</v>
      </c>
      <c r="G208" s="3">
        <v>107.66666666666667</v>
      </c>
      <c r="H208" s="3">
        <v>98</v>
      </c>
      <c r="I208" s="3">
        <v>16.333333333333332</v>
      </c>
      <c r="J208" s="9">
        <v>512</v>
      </c>
      <c r="K208" s="10">
        <v>99</v>
      </c>
      <c r="L208" s="10">
        <v>8.6666666666666661</v>
      </c>
      <c r="M208" s="10">
        <v>9.3333333333333321</v>
      </c>
      <c r="N208" s="10">
        <v>7</v>
      </c>
      <c r="O208" s="17">
        <f t="shared" si="20"/>
        <v>0.15170278637770898</v>
      </c>
    </row>
    <row r="209" spans="1:15" ht="45" x14ac:dyDescent="0.25">
      <c r="A209" s="21" t="str">
        <f t="shared" si="28"/>
        <v>Cundinamarca</v>
      </c>
      <c r="B209" s="21" t="str">
        <f t="shared" si="27"/>
        <v>Sección Segunda</v>
      </c>
      <c r="C209" s="2" t="s">
        <v>936</v>
      </c>
      <c r="D209" s="25" t="s">
        <v>937</v>
      </c>
      <c r="E209" s="3">
        <v>6</v>
      </c>
      <c r="F209" s="3">
        <v>489</v>
      </c>
      <c r="G209" s="3">
        <v>81.5</v>
      </c>
      <c r="H209" s="3">
        <v>173</v>
      </c>
      <c r="I209" s="3">
        <v>28.833333333333332</v>
      </c>
      <c r="J209" s="9">
        <v>250</v>
      </c>
      <c r="K209" s="10">
        <v>73.166666666666671</v>
      </c>
      <c r="L209" s="10">
        <v>8.3333333333333339</v>
      </c>
      <c r="M209" s="10">
        <v>21.833333333333336</v>
      </c>
      <c r="N209" s="10">
        <v>7</v>
      </c>
      <c r="O209" s="17">
        <f t="shared" si="20"/>
        <v>0.35378323108384457</v>
      </c>
    </row>
    <row r="210" spans="1:15" ht="45" x14ac:dyDescent="0.25">
      <c r="A210" s="21" t="str">
        <f t="shared" si="28"/>
        <v>Cundinamarca</v>
      </c>
      <c r="B210" s="21" t="str">
        <f t="shared" si="27"/>
        <v>Sección Segunda</v>
      </c>
      <c r="C210" s="2" t="s">
        <v>938</v>
      </c>
      <c r="D210" s="25" t="s">
        <v>939</v>
      </c>
      <c r="E210" s="3">
        <v>6</v>
      </c>
      <c r="F210" s="3">
        <v>697</v>
      </c>
      <c r="G210" s="3">
        <v>116.16666666666667</v>
      </c>
      <c r="H210" s="3">
        <v>134</v>
      </c>
      <c r="I210" s="3">
        <v>22.333333333333332</v>
      </c>
      <c r="J210" s="9">
        <v>446</v>
      </c>
      <c r="K210" s="10">
        <v>107.83333333333336</v>
      </c>
      <c r="L210" s="10">
        <v>8.3333333333333321</v>
      </c>
      <c r="M210" s="10">
        <v>14.833333333333332</v>
      </c>
      <c r="N210" s="10">
        <v>7.5</v>
      </c>
      <c r="O210" s="17">
        <f t="shared" si="20"/>
        <v>0.19225251076040173</v>
      </c>
    </row>
    <row r="211" spans="1:15" ht="45" x14ac:dyDescent="0.25">
      <c r="A211" s="21" t="str">
        <f t="shared" si="28"/>
        <v>Cundinamarca</v>
      </c>
      <c r="B211" s="1" t="s">
        <v>319</v>
      </c>
      <c r="C211" s="2" t="s">
        <v>940</v>
      </c>
      <c r="D211" s="25" t="s">
        <v>941</v>
      </c>
      <c r="E211" s="3">
        <v>6</v>
      </c>
      <c r="F211" s="3">
        <v>265</v>
      </c>
      <c r="G211" s="3">
        <v>44.166666666666664</v>
      </c>
      <c r="H211" s="3">
        <v>164</v>
      </c>
      <c r="I211" s="3">
        <v>27.333333333333332</v>
      </c>
      <c r="J211" s="9">
        <v>545</v>
      </c>
      <c r="K211" s="10">
        <v>34.833333333333336</v>
      </c>
      <c r="L211" s="10">
        <v>9.3333333333333321</v>
      </c>
      <c r="M211" s="10">
        <v>19.333333333333332</v>
      </c>
      <c r="N211" s="10">
        <v>8</v>
      </c>
      <c r="O211" s="17">
        <f t="shared" si="20"/>
        <v>0.61886792452830186</v>
      </c>
    </row>
    <row r="212" spans="1:15" ht="45" x14ac:dyDescent="0.25">
      <c r="A212" s="21" t="str">
        <f t="shared" si="28"/>
        <v>Cundinamarca</v>
      </c>
      <c r="B212" s="21" t="str">
        <f t="shared" ref="B212:B226" si="29">B211</f>
        <v>Sección Tercera</v>
      </c>
      <c r="C212" s="2" t="s">
        <v>942</v>
      </c>
      <c r="D212" s="25" t="s">
        <v>943</v>
      </c>
      <c r="E212" s="3">
        <v>6</v>
      </c>
      <c r="F212" s="3">
        <v>170</v>
      </c>
      <c r="G212" s="3">
        <v>28.333333333333332</v>
      </c>
      <c r="H212" s="3">
        <v>103</v>
      </c>
      <c r="I212" s="3">
        <v>17.166666666666668</v>
      </c>
      <c r="J212" s="9">
        <v>993</v>
      </c>
      <c r="K212" s="10">
        <v>17.833333333333332</v>
      </c>
      <c r="L212" s="10">
        <v>10.5</v>
      </c>
      <c r="M212" s="10">
        <v>9.5000000000000018</v>
      </c>
      <c r="N212" s="10">
        <v>7.666666666666667</v>
      </c>
      <c r="O212" s="17">
        <f t="shared" si="20"/>
        <v>0.60588235294117643</v>
      </c>
    </row>
    <row r="213" spans="1:15" ht="45" x14ac:dyDescent="0.25">
      <c r="A213" s="21" t="str">
        <f t="shared" si="28"/>
        <v>Cundinamarca</v>
      </c>
      <c r="B213" s="21" t="str">
        <f t="shared" si="29"/>
        <v>Sección Tercera</v>
      </c>
      <c r="C213" s="2" t="s">
        <v>944</v>
      </c>
      <c r="D213" s="25" t="s">
        <v>945</v>
      </c>
      <c r="E213" s="3">
        <v>6</v>
      </c>
      <c r="F213" s="3">
        <v>176</v>
      </c>
      <c r="G213" s="3">
        <v>29.333333333333332</v>
      </c>
      <c r="H213" s="3">
        <v>121</v>
      </c>
      <c r="I213" s="3">
        <v>20.166666666666668</v>
      </c>
      <c r="J213" s="9">
        <v>616</v>
      </c>
      <c r="K213" s="10">
        <v>21.5</v>
      </c>
      <c r="L213" s="10">
        <v>7.833333333333333</v>
      </c>
      <c r="M213" s="10">
        <v>13.333333333333332</v>
      </c>
      <c r="N213" s="10">
        <v>6.833333333333333</v>
      </c>
      <c r="O213" s="17">
        <f t="shared" si="20"/>
        <v>0.6875</v>
      </c>
    </row>
    <row r="214" spans="1:15" ht="45" x14ac:dyDescent="0.25">
      <c r="A214" s="21" t="str">
        <f t="shared" si="28"/>
        <v>Cundinamarca</v>
      </c>
      <c r="B214" s="21" t="str">
        <f t="shared" si="29"/>
        <v>Sección Tercera</v>
      </c>
      <c r="C214" s="2" t="s">
        <v>946</v>
      </c>
      <c r="D214" s="25" t="s">
        <v>947</v>
      </c>
      <c r="E214" s="3">
        <v>6</v>
      </c>
      <c r="F214" s="3">
        <v>195</v>
      </c>
      <c r="G214" s="3">
        <v>32.5</v>
      </c>
      <c r="H214" s="3">
        <v>134</v>
      </c>
      <c r="I214" s="3">
        <v>22.333333333333332</v>
      </c>
      <c r="J214" s="9">
        <v>513</v>
      </c>
      <c r="K214" s="10">
        <v>24.5</v>
      </c>
      <c r="L214" s="10">
        <v>8</v>
      </c>
      <c r="M214" s="10">
        <v>14.833333333333332</v>
      </c>
      <c r="N214" s="10">
        <v>7.5</v>
      </c>
      <c r="O214" s="17">
        <f t="shared" si="20"/>
        <v>0.68717948717948718</v>
      </c>
    </row>
    <row r="215" spans="1:15" ht="45" x14ac:dyDescent="0.25">
      <c r="A215" s="21" t="str">
        <f t="shared" si="28"/>
        <v>Cundinamarca</v>
      </c>
      <c r="B215" s="21" t="str">
        <f t="shared" si="29"/>
        <v>Sección Tercera</v>
      </c>
      <c r="C215" s="2" t="s">
        <v>948</v>
      </c>
      <c r="D215" s="25" t="s">
        <v>949</v>
      </c>
      <c r="E215" s="3">
        <v>6</v>
      </c>
      <c r="F215" s="3">
        <v>173</v>
      </c>
      <c r="G215" s="3">
        <v>28.833333333333332</v>
      </c>
      <c r="H215" s="3">
        <v>138</v>
      </c>
      <c r="I215" s="3">
        <v>23</v>
      </c>
      <c r="J215" s="9">
        <v>787</v>
      </c>
      <c r="K215" s="10">
        <v>19.666666666666668</v>
      </c>
      <c r="L215" s="10">
        <v>9.1666666666666643</v>
      </c>
      <c r="M215" s="10">
        <v>14.833333333333334</v>
      </c>
      <c r="N215" s="10">
        <v>8.1666666666666661</v>
      </c>
      <c r="O215" s="17">
        <f t="shared" si="20"/>
        <v>0.79768786127167635</v>
      </c>
    </row>
    <row r="216" spans="1:15" ht="45" x14ac:dyDescent="0.25">
      <c r="A216" s="21" t="str">
        <f t="shared" si="28"/>
        <v>Cundinamarca</v>
      </c>
      <c r="B216" s="21" t="str">
        <f t="shared" si="29"/>
        <v>Sección Tercera</v>
      </c>
      <c r="C216" s="2" t="s">
        <v>950</v>
      </c>
      <c r="D216" s="25" t="s">
        <v>951</v>
      </c>
      <c r="E216" s="3">
        <v>3</v>
      </c>
      <c r="F216" s="3">
        <v>89</v>
      </c>
      <c r="G216" s="3">
        <v>29.666666666666668</v>
      </c>
      <c r="H216" s="3">
        <v>64</v>
      </c>
      <c r="I216" s="3">
        <v>21.333333333333332</v>
      </c>
      <c r="J216" s="9">
        <v>725</v>
      </c>
      <c r="K216" s="10">
        <v>21</v>
      </c>
      <c r="L216" s="10">
        <v>8.6666666666666661</v>
      </c>
      <c r="M216" s="10">
        <v>13</v>
      </c>
      <c r="N216" s="10">
        <v>8.3333333333333339</v>
      </c>
      <c r="O216" s="17">
        <f t="shared" si="20"/>
        <v>0.7191011235955056</v>
      </c>
    </row>
    <row r="217" spans="1:15" ht="45" x14ac:dyDescent="0.25">
      <c r="A217" s="21" t="str">
        <f t="shared" si="28"/>
        <v>Cundinamarca</v>
      </c>
      <c r="B217" s="21" t="str">
        <f t="shared" si="29"/>
        <v>Sección Tercera</v>
      </c>
      <c r="C217" s="2" t="s">
        <v>952</v>
      </c>
      <c r="D217" s="25" t="s">
        <v>953</v>
      </c>
      <c r="E217" s="3">
        <v>6</v>
      </c>
      <c r="F217" s="3">
        <v>128</v>
      </c>
      <c r="G217" s="3">
        <v>21.333333333333332</v>
      </c>
      <c r="H217" s="3">
        <v>87</v>
      </c>
      <c r="I217" s="3">
        <v>14.5</v>
      </c>
      <c r="J217" s="9">
        <v>623</v>
      </c>
      <c r="K217" s="10">
        <v>10.166666666666666</v>
      </c>
      <c r="L217" s="10">
        <v>11.166666666666666</v>
      </c>
      <c r="M217" s="10">
        <v>6.666666666666667</v>
      </c>
      <c r="N217" s="10">
        <v>7.833333333333333</v>
      </c>
      <c r="O217" s="17">
        <f t="shared" si="20"/>
        <v>0.6796875</v>
      </c>
    </row>
    <row r="218" spans="1:15" ht="45" x14ac:dyDescent="0.25">
      <c r="A218" s="21" t="str">
        <f t="shared" si="28"/>
        <v>Cundinamarca</v>
      </c>
      <c r="B218" s="21" t="str">
        <f t="shared" si="29"/>
        <v>Sección Tercera</v>
      </c>
      <c r="C218" s="2" t="s">
        <v>954</v>
      </c>
      <c r="D218" s="25" t="s">
        <v>955</v>
      </c>
      <c r="E218" s="3">
        <v>6</v>
      </c>
      <c r="F218" s="3">
        <v>205</v>
      </c>
      <c r="G218" s="3">
        <v>34.166666666666664</v>
      </c>
      <c r="H218" s="3">
        <v>115</v>
      </c>
      <c r="I218" s="3">
        <v>19.166666666666668</v>
      </c>
      <c r="J218" s="9">
        <v>639</v>
      </c>
      <c r="K218" s="10">
        <v>25.333333333333332</v>
      </c>
      <c r="L218" s="10">
        <v>8.8333333333333339</v>
      </c>
      <c r="M218" s="10">
        <v>12.166666666666668</v>
      </c>
      <c r="N218" s="10">
        <v>7</v>
      </c>
      <c r="O218" s="17">
        <f t="shared" si="20"/>
        <v>0.56097560975609762</v>
      </c>
    </row>
    <row r="219" spans="1:15" ht="45" x14ac:dyDescent="0.25">
      <c r="A219" s="21" t="str">
        <f t="shared" si="28"/>
        <v>Cundinamarca</v>
      </c>
      <c r="B219" s="21" t="str">
        <f t="shared" si="29"/>
        <v>Sección Tercera</v>
      </c>
      <c r="C219" s="2" t="s">
        <v>956</v>
      </c>
      <c r="D219" s="25" t="s">
        <v>957</v>
      </c>
      <c r="E219" s="3">
        <v>6</v>
      </c>
      <c r="F219" s="3">
        <v>651</v>
      </c>
      <c r="G219" s="3">
        <v>108.5</v>
      </c>
      <c r="H219" s="3">
        <v>142</v>
      </c>
      <c r="I219" s="3">
        <v>23.666666666666668</v>
      </c>
      <c r="J219" s="9">
        <v>461</v>
      </c>
      <c r="K219" s="10">
        <v>100</v>
      </c>
      <c r="L219" s="10">
        <v>8.5</v>
      </c>
      <c r="M219" s="10">
        <v>15.66666666666667</v>
      </c>
      <c r="N219" s="10">
        <v>8</v>
      </c>
      <c r="O219" s="17">
        <f t="shared" si="20"/>
        <v>0.21812596006144394</v>
      </c>
    </row>
    <row r="220" spans="1:15" ht="45" x14ac:dyDescent="0.25">
      <c r="A220" s="21" t="str">
        <f t="shared" si="28"/>
        <v>Cundinamarca</v>
      </c>
      <c r="B220" s="21" t="str">
        <f t="shared" si="29"/>
        <v>Sección Tercera</v>
      </c>
      <c r="C220" s="2" t="s">
        <v>958</v>
      </c>
      <c r="D220" s="25" t="s">
        <v>959</v>
      </c>
      <c r="E220" s="3">
        <v>6</v>
      </c>
      <c r="F220" s="3">
        <v>691</v>
      </c>
      <c r="G220" s="3">
        <v>115.16666666666667</v>
      </c>
      <c r="H220" s="3">
        <v>68</v>
      </c>
      <c r="I220" s="3">
        <v>11.333333333333334</v>
      </c>
      <c r="J220" s="9">
        <v>593</v>
      </c>
      <c r="K220" s="10">
        <v>107.49999999999999</v>
      </c>
      <c r="L220" s="10">
        <v>7.666666666666667</v>
      </c>
      <c r="M220" s="10">
        <v>4.5</v>
      </c>
      <c r="N220" s="10">
        <v>6.833333333333333</v>
      </c>
      <c r="O220" s="17">
        <f t="shared" ref="O220:O288" si="30">+H220/F220</f>
        <v>9.8408104196816212E-2</v>
      </c>
    </row>
    <row r="221" spans="1:15" ht="45" x14ac:dyDescent="0.25">
      <c r="A221" s="21" t="str">
        <f t="shared" si="28"/>
        <v>Cundinamarca</v>
      </c>
      <c r="B221" s="21" t="str">
        <f t="shared" si="29"/>
        <v>Sección Tercera</v>
      </c>
      <c r="C221" s="2" t="s">
        <v>960</v>
      </c>
      <c r="D221" s="25" t="s">
        <v>961</v>
      </c>
      <c r="E221" s="3">
        <v>6</v>
      </c>
      <c r="F221" s="3">
        <v>547</v>
      </c>
      <c r="G221" s="3">
        <v>91.166666666666671</v>
      </c>
      <c r="H221" s="3">
        <v>99</v>
      </c>
      <c r="I221" s="3">
        <v>16.5</v>
      </c>
      <c r="J221" s="9">
        <v>403</v>
      </c>
      <c r="K221" s="10">
        <v>82.833333333333343</v>
      </c>
      <c r="L221" s="10">
        <v>8.3333333333333339</v>
      </c>
      <c r="M221" s="10">
        <v>9.1666666666666661</v>
      </c>
      <c r="N221" s="10">
        <v>7.3333333333333339</v>
      </c>
      <c r="O221" s="17">
        <f t="shared" si="30"/>
        <v>0.18098720292504569</v>
      </c>
    </row>
    <row r="222" spans="1:15" ht="45" x14ac:dyDescent="0.25">
      <c r="A222" s="21" t="str">
        <f t="shared" si="28"/>
        <v>Cundinamarca</v>
      </c>
      <c r="B222" s="21" t="str">
        <f t="shared" si="29"/>
        <v>Sección Tercera</v>
      </c>
      <c r="C222" s="2" t="s">
        <v>962</v>
      </c>
      <c r="D222" s="25" t="s">
        <v>963</v>
      </c>
      <c r="E222" s="3">
        <v>6</v>
      </c>
      <c r="F222" s="3">
        <v>615</v>
      </c>
      <c r="G222" s="3">
        <v>102.5</v>
      </c>
      <c r="H222" s="3">
        <v>86</v>
      </c>
      <c r="I222" s="3">
        <v>14.333333333333334</v>
      </c>
      <c r="J222" s="9">
        <v>514</v>
      </c>
      <c r="K222" s="10">
        <v>92.333333333333343</v>
      </c>
      <c r="L222" s="10">
        <v>10.166666666666666</v>
      </c>
      <c r="M222" s="10">
        <v>6.166666666666667</v>
      </c>
      <c r="N222" s="10">
        <v>8.1666666666666679</v>
      </c>
      <c r="O222" s="17">
        <f t="shared" si="30"/>
        <v>0.13983739837398373</v>
      </c>
    </row>
    <row r="223" spans="1:15" ht="45" x14ac:dyDescent="0.25">
      <c r="A223" s="21" t="str">
        <f t="shared" si="28"/>
        <v>Cundinamarca</v>
      </c>
      <c r="B223" s="21" t="str">
        <f t="shared" si="29"/>
        <v>Sección Tercera</v>
      </c>
      <c r="C223" s="2" t="s">
        <v>964</v>
      </c>
      <c r="D223" s="25" t="s">
        <v>965</v>
      </c>
      <c r="E223" s="3">
        <v>6</v>
      </c>
      <c r="F223" s="3">
        <v>602</v>
      </c>
      <c r="G223" s="3">
        <v>100.33333333333333</v>
      </c>
      <c r="H223" s="3">
        <v>105</v>
      </c>
      <c r="I223" s="3">
        <v>17.5</v>
      </c>
      <c r="J223" s="9">
        <v>434</v>
      </c>
      <c r="K223" s="10">
        <v>91.5</v>
      </c>
      <c r="L223" s="10">
        <v>8.8333333333333339</v>
      </c>
      <c r="M223" s="10">
        <v>9.5</v>
      </c>
      <c r="N223" s="10">
        <v>8</v>
      </c>
      <c r="O223" s="17">
        <f t="shared" si="30"/>
        <v>0.1744186046511628</v>
      </c>
    </row>
    <row r="224" spans="1:15" ht="45" x14ac:dyDescent="0.25">
      <c r="A224" s="21" t="str">
        <f t="shared" si="28"/>
        <v>Cundinamarca</v>
      </c>
      <c r="B224" s="21" t="str">
        <f t="shared" si="29"/>
        <v>Sección Tercera</v>
      </c>
      <c r="C224" s="2" t="s">
        <v>966</v>
      </c>
      <c r="D224" s="25" t="s">
        <v>967</v>
      </c>
      <c r="E224" s="3">
        <v>6</v>
      </c>
      <c r="F224" s="3">
        <v>466</v>
      </c>
      <c r="G224" s="3">
        <v>77.666666666666671</v>
      </c>
      <c r="H224" s="3">
        <v>135</v>
      </c>
      <c r="I224" s="3">
        <v>22.5</v>
      </c>
      <c r="J224" s="9">
        <v>300</v>
      </c>
      <c r="K224" s="10">
        <v>69.333333333333343</v>
      </c>
      <c r="L224" s="10">
        <v>8.3333333333333339</v>
      </c>
      <c r="M224" s="10">
        <v>14.666666666666668</v>
      </c>
      <c r="N224" s="10">
        <v>7.8333333333333339</v>
      </c>
      <c r="O224" s="17">
        <f t="shared" si="30"/>
        <v>0.28969957081545067</v>
      </c>
    </row>
    <row r="225" spans="1:15" ht="45" x14ac:dyDescent="0.25">
      <c r="A225" s="21" t="str">
        <f t="shared" si="28"/>
        <v>Cundinamarca</v>
      </c>
      <c r="B225" s="21" t="str">
        <f t="shared" si="29"/>
        <v>Sección Tercera</v>
      </c>
      <c r="C225" s="2" t="s">
        <v>968</v>
      </c>
      <c r="D225" s="25" t="s">
        <v>969</v>
      </c>
      <c r="E225" s="3">
        <v>6</v>
      </c>
      <c r="F225" s="3">
        <v>705</v>
      </c>
      <c r="G225" s="3">
        <v>117.5</v>
      </c>
      <c r="H225" s="3">
        <v>249</v>
      </c>
      <c r="I225" s="3">
        <v>41.5</v>
      </c>
      <c r="J225" s="9">
        <v>444</v>
      </c>
      <c r="K225" s="10">
        <v>109.66666666666669</v>
      </c>
      <c r="L225" s="10">
        <v>7.833333333333333</v>
      </c>
      <c r="M225" s="10">
        <v>33.666666666666657</v>
      </c>
      <c r="N225" s="10">
        <v>7.833333333333333</v>
      </c>
      <c r="O225" s="17">
        <f t="shared" si="30"/>
        <v>0.35319148936170214</v>
      </c>
    </row>
    <row r="226" spans="1:15" ht="45" x14ac:dyDescent="0.25">
      <c r="A226" s="21" t="str">
        <f t="shared" si="28"/>
        <v>Cundinamarca</v>
      </c>
      <c r="B226" s="21" t="str">
        <f t="shared" si="29"/>
        <v>Sección Tercera</v>
      </c>
      <c r="C226" s="2" t="s">
        <v>970</v>
      </c>
      <c r="D226" s="25" t="s">
        <v>971</v>
      </c>
      <c r="E226" s="3">
        <v>6</v>
      </c>
      <c r="F226" s="3">
        <v>577</v>
      </c>
      <c r="G226" s="3">
        <v>96.166666666666671</v>
      </c>
      <c r="H226" s="3">
        <v>93</v>
      </c>
      <c r="I226" s="3">
        <v>15.5</v>
      </c>
      <c r="J226" s="9">
        <v>435</v>
      </c>
      <c r="K226" s="10">
        <v>82.833333333333357</v>
      </c>
      <c r="L226" s="10">
        <v>13.333333333333334</v>
      </c>
      <c r="M226" s="10">
        <v>6.166666666666667</v>
      </c>
      <c r="N226" s="10">
        <v>9.3333333333333339</v>
      </c>
      <c r="O226" s="17">
        <f t="shared" si="30"/>
        <v>0.16117850953206239</v>
      </c>
    </row>
    <row r="227" spans="1:15" ht="45" x14ac:dyDescent="0.25">
      <c r="A227" s="21" t="str">
        <f t="shared" si="28"/>
        <v>Cundinamarca</v>
      </c>
      <c r="B227" s="1" t="s">
        <v>226</v>
      </c>
      <c r="C227" s="2" t="s">
        <v>972</v>
      </c>
      <c r="D227" s="25" t="s">
        <v>973</v>
      </c>
      <c r="E227" s="3">
        <v>3</v>
      </c>
      <c r="F227" s="3">
        <v>77</v>
      </c>
      <c r="G227" s="3">
        <v>25.666666666666668</v>
      </c>
      <c r="H227" s="3">
        <v>48</v>
      </c>
      <c r="I227" s="3">
        <v>16</v>
      </c>
      <c r="J227" s="9">
        <v>94</v>
      </c>
      <c r="K227" s="10">
        <v>16.999999999999996</v>
      </c>
      <c r="L227" s="10">
        <v>8.6666666666666679</v>
      </c>
      <c r="M227" s="10">
        <v>8.6666666666666679</v>
      </c>
      <c r="N227" s="10">
        <v>7.333333333333333</v>
      </c>
      <c r="O227" s="17">
        <f t="shared" si="30"/>
        <v>0.62337662337662336</v>
      </c>
    </row>
    <row r="228" spans="1:15" ht="45" x14ac:dyDescent="0.25">
      <c r="A228" s="21" t="str">
        <f t="shared" si="28"/>
        <v>Cundinamarca</v>
      </c>
      <c r="B228" s="21" t="str">
        <f t="shared" ref="B228:B232" si="31">B227</f>
        <v>Sección Cuarta</v>
      </c>
      <c r="C228" s="2" t="s">
        <v>974</v>
      </c>
      <c r="D228" s="25" t="s">
        <v>975</v>
      </c>
      <c r="E228" s="3">
        <v>6</v>
      </c>
      <c r="F228" s="3">
        <v>128</v>
      </c>
      <c r="G228" s="3">
        <v>21.333333333333332</v>
      </c>
      <c r="H228" s="3">
        <v>99</v>
      </c>
      <c r="I228" s="3">
        <v>16.5</v>
      </c>
      <c r="J228" s="9">
        <v>119</v>
      </c>
      <c r="K228" s="10">
        <v>13.833333333333332</v>
      </c>
      <c r="L228" s="10">
        <v>7.5</v>
      </c>
      <c r="M228" s="10">
        <v>9.4999999999999982</v>
      </c>
      <c r="N228" s="10">
        <v>7</v>
      </c>
      <c r="O228" s="17">
        <f t="shared" si="30"/>
        <v>0.7734375</v>
      </c>
    </row>
    <row r="229" spans="1:15" ht="45" x14ac:dyDescent="0.25">
      <c r="A229" s="21" t="str">
        <f t="shared" si="28"/>
        <v>Cundinamarca</v>
      </c>
      <c r="B229" s="21" t="str">
        <f t="shared" si="31"/>
        <v>Sección Cuarta</v>
      </c>
      <c r="C229" s="2" t="s">
        <v>976</v>
      </c>
      <c r="D229" s="25" t="s">
        <v>977</v>
      </c>
      <c r="E229" s="3">
        <v>6</v>
      </c>
      <c r="F229" s="3">
        <v>113</v>
      </c>
      <c r="G229" s="3">
        <v>18.833333333333332</v>
      </c>
      <c r="H229" s="3">
        <v>86</v>
      </c>
      <c r="I229" s="3">
        <v>14.333333333333334</v>
      </c>
      <c r="J229" s="9">
        <v>125</v>
      </c>
      <c r="K229" s="10">
        <v>10.833333333333334</v>
      </c>
      <c r="L229" s="10">
        <v>8</v>
      </c>
      <c r="M229" s="10">
        <v>7.333333333333333</v>
      </c>
      <c r="N229" s="10">
        <v>7</v>
      </c>
      <c r="O229" s="17">
        <f t="shared" si="30"/>
        <v>0.76106194690265483</v>
      </c>
    </row>
    <row r="230" spans="1:15" ht="45" x14ac:dyDescent="0.25">
      <c r="A230" s="21" t="str">
        <f t="shared" si="28"/>
        <v>Cundinamarca</v>
      </c>
      <c r="B230" s="21" t="str">
        <f t="shared" si="31"/>
        <v>Sección Cuarta</v>
      </c>
      <c r="C230" s="2" t="s">
        <v>978</v>
      </c>
      <c r="D230" s="25" t="s">
        <v>979</v>
      </c>
      <c r="E230" s="3">
        <v>6</v>
      </c>
      <c r="F230" s="3">
        <v>109</v>
      </c>
      <c r="G230" s="3">
        <v>18.166666666666668</v>
      </c>
      <c r="H230" s="3">
        <v>65</v>
      </c>
      <c r="I230" s="3">
        <v>10.833333333333334</v>
      </c>
      <c r="J230" s="9">
        <v>173</v>
      </c>
      <c r="K230" s="10">
        <v>10.666666666666666</v>
      </c>
      <c r="L230" s="10">
        <v>7.5</v>
      </c>
      <c r="M230" s="10">
        <v>3.6666666666666665</v>
      </c>
      <c r="N230" s="10">
        <v>7.1666666666666661</v>
      </c>
      <c r="O230" s="17">
        <f t="shared" si="30"/>
        <v>0.59633027522935778</v>
      </c>
    </row>
    <row r="231" spans="1:15" ht="45" x14ac:dyDescent="0.25">
      <c r="A231" s="21" t="str">
        <f t="shared" si="28"/>
        <v>Cundinamarca</v>
      </c>
      <c r="B231" s="21" t="str">
        <f t="shared" si="31"/>
        <v>Sección Cuarta</v>
      </c>
      <c r="C231" s="2" t="s">
        <v>980</v>
      </c>
      <c r="D231" s="25" t="s">
        <v>981</v>
      </c>
      <c r="E231" s="3">
        <v>6</v>
      </c>
      <c r="F231" s="3">
        <v>116</v>
      </c>
      <c r="G231" s="3">
        <v>19.333333333333332</v>
      </c>
      <c r="H231" s="3">
        <v>87</v>
      </c>
      <c r="I231" s="3">
        <v>14.5</v>
      </c>
      <c r="J231" s="9">
        <v>116</v>
      </c>
      <c r="K231" s="10">
        <v>11.166666666666666</v>
      </c>
      <c r="L231" s="10">
        <v>8.1666666666666679</v>
      </c>
      <c r="M231" s="10">
        <v>7.333333333333333</v>
      </c>
      <c r="N231" s="10">
        <v>7.1666666666666661</v>
      </c>
      <c r="O231" s="17">
        <f t="shared" si="30"/>
        <v>0.75</v>
      </c>
    </row>
    <row r="232" spans="1:15" ht="45" x14ac:dyDescent="0.25">
      <c r="A232" s="21" t="str">
        <f t="shared" si="28"/>
        <v>Cundinamarca</v>
      </c>
      <c r="B232" s="21" t="str">
        <f t="shared" si="31"/>
        <v>Sección Cuarta</v>
      </c>
      <c r="C232" s="2" t="s">
        <v>982</v>
      </c>
      <c r="D232" s="25" t="s">
        <v>983</v>
      </c>
      <c r="E232" s="3">
        <v>6</v>
      </c>
      <c r="F232" s="3">
        <v>119</v>
      </c>
      <c r="G232" s="3">
        <v>19.833333333333332</v>
      </c>
      <c r="H232" s="3">
        <v>94</v>
      </c>
      <c r="I232" s="3">
        <v>15.666666666666666</v>
      </c>
      <c r="J232" s="9">
        <v>137</v>
      </c>
      <c r="K232" s="10">
        <v>11.83333333333333</v>
      </c>
      <c r="L232" s="10">
        <v>8</v>
      </c>
      <c r="M232" s="10">
        <v>8.1666666666666661</v>
      </c>
      <c r="N232" s="10">
        <v>7.5</v>
      </c>
      <c r="O232" s="17">
        <f t="shared" si="30"/>
        <v>0.78991596638655459</v>
      </c>
    </row>
    <row r="233" spans="1:15" ht="30" x14ac:dyDescent="0.25">
      <c r="A233" s="21" t="str">
        <f t="shared" si="28"/>
        <v>Cundinamarca</v>
      </c>
      <c r="B233" s="1" t="s">
        <v>6</v>
      </c>
      <c r="C233" s="2" t="s">
        <v>984</v>
      </c>
      <c r="D233" s="25" t="s">
        <v>985</v>
      </c>
      <c r="E233" s="3">
        <v>6</v>
      </c>
      <c r="F233" s="3">
        <v>153</v>
      </c>
      <c r="G233" s="3">
        <v>25.5</v>
      </c>
      <c r="H233" s="3">
        <v>85</v>
      </c>
      <c r="I233" s="3">
        <v>14.166666666666666</v>
      </c>
      <c r="J233" s="9">
        <v>426</v>
      </c>
      <c r="K233" s="10">
        <v>23.333333333333332</v>
      </c>
      <c r="L233" s="10">
        <v>2.1666666666666665</v>
      </c>
      <c r="M233" s="10">
        <v>12.833333333333332</v>
      </c>
      <c r="N233" s="10">
        <v>1.3333333333333333</v>
      </c>
      <c r="O233" s="17">
        <f t="shared" si="30"/>
        <v>0.55555555555555558</v>
      </c>
    </row>
    <row r="234" spans="1:15" ht="30" x14ac:dyDescent="0.25">
      <c r="A234" s="21" t="str">
        <f t="shared" ref="A234:A242" si="32">A233</f>
        <v>Cundinamarca</v>
      </c>
      <c r="B234" s="21" t="str">
        <f t="shared" ref="B234:B242" si="33">B233</f>
        <v>Sin Sección</v>
      </c>
      <c r="C234" s="2" t="s">
        <v>986</v>
      </c>
      <c r="D234" s="25" t="s">
        <v>987</v>
      </c>
      <c r="E234" s="3">
        <v>6</v>
      </c>
      <c r="F234" s="3">
        <v>607</v>
      </c>
      <c r="G234" s="3">
        <v>101.16666666666667</v>
      </c>
      <c r="H234" s="3">
        <v>123</v>
      </c>
      <c r="I234" s="3">
        <v>20.5</v>
      </c>
      <c r="J234" s="9">
        <v>456</v>
      </c>
      <c r="K234" s="10">
        <v>99.166666666666657</v>
      </c>
      <c r="L234" s="10">
        <v>2.0000000000000004</v>
      </c>
      <c r="M234" s="10">
        <v>19</v>
      </c>
      <c r="N234" s="10">
        <v>1.5</v>
      </c>
      <c r="O234" s="17">
        <f t="shared" si="30"/>
        <v>0.20263591433278419</v>
      </c>
    </row>
    <row r="235" spans="1:15" ht="30" x14ac:dyDescent="0.25">
      <c r="A235" s="21" t="str">
        <f t="shared" si="32"/>
        <v>Cundinamarca</v>
      </c>
      <c r="B235" s="21" t="str">
        <f t="shared" si="33"/>
        <v>Sin Sección</v>
      </c>
      <c r="C235" s="2" t="s">
        <v>988</v>
      </c>
      <c r="D235" s="25" t="s">
        <v>989</v>
      </c>
      <c r="E235" s="3">
        <v>6</v>
      </c>
      <c r="F235" s="3">
        <v>550</v>
      </c>
      <c r="G235" s="3">
        <v>91.666666666666671</v>
      </c>
      <c r="H235" s="3">
        <v>184</v>
      </c>
      <c r="I235" s="3">
        <v>30.666666666666668</v>
      </c>
      <c r="J235" s="9">
        <v>324</v>
      </c>
      <c r="K235" s="10">
        <v>89.166666666666657</v>
      </c>
      <c r="L235" s="10">
        <v>2.5</v>
      </c>
      <c r="M235" s="10">
        <v>29</v>
      </c>
      <c r="N235" s="10">
        <v>1.6666666666666667</v>
      </c>
      <c r="O235" s="17">
        <f t="shared" si="30"/>
        <v>0.33454545454545453</v>
      </c>
    </row>
    <row r="236" spans="1:15" ht="30" x14ac:dyDescent="0.25">
      <c r="A236" s="21" t="str">
        <f t="shared" si="32"/>
        <v>Cundinamarca</v>
      </c>
      <c r="B236" s="21" t="str">
        <f t="shared" si="33"/>
        <v>Sin Sección</v>
      </c>
      <c r="C236" s="2" t="s">
        <v>990</v>
      </c>
      <c r="D236" s="25" t="s">
        <v>991</v>
      </c>
      <c r="E236" s="3">
        <v>6</v>
      </c>
      <c r="F236" s="3">
        <v>244</v>
      </c>
      <c r="G236" s="3">
        <v>40.666666666666664</v>
      </c>
      <c r="H236" s="3">
        <v>186</v>
      </c>
      <c r="I236" s="3">
        <v>31</v>
      </c>
      <c r="J236" s="9">
        <v>416</v>
      </c>
      <c r="K236" s="10">
        <v>34.500000000000007</v>
      </c>
      <c r="L236" s="10">
        <v>6.1666666666666661</v>
      </c>
      <c r="M236" s="10">
        <v>26.666666666666668</v>
      </c>
      <c r="N236" s="10">
        <v>4.333333333333333</v>
      </c>
      <c r="O236" s="17">
        <f t="shared" si="30"/>
        <v>0.76229508196721307</v>
      </c>
    </row>
    <row r="237" spans="1:15" ht="30" x14ac:dyDescent="0.25">
      <c r="A237" s="21" t="str">
        <f t="shared" si="32"/>
        <v>Cundinamarca</v>
      </c>
      <c r="B237" s="21" t="str">
        <f t="shared" si="33"/>
        <v>Sin Sección</v>
      </c>
      <c r="C237" s="2" t="s">
        <v>992</v>
      </c>
      <c r="D237" s="25" t="s">
        <v>993</v>
      </c>
      <c r="E237" s="3">
        <v>6</v>
      </c>
      <c r="F237" s="3">
        <v>746</v>
      </c>
      <c r="G237" s="3">
        <v>124.33333333333333</v>
      </c>
      <c r="H237" s="3">
        <v>153</v>
      </c>
      <c r="I237" s="3">
        <v>25.5</v>
      </c>
      <c r="J237" s="9">
        <v>576</v>
      </c>
      <c r="K237" s="10">
        <v>119.16666666666667</v>
      </c>
      <c r="L237" s="10">
        <v>5.1666666666666679</v>
      </c>
      <c r="M237" s="10">
        <v>22.833333333333336</v>
      </c>
      <c r="N237" s="10">
        <v>2.6666666666666661</v>
      </c>
      <c r="O237" s="17">
        <f t="shared" si="30"/>
        <v>0.20509383378016086</v>
      </c>
    </row>
    <row r="238" spans="1:15" ht="30" x14ac:dyDescent="0.25">
      <c r="A238" s="21" t="str">
        <f t="shared" si="32"/>
        <v>Cundinamarca</v>
      </c>
      <c r="B238" s="21" t="str">
        <f t="shared" si="33"/>
        <v>Sin Sección</v>
      </c>
      <c r="C238" s="2" t="s">
        <v>994</v>
      </c>
      <c r="D238" s="25" t="s">
        <v>995</v>
      </c>
      <c r="E238" s="3">
        <v>6</v>
      </c>
      <c r="F238" s="3">
        <v>231</v>
      </c>
      <c r="G238" s="3">
        <v>38.5</v>
      </c>
      <c r="H238" s="3">
        <v>147</v>
      </c>
      <c r="I238" s="3">
        <v>24.5</v>
      </c>
      <c r="J238" s="9">
        <v>402</v>
      </c>
      <c r="K238" s="10">
        <v>33.333333333333336</v>
      </c>
      <c r="L238" s="10">
        <v>5.1666666666666679</v>
      </c>
      <c r="M238" s="10">
        <v>23.166666666666664</v>
      </c>
      <c r="N238" s="10">
        <v>1.3333333333333333</v>
      </c>
      <c r="O238" s="17">
        <f t="shared" si="30"/>
        <v>0.63636363636363635</v>
      </c>
    </row>
    <row r="239" spans="1:15" ht="30" x14ac:dyDescent="0.25">
      <c r="A239" s="21" t="str">
        <f t="shared" si="32"/>
        <v>Cundinamarca</v>
      </c>
      <c r="B239" s="21" t="str">
        <f t="shared" si="33"/>
        <v>Sin Sección</v>
      </c>
      <c r="C239" s="2" t="s">
        <v>996</v>
      </c>
      <c r="D239" s="25" t="s">
        <v>997</v>
      </c>
      <c r="E239" s="3">
        <v>6</v>
      </c>
      <c r="F239" s="3">
        <v>162</v>
      </c>
      <c r="G239" s="3">
        <v>27</v>
      </c>
      <c r="H239" s="3">
        <v>102</v>
      </c>
      <c r="I239" s="3">
        <v>17</v>
      </c>
      <c r="J239" s="9">
        <v>168</v>
      </c>
      <c r="K239" s="10">
        <v>19.166666666666668</v>
      </c>
      <c r="L239" s="10">
        <v>7.833333333333333</v>
      </c>
      <c r="M239" s="10">
        <v>11.833333333333334</v>
      </c>
      <c r="N239" s="10">
        <v>5.166666666666667</v>
      </c>
      <c r="O239" s="17">
        <f t="shared" si="30"/>
        <v>0.62962962962962965</v>
      </c>
    </row>
    <row r="240" spans="1:15" ht="30" x14ac:dyDescent="0.25">
      <c r="A240" s="21" t="str">
        <f t="shared" si="32"/>
        <v>Cundinamarca</v>
      </c>
      <c r="B240" s="21" t="str">
        <f t="shared" si="33"/>
        <v>Sin Sección</v>
      </c>
      <c r="C240" s="2" t="s">
        <v>998</v>
      </c>
      <c r="D240" s="25" t="s">
        <v>999</v>
      </c>
      <c r="E240" s="3">
        <v>6</v>
      </c>
      <c r="F240" s="3">
        <v>150</v>
      </c>
      <c r="G240" s="3">
        <v>25</v>
      </c>
      <c r="H240" s="3">
        <v>141</v>
      </c>
      <c r="I240" s="3">
        <v>23.5</v>
      </c>
      <c r="J240" s="9">
        <v>141</v>
      </c>
      <c r="K240" s="10">
        <v>17.666666666666661</v>
      </c>
      <c r="L240" s="10">
        <v>7.3333333333333321</v>
      </c>
      <c r="M240" s="10">
        <v>18</v>
      </c>
      <c r="N240" s="10">
        <v>5.5</v>
      </c>
      <c r="O240" s="17">
        <f t="shared" si="30"/>
        <v>0.94</v>
      </c>
    </row>
    <row r="241" spans="1:15" ht="30" x14ac:dyDescent="0.25">
      <c r="A241" s="21" t="str">
        <f t="shared" si="32"/>
        <v>Cundinamarca</v>
      </c>
      <c r="B241" s="21" t="str">
        <f t="shared" si="33"/>
        <v>Sin Sección</v>
      </c>
      <c r="C241" s="2" t="s">
        <v>1000</v>
      </c>
      <c r="D241" s="25" t="s">
        <v>1001</v>
      </c>
      <c r="E241" s="3">
        <v>6</v>
      </c>
      <c r="F241" s="3">
        <v>153</v>
      </c>
      <c r="G241" s="3">
        <v>25.5</v>
      </c>
      <c r="H241" s="3">
        <v>109</v>
      </c>
      <c r="I241" s="3">
        <v>18.166666666666668</v>
      </c>
      <c r="J241" s="9">
        <v>162</v>
      </c>
      <c r="K241" s="10">
        <v>18.333333333333336</v>
      </c>
      <c r="L241" s="10">
        <v>7.1666666666666679</v>
      </c>
      <c r="M241" s="10">
        <v>12.166666666666668</v>
      </c>
      <c r="N241" s="10">
        <v>6</v>
      </c>
      <c r="O241" s="17">
        <f t="shared" si="30"/>
        <v>0.71241830065359479</v>
      </c>
    </row>
    <row r="242" spans="1:15" ht="30" x14ac:dyDescent="0.25">
      <c r="A242" s="21" t="str">
        <f t="shared" si="32"/>
        <v>Cundinamarca</v>
      </c>
      <c r="B242" s="21" t="str">
        <f t="shared" si="33"/>
        <v>Sin Sección</v>
      </c>
      <c r="C242" s="2" t="s">
        <v>1002</v>
      </c>
      <c r="D242" s="25" t="s">
        <v>1003</v>
      </c>
      <c r="E242" s="3">
        <v>6</v>
      </c>
      <c r="F242" s="3">
        <v>80</v>
      </c>
      <c r="G242" s="3">
        <v>13.333333333333334</v>
      </c>
      <c r="H242" s="3">
        <v>86</v>
      </c>
      <c r="I242" s="3">
        <v>14.333333333333334</v>
      </c>
      <c r="J242" s="9">
        <v>133</v>
      </c>
      <c r="K242" s="10">
        <v>7.833333333333333</v>
      </c>
      <c r="L242" s="10">
        <v>5.5</v>
      </c>
      <c r="M242" s="10">
        <v>10.666666666666666</v>
      </c>
      <c r="N242" s="10">
        <v>3.6666666666666665</v>
      </c>
      <c r="O242" s="17">
        <f t="shared" si="30"/>
        <v>1.075</v>
      </c>
    </row>
    <row r="243" spans="1:15" x14ac:dyDescent="0.25">
      <c r="A243" s="30" t="s">
        <v>1276</v>
      </c>
      <c r="B243" s="31"/>
      <c r="C243" s="30"/>
      <c r="D243" s="32"/>
      <c r="E243" s="34"/>
      <c r="F243" s="34"/>
      <c r="G243" s="34">
        <v>52</v>
      </c>
      <c r="H243" s="34"/>
      <c r="I243" s="34">
        <v>23</v>
      </c>
      <c r="J243" s="35"/>
      <c r="K243" s="36">
        <v>43</v>
      </c>
      <c r="L243" s="36">
        <v>8</v>
      </c>
      <c r="M243" s="36">
        <v>17</v>
      </c>
      <c r="N243" s="36">
        <v>7</v>
      </c>
      <c r="O243" s="37"/>
    </row>
    <row r="244" spans="1:15" x14ac:dyDescent="0.25">
      <c r="A244" s="11" t="s">
        <v>347</v>
      </c>
      <c r="B244" s="15"/>
      <c r="C244" s="11"/>
      <c r="D244" s="26"/>
      <c r="E244" s="12"/>
      <c r="F244" s="12">
        <v>22719</v>
      </c>
      <c r="G244" s="12">
        <v>3818.9615384615386</v>
      </c>
      <c r="H244" s="12">
        <v>10200</v>
      </c>
      <c r="I244" s="12">
        <v>1722.0769230769229</v>
      </c>
      <c r="J244" s="13">
        <v>27706</v>
      </c>
      <c r="K244" s="14">
        <v>3218.9102564102568</v>
      </c>
      <c r="L244" s="14">
        <v>600.05128205128176</v>
      </c>
      <c r="M244" s="14">
        <v>1228.3974358974358</v>
      </c>
      <c r="N244" s="14">
        <v>493.67948717948718</v>
      </c>
      <c r="O244" s="18">
        <f t="shared" si="30"/>
        <v>0.44896342268585765</v>
      </c>
    </row>
    <row r="245" spans="1:15" ht="30" x14ac:dyDescent="0.25">
      <c r="A245" s="1" t="s">
        <v>348</v>
      </c>
      <c r="B245" s="1" t="s">
        <v>6</v>
      </c>
      <c r="C245" s="2" t="s">
        <v>1004</v>
      </c>
      <c r="D245" s="25" t="s">
        <v>1005</v>
      </c>
      <c r="E245" s="3">
        <v>6</v>
      </c>
      <c r="F245" s="3">
        <v>205</v>
      </c>
      <c r="G245" s="3">
        <v>34.166666666666664</v>
      </c>
      <c r="H245" s="3">
        <v>116</v>
      </c>
      <c r="I245" s="3">
        <v>19.333333333333332</v>
      </c>
      <c r="J245" s="9">
        <v>805</v>
      </c>
      <c r="K245" s="10">
        <v>28.833333333333336</v>
      </c>
      <c r="L245" s="10">
        <v>5.3333333333333339</v>
      </c>
      <c r="M245" s="10">
        <v>15.833333333333332</v>
      </c>
      <c r="N245" s="10">
        <v>3.5</v>
      </c>
      <c r="O245" s="17">
        <f t="shared" si="30"/>
        <v>0.56585365853658531</v>
      </c>
    </row>
    <row r="246" spans="1:15" ht="30" x14ac:dyDescent="0.25">
      <c r="A246" s="21" t="str">
        <f t="shared" ref="A246:A247" si="34">A245</f>
        <v>Guajira</v>
      </c>
      <c r="B246" s="21" t="str">
        <f t="shared" ref="B246:B247" si="35">B245</f>
        <v>Sin Sección</v>
      </c>
      <c r="C246" s="2" t="s">
        <v>1006</v>
      </c>
      <c r="D246" s="25" t="s">
        <v>1007</v>
      </c>
      <c r="E246" s="3">
        <v>6</v>
      </c>
      <c r="F246" s="3">
        <v>173</v>
      </c>
      <c r="G246" s="3">
        <v>28.833333333333332</v>
      </c>
      <c r="H246" s="3">
        <v>95</v>
      </c>
      <c r="I246" s="3">
        <v>15.833333333333334</v>
      </c>
      <c r="J246" s="9">
        <v>828</v>
      </c>
      <c r="K246" s="10">
        <v>28.833333333333336</v>
      </c>
      <c r="L246" s="10"/>
      <c r="M246" s="10">
        <v>15.833333333333334</v>
      </c>
      <c r="N246" s="10"/>
      <c r="O246" s="17">
        <f t="shared" si="30"/>
        <v>0.54913294797687862</v>
      </c>
    </row>
    <row r="247" spans="1:15" ht="30" x14ac:dyDescent="0.25">
      <c r="A247" s="21" t="str">
        <f t="shared" si="34"/>
        <v>Guajira</v>
      </c>
      <c r="B247" s="21" t="str">
        <f t="shared" si="35"/>
        <v>Sin Sección</v>
      </c>
      <c r="C247" s="2" t="s">
        <v>1008</v>
      </c>
      <c r="D247" s="25" t="s">
        <v>1009</v>
      </c>
      <c r="E247" s="3">
        <v>6</v>
      </c>
      <c r="F247" s="3">
        <v>175</v>
      </c>
      <c r="G247" s="3">
        <v>29.166666666666668</v>
      </c>
      <c r="H247" s="3">
        <v>83</v>
      </c>
      <c r="I247" s="3">
        <v>13.833333333333334</v>
      </c>
      <c r="J247" s="9">
        <v>1067</v>
      </c>
      <c r="K247" s="10">
        <v>23.833333333333336</v>
      </c>
      <c r="L247" s="10">
        <v>5.333333333333333</v>
      </c>
      <c r="M247" s="10">
        <v>9.3333333333333339</v>
      </c>
      <c r="N247" s="10">
        <v>4.5</v>
      </c>
      <c r="O247" s="17">
        <f t="shared" si="30"/>
        <v>0.47428571428571431</v>
      </c>
    </row>
    <row r="248" spans="1:15" x14ac:dyDescent="0.25">
      <c r="A248" s="30" t="s">
        <v>1276</v>
      </c>
      <c r="B248" s="31"/>
      <c r="C248" s="30"/>
      <c r="D248" s="32"/>
      <c r="E248" s="34"/>
      <c r="F248" s="34"/>
      <c r="G248" s="34">
        <v>31</v>
      </c>
      <c r="H248" s="34"/>
      <c r="I248" s="34">
        <v>16</v>
      </c>
      <c r="J248" s="35"/>
      <c r="K248" s="36">
        <v>27</v>
      </c>
      <c r="L248" s="36">
        <v>5</v>
      </c>
      <c r="M248" s="36">
        <v>14</v>
      </c>
      <c r="N248" s="36">
        <v>4</v>
      </c>
      <c r="O248" s="37"/>
    </row>
    <row r="249" spans="1:15" x14ac:dyDescent="0.25">
      <c r="A249" s="11" t="s">
        <v>358</v>
      </c>
      <c r="B249" s="15"/>
      <c r="C249" s="11"/>
      <c r="D249" s="26"/>
      <c r="E249" s="12"/>
      <c r="F249" s="12">
        <v>553</v>
      </c>
      <c r="G249" s="12">
        <v>92.166666666666671</v>
      </c>
      <c r="H249" s="12">
        <v>294</v>
      </c>
      <c r="I249" s="12">
        <v>49</v>
      </c>
      <c r="J249" s="13">
        <v>2700</v>
      </c>
      <c r="K249" s="14">
        <v>81.5</v>
      </c>
      <c r="L249" s="14">
        <v>10.666666666666668</v>
      </c>
      <c r="M249" s="14">
        <v>41</v>
      </c>
      <c r="N249" s="14">
        <v>8</v>
      </c>
      <c r="O249" s="18">
        <f t="shared" si="30"/>
        <v>0.53164556962025311</v>
      </c>
    </row>
    <row r="250" spans="1:15" ht="30" x14ac:dyDescent="0.25">
      <c r="A250" s="1" t="s">
        <v>359</v>
      </c>
      <c r="B250" s="1" t="s">
        <v>6</v>
      </c>
      <c r="C250" s="2" t="s">
        <v>1010</v>
      </c>
      <c r="D250" s="25" t="s">
        <v>1011</v>
      </c>
      <c r="E250" s="3">
        <v>6</v>
      </c>
      <c r="F250" s="3">
        <v>201</v>
      </c>
      <c r="G250" s="3">
        <v>33.5</v>
      </c>
      <c r="H250" s="3">
        <v>136</v>
      </c>
      <c r="I250" s="3">
        <v>22.666666666666668</v>
      </c>
      <c r="J250" s="9">
        <v>625</v>
      </c>
      <c r="K250" s="10">
        <v>23.499999999999996</v>
      </c>
      <c r="L250" s="10">
        <v>10</v>
      </c>
      <c r="M250" s="10">
        <v>14.333333333333334</v>
      </c>
      <c r="N250" s="10">
        <v>8.3333333333333339</v>
      </c>
      <c r="O250" s="17">
        <f t="shared" si="30"/>
        <v>0.6766169154228856</v>
      </c>
    </row>
    <row r="251" spans="1:15" ht="30" x14ac:dyDescent="0.25">
      <c r="A251" s="21" t="str">
        <f t="shared" ref="A251:A258" si="36">A250</f>
        <v>Huila</v>
      </c>
      <c r="B251" s="21" t="str">
        <f t="shared" ref="B251:B258" si="37">B250</f>
        <v>Sin Sección</v>
      </c>
      <c r="C251" s="2" t="s">
        <v>1012</v>
      </c>
      <c r="D251" s="25" t="s">
        <v>1013</v>
      </c>
      <c r="E251" s="3">
        <v>6</v>
      </c>
      <c r="F251" s="3">
        <v>244</v>
      </c>
      <c r="G251" s="3">
        <v>40.666666666666664</v>
      </c>
      <c r="H251" s="3">
        <v>204</v>
      </c>
      <c r="I251" s="3">
        <v>34</v>
      </c>
      <c r="J251" s="9">
        <v>510</v>
      </c>
      <c r="K251" s="10">
        <v>28.333333333333329</v>
      </c>
      <c r="L251" s="10">
        <v>12.333333333333336</v>
      </c>
      <c r="M251" s="10">
        <v>22.666666666666668</v>
      </c>
      <c r="N251" s="10">
        <v>11.33333333333333</v>
      </c>
      <c r="O251" s="17">
        <f t="shared" si="30"/>
        <v>0.83606557377049184</v>
      </c>
    </row>
    <row r="252" spans="1:15" ht="30" x14ac:dyDescent="0.25">
      <c r="A252" s="21" t="str">
        <f t="shared" si="36"/>
        <v>Huila</v>
      </c>
      <c r="B252" s="21" t="str">
        <f t="shared" si="37"/>
        <v>Sin Sección</v>
      </c>
      <c r="C252" s="2" t="s">
        <v>1014</v>
      </c>
      <c r="D252" s="25" t="s">
        <v>1015</v>
      </c>
      <c r="E252" s="3">
        <v>6</v>
      </c>
      <c r="F252" s="3">
        <v>214</v>
      </c>
      <c r="G252" s="3">
        <v>35.666666666666664</v>
      </c>
      <c r="H252" s="3">
        <v>230</v>
      </c>
      <c r="I252" s="3">
        <v>38.333333333333336</v>
      </c>
      <c r="J252" s="9">
        <v>515</v>
      </c>
      <c r="K252" s="10">
        <v>21.000000000000007</v>
      </c>
      <c r="L252" s="10">
        <v>14.666666666666666</v>
      </c>
      <c r="M252" s="10">
        <v>24.833333333333336</v>
      </c>
      <c r="N252" s="10">
        <v>13.5</v>
      </c>
      <c r="O252" s="17">
        <f t="shared" si="30"/>
        <v>1.0747663551401869</v>
      </c>
    </row>
    <row r="253" spans="1:15" ht="30" x14ac:dyDescent="0.25">
      <c r="A253" s="21" t="str">
        <f t="shared" si="36"/>
        <v>Huila</v>
      </c>
      <c r="B253" s="21" t="str">
        <f t="shared" si="37"/>
        <v>Sin Sección</v>
      </c>
      <c r="C253" s="2" t="s">
        <v>1016</v>
      </c>
      <c r="D253" s="25" t="s">
        <v>1017</v>
      </c>
      <c r="E253" s="3">
        <v>6</v>
      </c>
      <c r="F253" s="3">
        <v>183</v>
      </c>
      <c r="G253" s="3">
        <v>30.5</v>
      </c>
      <c r="H253" s="3">
        <v>186</v>
      </c>
      <c r="I253" s="3">
        <v>31</v>
      </c>
      <c r="J253" s="9">
        <v>387</v>
      </c>
      <c r="K253" s="10">
        <v>18</v>
      </c>
      <c r="L253" s="10">
        <v>12.5</v>
      </c>
      <c r="M253" s="10">
        <v>19.333333333333332</v>
      </c>
      <c r="N253" s="10">
        <v>11.666666666666666</v>
      </c>
      <c r="O253" s="17">
        <f t="shared" si="30"/>
        <v>1.0163934426229508</v>
      </c>
    </row>
    <row r="254" spans="1:15" ht="30" x14ac:dyDescent="0.25">
      <c r="A254" s="21" t="str">
        <f t="shared" si="36"/>
        <v>Huila</v>
      </c>
      <c r="B254" s="21" t="str">
        <f t="shared" si="37"/>
        <v>Sin Sección</v>
      </c>
      <c r="C254" s="2" t="s">
        <v>1018</v>
      </c>
      <c r="D254" s="25" t="s">
        <v>1019</v>
      </c>
      <c r="E254" s="3">
        <v>6</v>
      </c>
      <c r="F254" s="3">
        <v>197</v>
      </c>
      <c r="G254" s="3">
        <v>32.833333333333336</v>
      </c>
      <c r="H254" s="3">
        <v>251</v>
      </c>
      <c r="I254" s="3">
        <v>41.833333333333336</v>
      </c>
      <c r="J254" s="9">
        <v>438</v>
      </c>
      <c r="K254" s="10">
        <v>19.666666666666664</v>
      </c>
      <c r="L254" s="10">
        <v>13.166666666666664</v>
      </c>
      <c r="M254" s="10">
        <v>31.666666666666668</v>
      </c>
      <c r="N254" s="10">
        <v>10.166666666666668</v>
      </c>
      <c r="O254" s="17">
        <f t="shared" si="30"/>
        <v>1.2741116751269035</v>
      </c>
    </row>
    <row r="255" spans="1:15" ht="30" x14ac:dyDescent="0.25">
      <c r="A255" s="21" t="str">
        <f t="shared" si="36"/>
        <v>Huila</v>
      </c>
      <c r="B255" s="21" t="str">
        <f t="shared" si="37"/>
        <v>Sin Sección</v>
      </c>
      <c r="C255" s="2" t="s">
        <v>1020</v>
      </c>
      <c r="D255" s="25" t="s">
        <v>1021</v>
      </c>
      <c r="E255" s="3">
        <v>6</v>
      </c>
      <c r="F255" s="3">
        <v>173</v>
      </c>
      <c r="G255" s="3">
        <v>28.833333333333332</v>
      </c>
      <c r="H255" s="3">
        <v>240</v>
      </c>
      <c r="I255" s="3">
        <v>40</v>
      </c>
      <c r="J255" s="9">
        <v>346</v>
      </c>
      <c r="K255" s="10">
        <v>20.500000000000004</v>
      </c>
      <c r="L255" s="10">
        <v>8.3333333333333339</v>
      </c>
      <c r="M255" s="10">
        <v>32.166666666666664</v>
      </c>
      <c r="N255" s="10">
        <v>7.8333333333333339</v>
      </c>
      <c r="O255" s="17">
        <f t="shared" si="30"/>
        <v>1.3872832369942196</v>
      </c>
    </row>
    <row r="256" spans="1:15" ht="30" x14ac:dyDescent="0.25">
      <c r="A256" s="21" t="str">
        <f t="shared" si="36"/>
        <v>Huila</v>
      </c>
      <c r="B256" s="21" t="str">
        <f t="shared" si="37"/>
        <v>Sin Sección</v>
      </c>
      <c r="C256" s="2" t="s">
        <v>1022</v>
      </c>
      <c r="D256" s="25" t="s">
        <v>1023</v>
      </c>
      <c r="E256" s="3">
        <v>6</v>
      </c>
      <c r="F256" s="3">
        <v>278</v>
      </c>
      <c r="G256" s="3">
        <v>46.333333333333336</v>
      </c>
      <c r="H256" s="3">
        <v>229</v>
      </c>
      <c r="I256" s="3">
        <v>38.166666666666664</v>
      </c>
      <c r="J256" s="9">
        <v>399</v>
      </c>
      <c r="K256" s="10">
        <v>32.833333333333329</v>
      </c>
      <c r="L256" s="10">
        <v>13.5</v>
      </c>
      <c r="M256" s="10">
        <v>28.333333333333339</v>
      </c>
      <c r="N256" s="10">
        <v>9.8333333333333339</v>
      </c>
      <c r="O256" s="17">
        <f t="shared" si="30"/>
        <v>0.82374100719424459</v>
      </c>
    </row>
    <row r="257" spans="1:15" ht="30" x14ac:dyDescent="0.25">
      <c r="A257" s="21" t="str">
        <f t="shared" si="36"/>
        <v>Huila</v>
      </c>
      <c r="B257" s="21" t="str">
        <f t="shared" si="37"/>
        <v>Sin Sección</v>
      </c>
      <c r="C257" s="2" t="s">
        <v>1024</v>
      </c>
      <c r="D257" s="25" t="s">
        <v>1025</v>
      </c>
      <c r="E257" s="3">
        <v>3.7</v>
      </c>
      <c r="F257" s="3">
        <v>272</v>
      </c>
      <c r="G257" s="3">
        <v>73.513513513513516</v>
      </c>
      <c r="H257" s="3">
        <v>138</v>
      </c>
      <c r="I257" s="3">
        <v>37.297297297297298</v>
      </c>
      <c r="J257" s="9">
        <v>451</v>
      </c>
      <c r="K257" s="10">
        <v>53.783783783783782</v>
      </c>
      <c r="L257" s="10">
        <v>19.72972972972973</v>
      </c>
      <c r="M257" s="10">
        <v>19.459459459459456</v>
      </c>
      <c r="N257" s="10">
        <v>17.837837837837835</v>
      </c>
      <c r="O257" s="17">
        <f t="shared" si="30"/>
        <v>0.50735294117647056</v>
      </c>
    </row>
    <row r="258" spans="1:15" ht="30" x14ac:dyDescent="0.25">
      <c r="A258" s="21" t="str">
        <f t="shared" si="36"/>
        <v>Huila</v>
      </c>
      <c r="B258" s="21" t="str">
        <f t="shared" si="37"/>
        <v>Sin Sección</v>
      </c>
      <c r="C258" s="2" t="s">
        <v>1026</v>
      </c>
      <c r="D258" s="25" t="s">
        <v>1027</v>
      </c>
      <c r="E258" s="3">
        <v>6</v>
      </c>
      <c r="F258" s="3">
        <v>308</v>
      </c>
      <c r="G258" s="3">
        <v>51.333333333333336</v>
      </c>
      <c r="H258" s="3">
        <v>172</v>
      </c>
      <c r="I258" s="3">
        <v>28.666666666666668</v>
      </c>
      <c r="J258" s="9">
        <v>488</v>
      </c>
      <c r="K258" s="10">
        <v>38.833333333333336</v>
      </c>
      <c r="L258" s="10">
        <v>12.5</v>
      </c>
      <c r="M258" s="10">
        <v>16.833333333333332</v>
      </c>
      <c r="N258" s="10">
        <v>11.833333333333334</v>
      </c>
      <c r="O258" s="17">
        <f t="shared" si="30"/>
        <v>0.55844155844155841</v>
      </c>
    </row>
    <row r="259" spans="1:15" x14ac:dyDescent="0.25">
      <c r="A259" s="30" t="s">
        <v>1276</v>
      </c>
      <c r="B259" s="31"/>
      <c r="C259" s="30"/>
      <c r="D259" s="32"/>
      <c r="E259" s="34"/>
      <c r="F259" s="34"/>
      <c r="G259" s="34">
        <v>41</v>
      </c>
      <c r="H259" s="34"/>
      <c r="I259" s="34">
        <v>35</v>
      </c>
      <c r="J259" s="35"/>
      <c r="K259" s="36">
        <v>28</v>
      </c>
      <c r="L259" s="36">
        <v>13</v>
      </c>
      <c r="M259" s="36">
        <v>23</v>
      </c>
      <c r="N259" s="36">
        <v>11</v>
      </c>
      <c r="O259" s="37"/>
    </row>
    <row r="260" spans="1:15" x14ac:dyDescent="0.25">
      <c r="A260" s="11" t="s">
        <v>377</v>
      </c>
      <c r="B260" s="15"/>
      <c r="C260" s="11"/>
      <c r="D260" s="26"/>
      <c r="E260" s="12"/>
      <c r="F260" s="12">
        <v>2070</v>
      </c>
      <c r="G260" s="12">
        <v>373.18018018018017</v>
      </c>
      <c r="H260" s="12">
        <v>1786</v>
      </c>
      <c r="I260" s="12">
        <v>311.96396396396398</v>
      </c>
      <c r="J260" s="13">
        <v>4159</v>
      </c>
      <c r="K260" s="14">
        <v>256.45045045045043</v>
      </c>
      <c r="L260" s="14">
        <v>116.72972972972973</v>
      </c>
      <c r="M260" s="14">
        <v>209.62612612612614</v>
      </c>
      <c r="N260" s="14">
        <v>102.33783783783784</v>
      </c>
      <c r="O260" s="18">
        <f t="shared" si="30"/>
        <v>0.86280193236714975</v>
      </c>
    </row>
    <row r="261" spans="1:15" ht="30" x14ac:dyDescent="0.25">
      <c r="A261" s="1" t="s">
        <v>378</v>
      </c>
      <c r="B261" s="1" t="s">
        <v>6</v>
      </c>
      <c r="C261" s="2" t="s">
        <v>1028</v>
      </c>
      <c r="D261" s="25" t="s">
        <v>1029</v>
      </c>
      <c r="E261" s="3">
        <v>6</v>
      </c>
      <c r="F261" s="3">
        <v>191</v>
      </c>
      <c r="G261" s="3">
        <v>31.833333333333332</v>
      </c>
      <c r="H261" s="3">
        <v>127</v>
      </c>
      <c r="I261" s="3">
        <v>21.166666666666668</v>
      </c>
      <c r="J261" s="9">
        <v>367</v>
      </c>
      <c r="K261" s="10">
        <v>25.666666666666671</v>
      </c>
      <c r="L261" s="10">
        <v>6.166666666666667</v>
      </c>
      <c r="M261" s="10">
        <v>16.666666666666671</v>
      </c>
      <c r="N261" s="10">
        <v>4.5000000000000009</v>
      </c>
      <c r="O261" s="17">
        <f t="shared" si="30"/>
        <v>0.66492146596858637</v>
      </c>
    </row>
    <row r="262" spans="1:15" ht="30" x14ac:dyDescent="0.25">
      <c r="A262" s="21" t="str">
        <f t="shared" ref="A262:A267" si="38">A261</f>
        <v>Magdalena</v>
      </c>
      <c r="B262" s="21" t="str">
        <f t="shared" ref="B262:B267" si="39">B261</f>
        <v>Sin Sección</v>
      </c>
      <c r="C262" s="2" t="s">
        <v>1030</v>
      </c>
      <c r="D262" s="25" t="s">
        <v>1031</v>
      </c>
      <c r="E262" s="3">
        <v>6</v>
      </c>
      <c r="F262" s="3">
        <v>153</v>
      </c>
      <c r="G262" s="3">
        <v>25.5</v>
      </c>
      <c r="H262" s="3">
        <v>40</v>
      </c>
      <c r="I262" s="3">
        <v>6.666666666666667</v>
      </c>
      <c r="J262" s="9">
        <v>432</v>
      </c>
      <c r="K262" s="10">
        <v>25.5</v>
      </c>
      <c r="L262" s="10"/>
      <c r="M262" s="10">
        <v>6.6666666666666679</v>
      </c>
      <c r="N262" s="10"/>
      <c r="O262" s="17">
        <f t="shared" si="30"/>
        <v>0.26143790849673204</v>
      </c>
    </row>
    <row r="263" spans="1:15" ht="30" x14ac:dyDescent="0.25">
      <c r="A263" s="21" t="str">
        <f t="shared" si="38"/>
        <v>Magdalena</v>
      </c>
      <c r="B263" s="21" t="str">
        <f t="shared" si="39"/>
        <v>Sin Sección</v>
      </c>
      <c r="C263" s="2" t="s">
        <v>1032</v>
      </c>
      <c r="D263" s="25" t="s">
        <v>1033</v>
      </c>
      <c r="E263" s="3">
        <v>3</v>
      </c>
      <c r="F263" s="3">
        <v>0</v>
      </c>
      <c r="G263" s="3">
        <v>0</v>
      </c>
      <c r="H263" s="3">
        <v>0</v>
      </c>
      <c r="I263" s="3">
        <v>0</v>
      </c>
      <c r="J263" s="9">
        <v>392</v>
      </c>
      <c r="K263" s="10">
        <v>0</v>
      </c>
      <c r="L263" s="10"/>
      <c r="M263" s="10">
        <v>0</v>
      </c>
      <c r="N263" s="10"/>
      <c r="O263" s="17">
        <v>0</v>
      </c>
    </row>
    <row r="264" spans="1:15" ht="30" x14ac:dyDescent="0.25">
      <c r="A264" s="21" t="str">
        <f t="shared" si="38"/>
        <v>Magdalena</v>
      </c>
      <c r="B264" s="21" t="str">
        <f t="shared" si="39"/>
        <v>Sin Sección</v>
      </c>
      <c r="C264" s="2" t="s">
        <v>1034</v>
      </c>
      <c r="D264" s="25" t="s">
        <v>1035</v>
      </c>
      <c r="E264" s="3">
        <v>6</v>
      </c>
      <c r="F264" s="3">
        <v>201</v>
      </c>
      <c r="G264" s="3">
        <v>33.5</v>
      </c>
      <c r="H264" s="3">
        <v>66</v>
      </c>
      <c r="I264" s="3">
        <v>11</v>
      </c>
      <c r="J264" s="9">
        <v>520</v>
      </c>
      <c r="K264" s="10">
        <v>31.333333333333336</v>
      </c>
      <c r="L264" s="10">
        <v>2.1666666666666665</v>
      </c>
      <c r="M264" s="10">
        <v>10</v>
      </c>
      <c r="N264" s="10">
        <v>0.99999999999999989</v>
      </c>
      <c r="O264" s="17">
        <f t="shared" si="30"/>
        <v>0.32835820895522388</v>
      </c>
    </row>
    <row r="265" spans="1:15" ht="30" x14ac:dyDescent="0.25">
      <c r="A265" s="21" t="str">
        <f t="shared" si="38"/>
        <v>Magdalena</v>
      </c>
      <c r="B265" s="21" t="str">
        <f t="shared" si="39"/>
        <v>Sin Sección</v>
      </c>
      <c r="C265" s="2" t="s">
        <v>1036</v>
      </c>
      <c r="D265" s="25" t="s">
        <v>1037</v>
      </c>
      <c r="E265" s="3">
        <v>6</v>
      </c>
      <c r="F265" s="3">
        <v>204</v>
      </c>
      <c r="G265" s="3">
        <v>34</v>
      </c>
      <c r="H265" s="3">
        <v>87</v>
      </c>
      <c r="I265" s="3">
        <v>14.5</v>
      </c>
      <c r="J265" s="9">
        <v>402</v>
      </c>
      <c r="K265" s="10">
        <v>27.333333333333332</v>
      </c>
      <c r="L265" s="10">
        <v>6.6666666666666679</v>
      </c>
      <c r="M265" s="10">
        <v>10</v>
      </c>
      <c r="N265" s="10">
        <v>4.4999999999999991</v>
      </c>
      <c r="O265" s="17">
        <f t="shared" si="30"/>
        <v>0.4264705882352941</v>
      </c>
    </row>
    <row r="266" spans="1:15" ht="30" x14ac:dyDescent="0.25">
      <c r="A266" s="21" t="str">
        <f t="shared" si="38"/>
        <v>Magdalena</v>
      </c>
      <c r="B266" s="21" t="str">
        <f t="shared" si="39"/>
        <v>Sin Sección</v>
      </c>
      <c r="C266" s="2" t="s">
        <v>1038</v>
      </c>
      <c r="D266" s="25" t="s">
        <v>1039</v>
      </c>
      <c r="E266" s="3">
        <v>6</v>
      </c>
      <c r="F266" s="3">
        <v>200</v>
      </c>
      <c r="G266" s="3">
        <v>33.333333333333336</v>
      </c>
      <c r="H266" s="3">
        <v>90</v>
      </c>
      <c r="I266" s="3">
        <v>15</v>
      </c>
      <c r="J266" s="9">
        <v>620</v>
      </c>
      <c r="K266" s="10">
        <v>27.166666666666668</v>
      </c>
      <c r="L266" s="10">
        <v>6.166666666666667</v>
      </c>
      <c r="M266" s="10">
        <v>10.166666666666666</v>
      </c>
      <c r="N266" s="10">
        <v>4.8333333333333339</v>
      </c>
      <c r="O266" s="17">
        <f t="shared" si="30"/>
        <v>0.45</v>
      </c>
    </row>
    <row r="267" spans="1:15" ht="30" x14ac:dyDescent="0.25">
      <c r="A267" s="21" t="str">
        <f t="shared" si="38"/>
        <v>Magdalena</v>
      </c>
      <c r="B267" s="21" t="str">
        <f t="shared" si="39"/>
        <v>Sin Sección</v>
      </c>
      <c r="C267" s="2" t="s">
        <v>1040</v>
      </c>
      <c r="D267" s="25" t="s">
        <v>1041</v>
      </c>
      <c r="E267" s="3">
        <v>3</v>
      </c>
      <c r="F267" s="3">
        <v>79</v>
      </c>
      <c r="G267" s="3">
        <v>26.333333333333332</v>
      </c>
      <c r="H267" s="3">
        <v>13</v>
      </c>
      <c r="I267" s="3">
        <v>4.333333333333333</v>
      </c>
      <c r="J267" s="9">
        <v>740</v>
      </c>
      <c r="K267" s="10">
        <v>20</v>
      </c>
      <c r="L267" s="10">
        <v>6.333333333333333</v>
      </c>
      <c r="M267" s="10">
        <v>0</v>
      </c>
      <c r="N267" s="10">
        <v>4.3333333333333339</v>
      </c>
      <c r="O267" s="17">
        <f t="shared" si="30"/>
        <v>0.16455696202531644</v>
      </c>
    </row>
    <row r="268" spans="1:15" x14ac:dyDescent="0.25">
      <c r="A268" s="30" t="s">
        <v>1276</v>
      </c>
      <c r="B268" s="31"/>
      <c r="C268" s="30"/>
      <c r="D268" s="32"/>
      <c r="E268" s="34"/>
      <c r="F268" s="34"/>
      <c r="G268" s="34">
        <v>26</v>
      </c>
      <c r="H268" s="34"/>
      <c r="I268" s="34">
        <v>10</v>
      </c>
      <c r="J268" s="35"/>
      <c r="K268" s="36">
        <v>22</v>
      </c>
      <c r="L268" s="36">
        <v>6</v>
      </c>
      <c r="M268" s="36">
        <v>8</v>
      </c>
      <c r="N268" s="36">
        <v>4</v>
      </c>
      <c r="O268" s="37"/>
    </row>
    <row r="269" spans="1:15" x14ac:dyDescent="0.25">
      <c r="A269" s="11" t="s">
        <v>391</v>
      </c>
      <c r="B269" s="15"/>
      <c r="C269" s="11"/>
      <c r="D269" s="26"/>
      <c r="E269" s="12"/>
      <c r="F269" s="12">
        <v>1028</v>
      </c>
      <c r="G269" s="12">
        <v>184.5</v>
      </c>
      <c r="H269" s="12">
        <v>423</v>
      </c>
      <c r="I269" s="12">
        <v>72.666666666666671</v>
      </c>
      <c r="J269" s="13">
        <v>3473</v>
      </c>
      <c r="K269" s="14">
        <v>157</v>
      </c>
      <c r="L269" s="14">
        <v>27.5</v>
      </c>
      <c r="M269" s="14">
        <v>53.500000000000007</v>
      </c>
      <c r="N269" s="14">
        <v>19.166666666666668</v>
      </c>
      <c r="O269" s="18">
        <f t="shared" si="30"/>
        <v>0.41147859922178986</v>
      </c>
    </row>
    <row r="270" spans="1:15" ht="30" x14ac:dyDescent="0.25">
      <c r="A270" s="1" t="s">
        <v>392</v>
      </c>
      <c r="B270" s="1" t="s">
        <v>6</v>
      </c>
      <c r="C270" s="2" t="s">
        <v>1042</v>
      </c>
      <c r="D270" s="25" t="s">
        <v>1043</v>
      </c>
      <c r="E270" s="3">
        <v>6</v>
      </c>
      <c r="F270" s="3">
        <v>217</v>
      </c>
      <c r="G270" s="3">
        <v>36.166666666666664</v>
      </c>
      <c r="H270" s="3">
        <v>160</v>
      </c>
      <c r="I270" s="3">
        <v>26.666666666666668</v>
      </c>
      <c r="J270" s="9">
        <v>296</v>
      </c>
      <c r="K270" s="10">
        <v>22.666666666666664</v>
      </c>
      <c r="L270" s="10">
        <v>13.5</v>
      </c>
      <c r="M270" s="10">
        <v>14.333333333333332</v>
      </c>
      <c r="N270" s="10">
        <v>12.333333333333332</v>
      </c>
      <c r="O270" s="17">
        <f t="shared" si="30"/>
        <v>0.73732718894009219</v>
      </c>
    </row>
    <row r="271" spans="1:15" ht="30" x14ac:dyDescent="0.25">
      <c r="A271" s="21" t="str">
        <f t="shared" ref="A271:A278" si="40">A270</f>
        <v>Meta</v>
      </c>
      <c r="B271" s="21" t="str">
        <f t="shared" ref="B271:B278" si="41">B270</f>
        <v>Sin Sección</v>
      </c>
      <c r="C271" s="2" t="s">
        <v>1044</v>
      </c>
      <c r="D271" s="25" t="s">
        <v>1045</v>
      </c>
      <c r="E271" s="3">
        <v>6</v>
      </c>
      <c r="F271" s="3">
        <v>224</v>
      </c>
      <c r="G271" s="3">
        <v>37.333333333333336</v>
      </c>
      <c r="H271" s="3">
        <v>263</v>
      </c>
      <c r="I271" s="3">
        <v>43.833333333333336</v>
      </c>
      <c r="J271" s="9">
        <v>518</v>
      </c>
      <c r="K271" s="10">
        <v>22.166666666666664</v>
      </c>
      <c r="L271" s="10">
        <v>15.166666666666666</v>
      </c>
      <c r="M271" s="10">
        <v>31.666666666666671</v>
      </c>
      <c r="N271" s="10">
        <v>12.166666666666666</v>
      </c>
      <c r="O271" s="17">
        <f t="shared" si="30"/>
        <v>1.1741071428571428</v>
      </c>
    </row>
    <row r="272" spans="1:15" ht="30" x14ac:dyDescent="0.25">
      <c r="A272" s="21" t="str">
        <f t="shared" si="40"/>
        <v>Meta</v>
      </c>
      <c r="B272" s="21" t="str">
        <f t="shared" si="41"/>
        <v>Sin Sección</v>
      </c>
      <c r="C272" s="2" t="s">
        <v>1046</v>
      </c>
      <c r="D272" s="25" t="s">
        <v>1047</v>
      </c>
      <c r="E272" s="3">
        <v>6</v>
      </c>
      <c r="F272" s="3">
        <v>210</v>
      </c>
      <c r="G272" s="3">
        <v>35</v>
      </c>
      <c r="H272" s="3">
        <v>201</v>
      </c>
      <c r="I272" s="3">
        <v>33.5</v>
      </c>
      <c r="J272" s="9">
        <v>346</v>
      </c>
      <c r="K272" s="10">
        <v>21.666666666666664</v>
      </c>
      <c r="L272" s="10">
        <v>13.333333333333334</v>
      </c>
      <c r="M272" s="10">
        <v>21.166666666666664</v>
      </c>
      <c r="N272" s="10">
        <v>12.333333333333334</v>
      </c>
      <c r="O272" s="17">
        <f t="shared" si="30"/>
        <v>0.95714285714285718</v>
      </c>
    </row>
    <row r="273" spans="1:15" ht="30" x14ac:dyDescent="0.25">
      <c r="A273" s="21" t="str">
        <f t="shared" si="40"/>
        <v>Meta</v>
      </c>
      <c r="B273" s="21" t="str">
        <f t="shared" si="41"/>
        <v>Sin Sección</v>
      </c>
      <c r="C273" s="2" t="s">
        <v>1048</v>
      </c>
      <c r="D273" s="25" t="s">
        <v>1049</v>
      </c>
      <c r="E273" s="3">
        <v>6</v>
      </c>
      <c r="F273" s="3">
        <v>219</v>
      </c>
      <c r="G273" s="3">
        <v>36.5</v>
      </c>
      <c r="H273" s="3">
        <v>189</v>
      </c>
      <c r="I273" s="3">
        <v>31.5</v>
      </c>
      <c r="J273" s="9">
        <v>361</v>
      </c>
      <c r="K273" s="10">
        <v>22.833333333333332</v>
      </c>
      <c r="L273" s="10">
        <v>13.666666666666666</v>
      </c>
      <c r="M273" s="10">
        <v>18.833333333333339</v>
      </c>
      <c r="N273" s="10">
        <v>12.666666666666666</v>
      </c>
      <c r="O273" s="17">
        <f t="shared" si="30"/>
        <v>0.86301369863013699</v>
      </c>
    </row>
    <row r="274" spans="1:15" ht="30" x14ac:dyDescent="0.25">
      <c r="A274" s="21" t="str">
        <f t="shared" si="40"/>
        <v>Meta</v>
      </c>
      <c r="B274" s="21" t="str">
        <f t="shared" si="41"/>
        <v>Sin Sección</v>
      </c>
      <c r="C274" s="2" t="s">
        <v>1050</v>
      </c>
      <c r="D274" s="25" t="s">
        <v>1051</v>
      </c>
      <c r="E274" s="3">
        <v>6</v>
      </c>
      <c r="F274" s="3">
        <v>200</v>
      </c>
      <c r="G274" s="3">
        <v>33.333333333333336</v>
      </c>
      <c r="H274" s="3">
        <v>160</v>
      </c>
      <c r="I274" s="3">
        <v>26.666666666666668</v>
      </c>
      <c r="J274" s="9">
        <v>379</v>
      </c>
      <c r="K274" s="10">
        <v>21.166666666666664</v>
      </c>
      <c r="L274" s="10">
        <v>12.166666666666666</v>
      </c>
      <c r="M274" s="10">
        <v>15.333333333333332</v>
      </c>
      <c r="N274" s="10">
        <v>11.333333333333332</v>
      </c>
      <c r="O274" s="17">
        <f t="shared" si="30"/>
        <v>0.8</v>
      </c>
    </row>
    <row r="275" spans="1:15" ht="30" x14ac:dyDescent="0.25">
      <c r="A275" s="21" t="str">
        <f t="shared" si="40"/>
        <v>Meta</v>
      </c>
      <c r="B275" s="21" t="str">
        <f t="shared" si="41"/>
        <v>Sin Sección</v>
      </c>
      <c r="C275" s="2" t="s">
        <v>1052</v>
      </c>
      <c r="D275" s="25" t="s">
        <v>1053</v>
      </c>
      <c r="E275" s="3">
        <v>6</v>
      </c>
      <c r="F275" s="3">
        <v>214</v>
      </c>
      <c r="G275" s="3">
        <v>35.666666666666664</v>
      </c>
      <c r="H275" s="3">
        <v>183</v>
      </c>
      <c r="I275" s="3">
        <v>30.5</v>
      </c>
      <c r="J275" s="9">
        <v>455</v>
      </c>
      <c r="K275" s="10">
        <v>21.833333333333332</v>
      </c>
      <c r="L275" s="10">
        <v>13.833333333333332</v>
      </c>
      <c r="M275" s="10">
        <v>18.5</v>
      </c>
      <c r="N275" s="10">
        <v>12</v>
      </c>
      <c r="O275" s="17">
        <f t="shared" si="30"/>
        <v>0.85514018691588789</v>
      </c>
    </row>
    <row r="276" spans="1:15" ht="30" x14ac:dyDescent="0.25">
      <c r="A276" s="21" t="str">
        <f t="shared" si="40"/>
        <v>Meta</v>
      </c>
      <c r="B276" s="21" t="str">
        <f t="shared" si="41"/>
        <v>Sin Sección</v>
      </c>
      <c r="C276" s="2" t="s">
        <v>1054</v>
      </c>
      <c r="D276" s="25" t="s">
        <v>1055</v>
      </c>
      <c r="E276" s="3">
        <v>6</v>
      </c>
      <c r="F276" s="3">
        <v>179</v>
      </c>
      <c r="G276" s="3">
        <v>29.833333333333332</v>
      </c>
      <c r="H276" s="3">
        <v>97</v>
      </c>
      <c r="I276" s="3">
        <v>16.166666666666668</v>
      </c>
      <c r="J276" s="9">
        <v>509</v>
      </c>
      <c r="K276" s="10">
        <v>22.666666666666664</v>
      </c>
      <c r="L276" s="10">
        <v>7.166666666666667</v>
      </c>
      <c r="M276" s="10">
        <v>9.8333333333333321</v>
      </c>
      <c r="N276" s="10">
        <v>6.333333333333333</v>
      </c>
      <c r="O276" s="17">
        <f t="shared" si="30"/>
        <v>0.54189944134078216</v>
      </c>
    </row>
    <row r="277" spans="1:15" ht="30" x14ac:dyDescent="0.25">
      <c r="A277" s="21" t="str">
        <f t="shared" si="40"/>
        <v>Meta</v>
      </c>
      <c r="B277" s="21" t="str">
        <f t="shared" si="41"/>
        <v>Sin Sección</v>
      </c>
      <c r="C277" s="2" t="s">
        <v>1056</v>
      </c>
      <c r="D277" s="25" t="s">
        <v>1057</v>
      </c>
      <c r="E277" s="3">
        <v>6</v>
      </c>
      <c r="F277" s="3">
        <v>242</v>
      </c>
      <c r="G277" s="3">
        <v>40.333333333333336</v>
      </c>
      <c r="H277" s="3">
        <v>154</v>
      </c>
      <c r="I277" s="3">
        <v>25.666666666666668</v>
      </c>
      <c r="J277" s="9">
        <v>427</v>
      </c>
      <c r="K277" s="10">
        <v>28.833333333333332</v>
      </c>
      <c r="L277" s="10">
        <v>11.499999999999998</v>
      </c>
      <c r="M277" s="10">
        <v>15.499999999999998</v>
      </c>
      <c r="N277" s="10">
        <v>10.166666666666666</v>
      </c>
      <c r="O277" s="17">
        <f t="shared" si="30"/>
        <v>0.63636363636363635</v>
      </c>
    </row>
    <row r="278" spans="1:15" ht="30" x14ac:dyDescent="0.25">
      <c r="A278" s="21" t="str">
        <f t="shared" si="40"/>
        <v>Meta</v>
      </c>
      <c r="B278" s="21" t="str">
        <f t="shared" si="41"/>
        <v>Sin Sección</v>
      </c>
      <c r="C278" s="2" t="s">
        <v>1058</v>
      </c>
      <c r="D278" s="25" t="s">
        <v>1059</v>
      </c>
      <c r="E278" s="3">
        <v>6</v>
      </c>
      <c r="F278" s="3">
        <v>223</v>
      </c>
      <c r="G278" s="3">
        <v>37.166666666666664</v>
      </c>
      <c r="H278" s="3">
        <v>127</v>
      </c>
      <c r="I278" s="3">
        <v>21.166666666666668</v>
      </c>
      <c r="J278" s="9">
        <v>370</v>
      </c>
      <c r="K278" s="10">
        <v>23.333333333333332</v>
      </c>
      <c r="L278" s="10">
        <v>13.833333333333334</v>
      </c>
      <c r="M278" s="10">
        <v>8.6666666666666679</v>
      </c>
      <c r="N278" s="10">
        <v>12.5</v>
      </c>
      <c r="O278" s="17">
        <f t="shared" si="30"/>
        <v>0.56950672645739908</v>
      </c>
    </row>
    <row r="279" spans="1:15" x14ac:dyDescent="0.25">
      <c r="A279" s="30" t="s">
        <v>1276</v>
      </c>
      <c r="B279" s="31"/>
      <c r="C279" s="30"/>
      <c r="D279" s="32"/>
      <c r="E279" s="34"/>
      <c r="F279" s="34"/>
      <c r="G279" s="34">
        <v>36</v>
      </c>
      <c r="H279" s="34"/>
      <c r="I279" s="34">
        <v>28</v>
      </c>
      <c r="J279" s="35"/>
      <c r="K279" s="36">
        <v>23</v>
      </c>
      <c r="L279" s="36">
        <v>13</v>
      </c>
      <c r="M279" s="36">
        <v>17</v>
      </c>
      <c r="N279" s="36">
        <v>11</v>
      </c>
      <c r="O279" s="37"/>
    </row>
    <row r="280" spans="1:15" x14ac:dyDescent="0.25">
      <c r="A280" s="11" t="s">
        <v>408</v>
      </c>
      <c r="B280" s="15"/>
      <c r="C280" s="11"/>
      <c r="D280" s="26"/>
      <c r="E280" s="12"/>
      <c r="F280" s="12">
        <v>1928</v>
      </c>
      <c r="G280" s="12">
        <v>321.33333333333337</v>
      </c>
      <c r="H280" s="12">
        <v>1534</v>
      </c>
      <c r="I280" s="12">
        <v>255.66666666666663</v>
      </c>
      <c r="J280" s="13">
        <v>3661</v>
      </c>
      <c r="K280" s="14">
        <v>207.16666666666669</v>
      </c>
      <c r="L280" s="14">
        <v>114.16666666666666</v>
      </c>
      <c r="M280" s="14">
        <v>153.83333333333331</v>
      </c>
      <c r="N280" s="14">
        <v>101.83333333333333</v>
      </c>
      <c r="O280" s="18">
        <f t="shared" si="30"/>
        <v>0.7956431535269709</v>
      </c>
    </row>
    <row r="281" spans="1:15" ht="30" x14ac:dyDescent="0.25">
      <c r="A281" s="1" t="s">
        <v>409</v>
      </c>
      <c r="B281" s="1" t="s">
        <v>6</v>
      </c>
      <c r="C281" s="2" t="s">
        <v>1060</v>
      </c>
      <c r="D281" s="25" t="s">
        <v>1061</v>
      </c>
      <c r="E281" s="3">
        <v>6</v>
      </c>
      <c r="F281" s="3">
        <v>169</v>
      </c>
      <c r="G281" s="3">
        <v>28.166666666666668</v>
      </c>
      <c r="H281" s="3">
        <v>178</v>
      </c>
      <c r="I281" s="3">
        <v>29.666666666666668</v>
      </c>
      <c r="J281" s="9">
        <v>445</v>
      </c>
      <c r="K281" s="10">
        <v>20.666666666666668</v>
      </c>
      <c r="L281" s="10">
        <v>7.5</v>
      </c>
      <c r="M281" s="10">
        <v>22.000000000000004</v>
      </c>
      <c r="N281" s="10">
        <v>7.666666666666667</v>
      </c>
      <c r="O281" s="17">
        <f t="shared" si="30"/>
        <v>1.0532544378698225</v>
      </c>
    </row>
    <row r="282" spans="1:15" ht="30" x14ac:dyDescent="0.25">
      <c r="A282" s="21" t="str">
        <f t="shared" ref="A282:A291" si="42">A281</f>
        <v>Nariño</v>
      </c>
      <c r="B282" s="21" t="str">
        <f t="shared" ref="B282:B291" si="43">B281</f>
        <v>Sin Sección</v>
      </c>
      <c r="C282" s="2" t="s">
        <v>1062</v>
      </c>
      <c r="D282" s="25" t="s">
        <v>1063</v>
      </c>
      <c r="E282" s="3">
        <v>6</v>
      </c>
      <c r="F282" s="3">
        <v>539</v>
      </c>
      <c r="G282" s="3">
        <v>89.833333333333329</v>
      </c>
      <c r="H282" s="3">
        <v>107</v>
      </c>
      <c r="I282" s="3">
        <v>17.833333333333332</v>
      </c>
      <c r="J282" s="9">
        <v>401</v>
      </c>
      <c r="K282" s="10">
        <v>81.833333333333329</v>
      </c>
      <c r="L282" s="10">
        <v>8</v>
      </c>
      <c r="M282" s="10">
        <v>12.666666666666668</v>
      </c>
      <c r="N282" s="10">
        <v>5.166666666666667</v>
      </c>
      <c r="O282" s="17">
        <f t="shared" si="30"/>
        <v>0.19851576994434136</v>
      </c>
    </row>
    <row r="283" spans="1:15" ht="30" x14ac:dyDescent="0.25">
      <c r="A283" s="21" t="str">
        <f t="shared" si="42"/>
        <v>Nariño</v>
      </c>
      <c r="B283" s="21" t="str">
        <f t="shared" si="43"/>
        <v>Sin Sección</v>
      </c>
      <c r="C283" s="2" t="s">
        <v>1064</v>
      </c>
      <c r="D283" s="25" t="s">
        <v>1065</v>
      </c>
      <c r="E283" s="3">
        <v>6</v>
      </c>
      <c r="F283" s="3">
        <v>185</v>
      </c>
      <c r="G283" s="3">
        <v>30.833333333333332</v>
      </c>
      <c r="H283" s="3">
        <v>157</v>
      </c>
      <c r="I283" s="3">
        <v>26.166666666666668</v>
      </c>
      <c r="J283" s="9">
        <v>367</v>
      </c>
      <c r="K283" s="10">
        <v>22.666666666666668</v>
      </c>
      <c r="L283" s="10">
        <v>8.1666666666666661</v>
      </c>
      <c r="M283" s="10">
        <v>19.333333333333332</v>
      </c>
      <c r="N283" s="10">
        <v>6.8333333333333339</v>
      </c>
      <c r="O283" s="17">
        <f t="shared" si="30"/>
        <v>0.84864864864864864</v>
      </c>
    </row>
    <row r="284" spans="1:15" ht="30" x14ac:dyDescent="0.25">
      <c r="A284" s="21" t="str">
        <f t="shared" si="42"/>
        <v>Nariño</v>
      </c>
      <c r="B284" s="21" t="str">
        <f t="shared" si="43"/>
        <v>Sin Sección</v>
      </c>
      <c r="C284" s="2" t="s">
        <v>1066</v>
      </c>
      <c r="D284" s="25" t="s">
        <v>1067</v>
      </c>
      <c r="E284" s="3">
        <v>3</v>
      </c>
      <c r="F284" s="3">
        <v>67</v>
      </c>
      <c r="G284" s="3">
        <v>22.333333333333332</v>
      </c>
      <c r="H284" s="3">
        <v>78</v>
      </c>
      <c r="I284" s="3">
        <v>26</v>
      </c>
      <c r="J284" s="9">
        <v>384</v>
      </c>
      <c r="K284" s="10">
        <v>12.333333333333334</v>
      </c>
      <c r="L284" s="10">
        <v>10</v>
      </c>
      <c r="M284" s="10">
        <v>16.333333333333332</v>
      </c>
      <c r="N284" s="10">
        <v>9.6666666666666661</v>
      </c>
      <c r="O284" s="17">
        <f t="shared" si="30"/>
        <v>1.164179104477612</v>
      </c>
    </row>
    <row r="285" spans="1:15" ht="30" x14ac:dyDescent="0.25">
      <c r="A285" s="21" t="str">
        <f t="shared" si="42"/>
        <v>Nariño</v>
      </c>
      <c r="B285" s="21" t="str">
        <f t="shared" si="43"/>
        <v>Sin Sección</v>
      </c>
      <c r="C285" s="2" t="s">
        <v>1068</v>
      </c>
      <c r="D285" s="25" t="s">
        <v>1069</v>
      </c>
      <c r="E285" s="3">
        <v>6</v>
      </c>
      <c r="F285" s="3">
        <v>175</v>
      </c>
      <c r="G285" s="3">
        <v>29.166666666666668</v>
      </c>
      <c r="H285" s="3">
        <v>191</v>
      </c>
      <c r="I285" s="3">
        <v>31.833333333333332</v>
      </c>
      <c r="J285" s="9">
        <v>309</v>
      </c>
      <c r="K285" s="10">
        <v>19.5</v>
      </c>
      <c r="L285" s="10">
        <v>9.6666666666666679</v>
      </c>
      <c r="M285" s="10">
        <v>24.166666666666668</v>
      </c>
      <c r="N285" s="10">
        <v>7.6666666666666679</v>
      </c>
      <c r="O285" s="17">
        <f t="shared" si="30"/>
        <v>1.0914285714285714</v>
      </c>
    </row>
    <row r="286" spans="1:15" ht="30" x14ac:dyDescent="0.25">
      <c r="A286" s="21" t="str">
        <f t="shared" si="42"/>
        <v>Nariño</v>
      </c>
      <c r="B286" s="21" t="str">
        <f t="shared" si="43"/>
        <v>Sin Sección</v>
      </c>
      <c r="C286" s="2" t="s">
        <v>1070</v>
      </c>
      <c r="D286" s="25" t="s">
        <v>1071</v>
      </c>
      <c r="E286" s="3">
        <v>6</v>
      </c>
      <c r="F286" s="3">
        <v>138</v>
      </c>
      <c r="G286" s="3">
        <v>23</v>
      </c>
      <c r="H286" s="3">
        <v>97</v>
      </c>
      <c r="I286" s="3">
        <v>16.166666666666668</v>
      </c>
      <c r="J286" s="9">
        <v>410</v>
      </c>
      <c r="K286" s="10">
        <v>19.666666666666668</v>
      </c>
      <c r="L286" s="10">
        <v>3.333333333333333</v>
      </c>
      <c r="M286" s="10">
        <v>12.999999999999998</v>
      </c>
      <c r="N286" s="10">
        <v>3.166666666666667</v>
      </c>
      <c r="O286" s="17">
        <f t="shared" si="30"/>
        <v>0.70289855072463769</v>
      </c>
    </row>
    <row r="287" spans="1:15" ht="30" x14ac:dyDescent="0.25">
      <c r="A287" s="21" t="str">
        <f t="shared" si="42"/>
        <v>Nariño</v>
      </c>
      <c r="B287" s="21" t="str">
        <f t="shared" si="43"/>
        <v>Sin Sección</v>
      </c>
      <c r="C287" s="2" t="s">
        <v>1072</v>
      </c>
      <c r="D287" s="25" t="s">
        <v>1073</v>
      </c>
      <c r="E287" s="3">
        <v>6</v>
      </c>
      <c r="F287" s="3">
        <v>549</v>
      </c>
      <c r="G287" s="3">
        <v>91.5</v>
      </c>
      <c r="H287" s="3">
        <v>125</v>
      </c>
      <c r="I287" s="3">
        <v>20.833333333333332</v>
      </c>
      <c r="J287" s="9">
        <v>387</v>
      </c>
      <c r="K287" s="10">
        <v>84.000000000000014</v>
      </c>
      <c r="L287" s="10">
        <v>7.5</v>
      </c>
      <c r="M287" s="10">
        <v>15.000000000000002</v>
      </c>
      <c r="N287" s="10">
        <v>5.833333333333333</v>
      </c>
      <c r="O287" s="17">
        <f t="shared" si="30"/>
        <v>0.22768670309653916</v>
      </c>
    </row>
    <row r="288" spans="1:15" ht="30" x14ac:dyDescent="0.25">
      <c r="A288" s="21" t="str">
        <f t="shared" si="42"/>
        <v>Nariño</v>
      </c>
      <c r="B288" s="21" t="str">
        <f t="shared" si="43"/>
        <v>Sin Sección</v>
      </c>
      <c r="C288" s="2" t="s">
        <v>1074</v>
      </c>
      <c r="D288" s="25" t="s">
        <v>1075</v>
      </c>
      <c r="E288" s="3">
        <v>6</v>
      </c>
      <c r="F288" s="3">
        <v>156</v>
      </c>
      <c r="G288" s="3">
        <v>26</v>
      </c>
      <c r="H288" s="3">
        <v>99</v>
      </c>
      <c r="I288" s="3">
        <v>16.5</v>
      </c>
      <c r="J288" s="9">
        <v>394</v>
      </c>
      <c r="K288" s="10">
        <v>19</v>
      </c>
      <c r="L288" s="10">
        <v>7</v>
      </c>
      <c r="M288" s="10">
        <v>10.499999999999998</v>
      </c>
      <c r="N288" s="10">
        <v>6</v>
      </c>
      <c r="O288" s="17">
        <f t="shared" si="30"/>
        <v>0.63461538461538458</v>
      </c>
    </row>
    <row r="289" spans="1:15" ht="30" x14ac:dyDescent="0.25">
      <c r="A289" s="21" t="str">
        <f t="shared" si="42"/>
        <v>Nariño</v>
      </c>
      <c r="B289" s="21" t="str">
        <f t="shared" si="43"/>
        <v>Sin Sección</v>
      </c>
      <c r="C289" s="2" t="s">
        <v>1076</v>
      </c>
      <c r="D289" s="25" t="s">
        <v>1077</v>
      </c>
      <c r="E289" s="3">
        <v>6</v>
      </c>
      <c r="F289" s="3">
        <v>282</v>
      </c>
      <c r="G289" s="3">
        <v>47</v>
      </c>
      <c r="H289" s="3">
        <v>92</v>
      </c>
      <c r="I289" s="3">
        <v>15.333333333333334</v>
      </c>
      <c r="J289" s="9">
        <v>190</v>
      </c>
      <c r="K289" s="10">
        <v>47</v>
      </c>
      <c r="L289" s="10"/>
      <c r="M289" s="10">
        <v>15.333333333333332</v>
      </c>
      <c r="N289" s="10"/>
      <c r="O289" s="17">
        <f t="shared" ref="O289:O359" si="44">+H289/F289</f>
        <v>0.32624113475177308</v>
      </c>
    </row>
    <row r="290" spans="1:15" ht="30" x14ac:dyDescent="0.25">
      <c r="A290" s="21" t="str">
        <f t="shared" si="42"/>
        <v>Nariño</v>
      </c>
      <c r="B290" s="21" t="str">
        <f t="shared" si="43"/>
        <v>Sin Sección</v>
      </c>
      <c r="C290" s="2" t="s">
        <v>1078</v>
      </c>
      <c r="D290" s="25" t="s">
        <v>1079</v>
      </c>
      <c r="E290" s="3">
        <v>6</v>
      </c>
      <c r="F290" s="3">
        <v>152</v>
      </c>
      <c r="G290" s="3">
        <v>25.333333333333332</v>
      </c>
      <c r="H290" s="3">
        <v>97</v>
      </c>
      <c r="I290" s="3">
        <v>16.166666666666668</v>
      </c>
      <c r="J290" s="9">
        <v>642</v>
      </c>
      <c r="K290" s="10">
        <v>25.333333333333336</v>
      </c>
      <c r="L290" s="10"/>
      <c r="M290" s="10">
        <v>16.166666666666664</v>
      </c>
      <c r="N290" s="10"/>
      <c r="O290" s="17">
        <f t="shared" si="44"/>
        <v>0.63815789473684215</v>
      </c>
    </row>
    <row r="291" spans="1:15" ht="30" x14ac:dyDescent="0.25">
      <c r="A291" s="21" t="str">
        <f t="shared" si="42"/>
        <v>Nariño</v>
      </c>
      <c r="B291" s="21" t="str">
        <f t="shared" si="43"/>
        <v>Sin Sección</v>
      </c>
      <c r="C291" s="2" t="s">
        <v>1080</v>
      </c>
      <c r="D291" s="25" t="s">
        <v>1081</v>
      </c>
      <c r="E291" s="3">
        <v>6</v>
      </c>
      <c r="F291" s="3">
        <v>690</v>
      </c>
      <c r="G291" s="3">
        <v>115</v>
      </c>
      <c r="H291" s="3">
        <v>234</v>
      </c>
      <c r="I291" s="3">
        <v>39</v>
      </c>
      <c r="J291" s="9">
        <v>506</v>
      </c>
      <c r="K291" s="10">
        <v>98.833333333333329</v>
      </c>
      <c r="L291" s="10">
        <v>16.166666666666668</v>
      </c>
      <c r="M291" s="10">
        <v>23.166666666666664</v>
      </c>
      <c r="N291" s="10">
        <v>15.833333333333332</v>
      </c>
      <c r="O291" s="17">
        <f t="shared" si="44"/>
        <v>0.33913043478260868</v>
      </c>
    </row>
    <row r="292" spans="1:15" x14ac:dyDescent="0.25">
      <c r="A292" s="30" t="s">
        <v>1276</v>
      </c>
      <c r="B292" s="31"/>
      <c r="C292" s="30"/>
      <c r="D292" s="32"/>
      <c r="E292" s="34"/>
      <c r="F292" s="34"/>
      <c r="G292" s="34">
        <v>48</v>
      </c>
      <c r="H292" s="34"/>
      <c r="I292" s="34">
        <v>23</v>
      </c>
      <c r="J292" s="35"/>
      <c r="K292" s="36">
        <v>41</v>
      </c>
      <c r="L292" s="36">
        <v>9</v>
      </c>
      <c r="M292" s="36">
        <v>17</v>
      </c>
      <c r="N292" s="36">
        <v>8</v>
      </c>
      <c r="O292" s="37"/>
    </row>
    <row r="293" spans="1:15" x14ac:dyDescent="0.25">
      <c r="A293" s="11" t="s">
        <v>428</v>
      </c>
      <c r="B293" s="15"/>
      <c r="C293" s="11"/>
      <c r="D293" s="26"/>
      <c r="E293" s="12"/>
      <c r="F293" s="12">
        <v>3102</v>
      </c>
      <c r="G293" s="12">
        <v>528.16666666666674</v>
      </c>
      <c r="H293" s="12">
        <v>1455</v>
      </c>
      <c r="I293" s="12">
        <v>255.5</v>
      </c>
      <c r="J293" s="13">
        <v>4435</v>
      </c>
      <c r="K293" s="14">
        <v>450.83333333333331</v>
      </c>
      <c r="L293" s="14">
        <v>77.333333333333329</v>
      </c>
      <c r="M293" s="14">
        <v>187.66666666666666</v>
      </c>
      <c r="N293" s="14">
        <v>67.833333333333329</v>
      </c>
      <c r="O293" s="18">
        <f t="shared" si="44"/>
        <v>0.46905222437137328</v>
      </c>
    </row>
    <row r="294" spans="1:15" ht="30" x14ac:dyDescent="0.25">
      <c r="A294" s="1" t="s">
        <v>429</v>
      </c>
      <c r="B294" s="1" t="s">
        <v>6</v>
      </c>
      <c r="C294" s="2" t="s">
        <v>1082</v>
      </c>
      <c r="D294" s="25" t="s">
        <v>1083</v>
      </c>
      <c r="E294" s="3">
        <v>6</v>
      </c>
      <c r="F294" s="3">
        <v>259</v>
      </c>
      <c r="G294" s="3">
        <v>43.166666666666664</v>
      </c>
      <c r="H294" s="3">
        <v>198</v>
      </c>
      <c r="I294" s="3">
        <v>33</v>
      </c>
      <c r="J294" s="9">
        <v>692</v>
      </c>
      <c r="K294" s="10">
        <v>28.166666666666668</v>
      </c>
      <c r="L294" s="10">
        <v>14.999999999999998</v>
      </c>
      <c r="M294" s="10">
        <v>19.500000000000004</v>
      </c>
      <c r="N294" s="10">
        <v>13.499999999999998</v>
      </c>
      <c r="O294" s="17">
        <f t="shared" si="44"/>
        <v>0.76447876447876451</v>
      </c>
    </row>
    <row r="295" spans="1:15" ht="30" x14ac:dyDescent="0.25">
      <c r="A295" s="21" t="str">
        <f t="shared" ref="A295:A304" si="45">A294</f>
        <v>Norte de Santander</v>
      </c>
      <c r="B295" s="21" t="str">
        <f t="shared" ref="B295:B304" si="46">B294</f>
        <v>Sin Sección</v>
      </c>
      <c r="C295" s="2" t="s">
        <v>1084</v>
      </c>
      <c r="D295" s="25" t="s">
        <v>1085</v>
      </c>
      <c r="E295" s="3">
        <v>6</v>
      </c>
      <c r="F295" s="3">
        <v>268</v>
      </c>
      <c r="G295" s="3">
        <v>44.666666666666664</v>
      </c>
      <c r="H295" s="3">
        <v>351</v>
      </c>
      <c r="I295" s="3">
        <v>58.5</v>
      </c>
      <c r="J295" s="9">
        <v>789</v>
      </c>
      <c r="K295" s="10">
        <v>25.5</v>
      </c>
      <c r="L295" s="10">
        <v>19.166666666666664</v>
      </c>
      <c r="M295" s="10">
        <v>46</v>
      </c>
      <c r="N295" s="10">
        <v>12.500000000000002</v>
      </c>
      <c r="O295" s="17">
        <f t="shared" si="44"/>
        <v>1.3097014925373134</v>
      </c>
    </row>
    <row r="296" spans="1:15" ht="30" x14ac:dyDescent="0.25">
      <c r="A296" s="21" t="str">
        <f t="shared" si="45"/>
        <v>Norte de Santander</v>
      </c>
      <c r="B296" s="21" t="str">
        <f t="shared" si="46"/>
        <v>Sin Sección</v>
      </c>
      <c r="C296" s="2" t="s">
        <v>1086</v>
      </c>
      <c r="D296" s="25" t="s">
        <v>1087</v>
      </c>
      <c r="E296" s="3">
        <v>6</v>
      </c>
      <c r="F296" s="3">
        <v>260</v>
      </c>
      <c r="G296" s="3">
        <v>43.333333333333336</v>
      </c>
      <c r="H296" s="3">
        <v>160</v>
      </c>
      <c r="I296" s="3">
        <v>26.666666666666668</v>
      </c>
      <c r="J296" s="9">
        <v>461</v>
      </c>
      <c r="K296" s="10">
        <v>29.000000000000004</v>
      </c>
      <c r="L296" s="10">
        <v>14.333333333333334</v>
      </c>
      <c r="M296" s="10">
        <v>13</v>
      </c>
      <c r="N296" s="10">
        <v>13.666666666666666</v>
      </c>
      <c r="O296" s="17">
        <f t="shared" si="44"/>
        <v>0.61538461538461542</v>
      </c>
    </row>
    <row r="297" spans="1:15" ht="30" x14ac:dyDescent="0.25">
      <c r="A297" s="21" t="str">
        <f t="shared" si="45"/>
        <v>Norte de Santander</v>
      </c>
      <c r="B297" s="21" t="str">
        <f t="shared" si="46"/>
        <v>Sin Sección</v>
      </c>
      <c r="C297" s="2" t="s">
        <v>1088</v>
      </c>
      <c r="D297" s="25" t="s">
        <v>1089</v>
      </c>
      <c r="E297" s="3">
        <v>6</v>
      </c>
      <c r="F297" s="3">
        <v>259</v>
      </c>
      <c r="G297" s="3">
        <v>43.166666666666664</v>
      </c>
      <c r="H297" s="3">
        <v>243</v>
      </c>
      <c r="I297" s="3">
        <v>40.5</v>
      </c>
      <c r="J297" s="9">
        <v>618</v>
      </c>
      <c r="K297" s="10">
        <v>28.666666666666671</v>
      </c>
      <c r="L297" s="10">
        <v>14.500000000000002</v>
      </c>
      <c r="M297" s="10">
        <v>27.000000000000004</v>
      </c>
      <c r="N297" s="10">
        <v>13.5</v>
      </c>
      <c r="O297" s="17">
        <f t="shared" si="44"/>
        <v>0.93822393822393824</v>
      </c>
    </row>
    <row r="298" spans="1:15" ht="30" x14ac:dyDescent="0.25">
      <c r="A298" s="21" t="str">
        <f t="shared" si="45"/>
        <v>Norte de Santander</v>
      </c>
      <c r="B298" s="21" t="str">
        <f t="shared" si="46"/>
        <v>Sin Sección</v>
      </c>
      <c r="C298" s="2" t="s">
        <v>1090</v>
      </c>
      <c r="D298" s="25" t="s">
        <v>1091</v>
      </c>
      <c r="E298" s="3">
        <v>6</v>
      </c>
      <c r="F298" s="3">
        <v>270</v>
      </c>
      <c r="G298" s="3">
        <v>45</v>
      </c>
      <c r="H298" s="3">
        <v>200</v>
      </c>
      <c r="I298" s="3">
        <v>33.333333333333336</v>
      </c>
      <c r="J298" s="9">
        <v>604</v>
      </c>
      <c r="K298" s="10">
        <v>29.333333333333329</v>
      </c>
      <c r="L298" s="10">
        <v>15.666666666666666</v>
      </c>
      <c r="M298" s="10">
        <v>20.333333333333336</v>
      </c>
      <c r="N298" s="10">
        <v>13</v>
      </c>
      <c r="O298" s="17">
        <f t="shared" si="44"/>
        <v>0.7407407407407407</v>
      </c>
    </row>
    <row r="299" spans="1:15" ht="30" x14ac:dyDescent="0.25">
      <c r="A299" s="21" t="str">
        <f t="shared" si="45"/>
        <v>Norte de Santander</v>
      </c>
      <c r="B299" s="21" t="str">
        <f t="shared" si="46"/>
        <v>Sin Sección</v>
      </c>
      <c r="C299" s="2" t="s">
        <v>1092</v>
      </c>
      <c r="D299" s="25" t="s">
        <v>1093</v>
      </c>
      <c r="E299" s="3">
        <v>6</v>
      </c>
      <c r="F299" s="3">
        <v>278</v>
      </c>
      <c r="G299" s="3">
        <v>46.333333333333336</v>
      </c>
      <c r="H299" s="3">
        <v>183</v>
      </c>
      <c r="I299" s="3">
        <v>30.5</v>
      </c>
      <c r="J299" s="9">
        <v>723</v>
      </c>
      <c r="K299" s="10">
        <v>27.000000000000004</v>
      </c>
      <c r="L299" s="10">
        <v>19.333333333333336</v>
      </c>
      <c r="M299" s="10">
        <v>16.166666666666668</v>
      </c>
      <c r="N299" s="10">
        <v>14.333333333333334</v>
      </c>
      <c r="O299" s="17">
        <f t="shared" si="44"/>
        <v>0.65827338129496404</v>
      </c>
    </row>
    <row r="300" spans="1:15" ht="30" x14ac:dyDescent="0.25">
      <c r="A300" s="21" t="str">
        <f t="shared" si="45"/>
        <v>Norte de Santander</v>
      </c>
      <c r="B300" s="21" t="str">
        <f t="shared" si="46"/>
        <v>Sin Sección</v>
      </c>
      <c r="C300" s="2" t="s">
        <v>1094</v>
      </c>
      <c r="D300" s="25" t="s">
        <v>1095</v>
      </c>
      <c r="E300" s="3">
        <v>6</v>
      </c>
      <c r="F300" s="3">
        <v>273</v>
      </c>
      <c r="G300" s="3">
        <v>45.5</v>
      </c>
      <c r="H300" s="3">
        <v>253</v>
      </c>
      <c r="I300" s="3">
        <v>42.166666666666664</v>
      </c>
      <c r="J300" s="9">
        <v>389</v>
      </c>
      <c r="K300" s="10">
        <v>29.833333333333332</v>
      </c>
      <c r="L300" s="10">
        <v>15.666666666666668</v>
      </c>
      <c r="M300" s="10">
        <v>31.833333333333336</v>
      </c>
      <c r="N300" s="10">
        <v>10.333333333333332</v>
      </c>
      <c r="O300" s="17">
        <f t="shared" si="44"/>
        <v>0.92673992673992678</v>
      </c>
    </row>
    <row r="301" spans="1:15" ht="30" x14ac:dyDescent="0.25">
      <c r="A301" s="21" t="str">
        <f t="shared" si="45"/>
        <v>Norte de Santander</v>
      </c>
      <c r="B301" s="21" t="str">
        <f t="shared" si="46"/>
        <v>Sin Sección</v>
      </c>
      <c r="C301" s="2" t="s">
        <v>1096</v>
      </c>
      <c r="D301" s="25" t="s">
        <v>1097</v>
      </c>
      <c r="E301" s="3">
        <v>6</v>
      </c>
      <c r="F301" s="3">
        <v>252</v>
      </c>
      <c r="G301" s="3">
        <v>42</v>
      </c>
      <c r="H301" s="3">
        <v>142</v>
      </c>
      <c r="I301" s="3">
        <v>23.666666666666668</v>
      </c>
      <c r="J301" s="9">
        <v>498</v>
      </c>
      <c r="K301" s="10">
        <v>27.666666666666664</v>
      </c>
      <c r="L301" s="10">
        <v>14.333333333333334</v>
      </c>
      <c r="M301" s="10">
        <v>11</v>
      </c>
      <c r="N301" s="10">
        <v>12.666666666666666</v>
      </c>
      <c r="O301" s="17">
        <f t="shared" si="44"/>
        <v>0.56349206349206349</v>
      </c>
    </row>
    <row r="302" spans="1:15" ht="30" x14ac:dyDescent="0.25">
      <c r="A302" s="21" t="str">
        <f t="shared" si="45"/>
        <v>Norte de Santander</v>
      </c>
      <c r="B302" s="21" t="str">
        <f t="shared" si="46"/>
        <v>Sin Sección</v>
      </c>
      <c r="C302" s="2" t="s">
        <v>1098</v>
      </c>
      <c r="D302" s="25" t="s">
        <v>1099</v>
      </c>
      <c r="E302" s="3">
        <v>6</v>
      </c>
      <c r="F302" s="3">
        <v>148</v>
      </c>
      <c r="G302" s="3">
        <v>24.666666666666668</v>
      </c>
      <c r="H302" s="3">
        <v>119</v>
      </c>
      <c r="I302" s="3">
        <v>19.833333333333332</v>
      </c>
      <c r="J302" s="9">
        <v>908</v>
      </c>
      <c r="K302" s="10">
        <v>9.4999999999999982</v>
      </c>
      <c r="L302" s="10">
        <v>15.166666666666664</v>
      </c>
      <c r="M302" s="10">
        <v>6.6666666666666679</v>
      </c>
      <c r="N302" s="10">
        <v>13.166666666666668</v>
      </c>
      <c r="O302" s="17">
        <f t="shared" si="44"/>
        <v>0.80405405405405406</v>
      </c>
    </row>
    <row r="303" spans="1:15" ht="30" x14ac:dyDescent="0.25">
      <c r="A303" s="21" t="str">
        <f t="shared" si="45"/>
        <v>Norte de Santander</v>
      </c>
      <c r="B303" s="21" t="str">
        <f t="shared" si="46"/>
        <v>Sin Sección</v>
      </c>
      <c r="C303" s="2" t="s">
        <v>1100</v>
      </c>
      <c r="D303" s="25" t="s">
        <v>1101</v>
      </c>
      <c r="E303" s="3">
        <v>6</v>
      </c>
      <c r="F303" s="3">
        <v>156</v>
      </c>
      <c r="G303" s="3">
        <v>26</v>
      </c>
      <c r="H303" s="3">
        <v>287</v>
      </c>
      <c r="I303" s="3">
        <v>47.833333333333336</v>
      </c>
      <c r="J303" s="9">
        <v>706</v>
      </c>
      <c r="K303" s="10">
        <v>10.666666666666668</v>
      </c>
      <c r="L303" s="10">
        <v>15.333333333333332</v>
      </c>
      <c r="M303" s="10">
        <v>32.5</v>
      </c>
      <c r="N303" s="10">
        <v>15.333333333333332</v>
      </c>
      <c r="O303" s="17">
        <f t="shared" si="44"/>
        <v>1.8397435897435896</v>
      </c>
    </row>
    <row r="304" spans="1:15" ht="30" x14ac:dyDescent="0.25">
      <c r="A304" s="21" t="str">
        <f t="shared" si="45"/>
        <v>Norte de Santander</v>
      </c>
      <c r="B304" s="21" t="str">
        <f t="shared" si="46"/>
        <v>Sin Sección</v>
      </c>
      <c r="C304" s="2" t="s">
        <v>1102</v>
      </c>
      <c r="D304" s="25" t="s">
        <v>1103</v>
      </c>
      <c r="E304" s="3">
        <v>6</v>
      </c>
      <c r="F304" s="3">
        <v>179</v>
      </c>
      <c r="G304" s="3">
        <v>29.833333333333332</v>
      </c>
      <c r="H304" s="3">
        <v>156</v>
      </c>
      <c r="I304" s="3">
        <v>26</v>
      </c>
      <c r="J304" s="9">
        <v>465</v>
      </c>
      <c r="K304" s="10">
        <v>26.5</v>
      </c>
      <c r="L304" s="10">
        <v>3.333333333333333</v>
      </c>
      <c r="M304" s="10">
        <v>23.500000000000004</v>
      </c>
      <c r="N304" s="10">
        <v>2.5</v>
      </c>
      <c r="O304" s="17">
        <f t="shared" si="44"/>
        <v>0.87150837988826813</v>
      </c>
    </row>
    <row r="305" spans="1:15" x14ac:dyDescent="0.25">
      <c r="A305" s="30" t="s">
        <v>1276</v>
      </c>
      <c r="B305" s="31"/>
      <c r="C305" s="30"/>
      <c r="D305" s="32"/>
      <c r="E305" s="34"/>
      <c r="F305" s="34"/>
      <c r="G305" s="34">
        <v>39</v>
      </c>
      <c r="H305" s="34"/>
      <c r="I305" s="34">
        <v>35</v>
      </c>
      <c r="J305" s="35"/>
      <c r="K305" s="36">
        <v>25</v>
      </c>
      <c r="L305" s="36">
        <v>15</v>
      </c>
      <c r="M305" s="36">
        <v>23</v>
      </c>
      <c r="N305" s="36">
        <v>12</v>
      </c>
      <c r="O305" s="37"/>
    </row>
    <row r="306" spans="1:15" x14ac:dyDescent="0.25">
      <c r="A306" s="11" t="s">
        <v>445</v>
      </c>
      <c r="B306" s="15"/>
      <c r="C306" s="11"/>
      <c r="D306" s="26"/>
      <c r="E306" s="12"/>
      <c r="F306" s="12">
        <v>2602</v>
      </c>
      <c r="G306" s="12">
        <v>433.66666666666663</v>
      </c>
      <c r="H306" s="12">
        <v>2292</v>
      </c>
      <c r="I306" s="12">
        <v>382</v>
      </c>
      <c r="J306" s="13">
        <v>6853</v>
      </c>
      <c r="K306" s="14">
        <v>271.83333333333337</v>
      </c>
      <c r="L306" s="14">
        <v>161.83333333333334</v>
      </c>
      <c r="M306" s="14">
        <v>247.5</v>
      </c>
      <c r="N306" s="14">
        <v>134.5</v>
      </c>
      <c r="O306" s="18">
        <f t="shared" si="44"/>
        <v>0.88086087624903919</v>
      </c>
    </row>
    <row r="307" spans="1:15" ht="30" x14ac:dyDescent="0.25">
      <c r="A307" s="1" t="s">
        <v>446</v>
      </c>
      <c r="B307" s="1" t="s">
        <v>6</v>
      </c>
      <c r="C307" s="2" t="s">
        <v>1104</v>
      </c>
      <c r="D307" s="25" t="s">
        <v>1105</v>
      </c>
      <c r="E307" s="3">
        <v>6</v>
      </c>
      <c r="F307" s="3">
        <v>292</v>
      </c>
      <c r="G307" s="3">
        <v>48.666666666666664</v>
      </c>
      <c r="H307" s="3">
        <v>223</v>
      </c>
      <c r="I307" s="3">
        <v>37.166666666666664</v>
      </c>
      <c r="J307" s="9">
        <v>529</v>
      </c>
      <c r="K307" s="10">
        <v>42.999999999999993</v>
      </c>
      <c r="L307" s="10">
        <v>5.6666666666666679</v>
      </c>
      <c r="M307" s="10">
        <v>31.833333333333329</v>
      </c>
      <c r="N307" s="10">
        <v>5.3333333333333339</v>
      </c>
      <c r="O307" s="17">
        <f t="shared" si="44"/>
        <v>0.76369863013698636</v>
      </c>
    </row>
    <row r="308" spans="1:15" ht="30" x14ac:dyDescent="0.25">
      <c r="A308" s="21" t="str">
        <f t="shared" ref="A308:A312" si="47">A307</f>
        <v>Quindío</v>
      </c>
      <c r="B308" s="21" t="str">
        <f t="shared" ref="B308:B312" si="48">B307</f>
        <v>Sin Sección</v>
      </c>
      <c r="C308" s="2" t="s">
        <v>1106</v>
      </c>
      <c r="D308" s="25" t="s">
        <v>1107</v>
      </c>
      <c r="E308" s="3">
        <v>6</v>
      </c>
      <c r="F308" s="3">
        <v>303</v>
      </c>
      <c r="G308" s="3">
        <v>50.5</v>
      </c>
      <c r="H308" s="3">
        <v>308</v>
      </c>
      <c r="I308" s="3">
        <v>51.333333333333336</v>
      </c>
      <c r="J308" s="9">
        <v>566</v>
      </c>
      <c r="K308" s="10">
        <v>42.833333333333336</v>
      </c>
      <c r="L308" s="10">
        <v>7.6666666666666661</v>
      </c>
      <c r="M308" s="10">
        <v>44.66666666666665</v>
      </c>
      <c r="N308" s="10">
        <v>6.666666666666667</v>
      </c>
      <c r="O308" s="17">
        <f t="shared" si="44"/>
        <v>1.0165016501650166</v>
      </c>
    </row>
    <row r="309" spans="1:15" ht="30" x14ac:dyDescent="0.25">
      <c r="A309" s="21" t="str">
        <f t="shared" si="47"/>
        <v>Quindío</v>
      </c>
      <c r="B309" s="21" t="str">
        <f t="shared" si="48"/>
        <v>Sin Sección</v>
      </c>
      <c r="C309" s="2" t="s">
        <v>1108</v>
      </c>
      <c r="D309" s="25" t="s">
        <v>1109</v>
      </c>
      <c r="E309" s="3">
        <v>6</v>
      </c>
      <c r="F309" s="3">
        <v>265</v>
      </c>
      <c r="G309" s="3">
        <v>44.166666666666664</v>
      </c>
      <c r="H309" s="3">
        <v>188</v>
      </c>
      <c r="I309" s="3">
        <v>31.333333333333332</v>
      </c>
      <c r="J309" s="9">
        <v>726</v>
      </c>
      <c r="K309" s="10">
        <v>35.5</v>
      </c>
      <c r="L309" s="10">
        <v>8.6666666666666643</v>
      </c>
      <c r="M309" s="10">
        <v>23.000000000000004</v>
      </c>
      <c r="N309" s="10">
        <v>8.3333333333333339</v>
      </c>
      <c r="O309" s="17">
        <f t="shared" si="44"/>
        <v>0.7094339622641509</v>
      </c>
    </row>
    <row r="310" spans="1:15" ht="30" x14ac:dyDescent="0.25">
      <c r="A310" s="21" t="str">
        <f t="shared" si="47"/>
        <v>Quindío</v>
      </c>
      <c r="B310" s="21" t="str">
        <f t="shared" si="48"/>
        <v>Sin Sección</v>
      </c>
      <c r="C310" s="2" t="s">
        <v>1110</v>
      </c>
      <c r="D310" s="25" t="s">
        <v>1111</v>
      </c>
      <c r="E310" s="3">
        <v>6</v>
      </c>
      <c r="F310" s="3">
        <v>265</v>
      </c>
      <c r="G310" s="3">
        <v>44.166666666666664</v>
      </c>
      <c r="H310" s="3">
        <v>179</v>
      </c>
      <c r="I310" s="3">
        <v>29.833333333333332</v>
      </c>
      <c r="J310" s="9">
        <v>606</v>
      </c>
      <c r="K310" s="10">
        <v>36.166666666666671</v>
      </c>
      <c r="L310" s="10">
        <v>7.9999999999999991</v>
      </c>
      <c r="M310" s="10">
        <v>23.166666666666664</v>
      </c>
      <c r="N310" s="10">
        <v>6.666666666666667</v>
      </c>
      <c r="O310" s="17">
        <f t="shared" si="44"/>
        <v>0.67547169811320751</v>
      </c>
    </row>
    <row r="311" spans="1:15" ht="30" x14ac:dyDescent="0.25">
      <c r="A311" s="21" t="str">
        <f t="shared" si="47"/>
        <v>Quindío</v>
      </c>
      <c r="B311" s="21" t="str">
        <f t="shared" si="48"/>
        <v>Sin Sección</v>
      </c>
      <c r="C311" s="2" t="s">
        <v>1112</v>
      </c>
      <c r="D311" s="25" t="s">
        <v>1113</v>
      </c>
      <c r="E311" s="3">
        <v>6</v>
      </c>
      <c r="F311" s="3">
        <v>261</v>
      </c>
      <c r="G311" s="3">
        <v>43.5</v>
      </c>
      <c r="H311" s="3">
        <v>229</v>
      </c>
      <c r="I311" s="3">
        <v>38.166666666666664</v>
      </c>
      <c r="J311" s="9">
        <v>562</v>
      </c>
      <c r="K311" s="10">
        <v>35.333333333333336</v>
      </c>
      <c r="L311" s="10">
        <v>8.1666666666666679</v>
      </c>
      <c r="M311" s="10">
        <v>31.166666666666664</v>
      </c>
      <c r="N311" s="10">
        <v>7.0000000000000009</v>
      </c>
      <c r="O311" s="17">
        <f t="shared" si="44"/>
        <v>0.87739463601532564</v>
      </c>
    </row>
    <row r="312" spans="1:15" ht="30" x14ac:dyDescent="0.25">
      <c r="A312" s="21" t="str">
        <f t="shared" si="47"/>
        <v>Quindío</v>
      </c>
      <c r="B312" s="21" t="str">
        <f t="shared" si="48"/>
        <v>Sin Sección</v>
      </c>
      <c r="C312" s="2" t="s">
        <v>1114</v>
      </c>
      <c r="D312" s="25" t="s">
        <v>1115</v>
      </c>
      <c r="E312" s="3">
        <v>6</v>
      </c>
      <c r="F312" s="3">
        <v>258</v>
      </c>
      <c r="G312" s="3">
        <v>43</v>
      </c>
      <c r="H312" s="3">
        <v>206</v>
      </c>
      <c r="I312" s="3">
        <v>34.333333333333336</v>
      </c>
      <c r="J312" s="9">
        <v>643</v>
      </c>
      <c r="K312" s="10">
        <v>37</v>
      </c>
      <c r="L312" s="10">
        <v>6</v>
      </c>
      <c r="M312" s="10">
        <v>29.166666666666668</v>
      </c>
      <c r="N312" s="10">
        <v>5.1666666666666661</v>
      </c>
      <c r="O312" s="17">
        <f t="shared" si="44"/>
        <v>0.79844961240310075</v>
      </c>
    </row>
    <row r="313" spans="1:15" x14ac:dyDescent="0.25">
      <c r="A313" s="30" t="s">
        <v>1276</v>
      </c>
      <c r="B313" s="31"/>
      <c r="C313" s="30"/>
      <c r="D313" s="32"/>
      <c r="E313" s="34"/>
      <c r="F313" s="34"/>
      <c r="G313" s="34">
        <v>46</v>
      </c>
      <c r="H313" s="34"/>
      <c r="I313" s="34">
        <v>37</v>
      </c>
      <c r="J313" s="35"/>
      <c r="K313" s="36">
        <v>38</v>
      </c>
      <c r="L313" s="36">
        <v>7</v>
      </c>
      <c r="M313" s="36">
        <v>31</v>
      </c>
      <c r="N313" s="36">
        <v>7</v>
      </c>
      <c r="O313" s="37"/>
    </row>
    <row r="314" spans="1:15" x14ac:dyDescent="0.25">
      <c r="A314" s="11" t="s">
        <v>462</v>
      </c>
      <c r="B314" s="15"/>
      <c r="C314" s="11"/>
      <c r="D314" s="26"/>
      <c r="E314" s="12"/>
      <c r="F314" s="12">
        <v>1644</v>
      </c>
      <c r="G314" s="12">
        <v>274</v>
      </c>
      <c r="H314" s="12">
        <v>1333</v>
      </c>
      <c r="I314" s="12">
        <v>222.16666666666666</v>
      </c>
      <c r="J314" s="13">
        <v>3632</v>
      </c>
      <c r="K314" s="14">
        <v>229.83333333333334</v>
      </c>
      <c r="L314" s="14">
        <v>44.166666666666671</v>
      </c>
      <c r="M314" s="14">
        <v>182.99999999999994</v>
      </c>
      <c r="N314" s="14">
        <v>39.166666666666671</v>
      </c>
      <c r="O314" s="18">
        <f t="shared" si="44"/>
        <v>0.81082725060827254</v>
      </c>
    </row>
    <row r="315" spans="1:15" ht="30" x14ac:dyDescent="0.25">
      <c r="A315" s="1" t="s">
        <v>463</v>
      </c>
      <c r="B315" s="1" t="s">
        <v>6</v>
      </c>
      <c r="C315" s="2" t="s">
        <v>1116</v>
      </c>
      <c r="D315" s="25" t="s">
        <v>1117</v>
      </c>
      <c r="E315" s="3">
        <v>6</v>
      </c>
      <c r="F315" s="3">
        <v>204</v>
      </c>
      <c r="G315" s="3">
        <v>34</v>
      </c>
      <c r="H315" s="3">
        <v>135</v>
      </c>
      <c r="I315" s="3">
        <v>22.5</v>
      </c>
      <c r="J315" s="9">
        <v>394</v>
      </c>
      <c r="K315" s="10">
        <v>24.499999999999996</v>
      </c>
      <c r="L315" s="10">
        <v>9.5</v>
      </c>
      <c r="M315" s="10">
        <v>14.499999999999998</v>
      </c>
      <c r="N315" s="10">
        <v>7.9999999999999991</v>
      </c>
      <c r="O315" s="17">
        <f t="shared" si="44"/>
        <v>0.66176470588235292</v>
      </c>
    </row>
    <row r="316" spans="1:15" ht="30" x14ac:dyDescent="0.25">
      <c r="A316" s="21" t="str">
        <f t="shared" ref="A316:A321" si="49">A315</f>
        <v>Risaralda</v>
      </c>
      <c r="B316" s="21" t="str">
        <f t="shared" ref="B316:B321" si="50">B315</f>
        <v>Sin Sección</v>
      </c>
      <c r="C316" s="2" t="s">
        <v>1118</v>
      </c>
      <c r="D316" s="25" t="s">
        <v>1119</v>
      </c>
      <c r="E316" s="3">
        <v>6</v>
      </c>
      <c r="F316" s="3">
        <v>490</v>
      </c>
      <c r="G316" s="3">
        <v>81.666666666666671</v>
      </c>
      <c r="H316" s="3">
        <v>153</v>
      </c>
      <c r="I316" s="3">
        <v>25.5</v>
      </c>
      <c r="J316" s="9">
        <v>302</v>
      </c>
      <c r="K316" s="10">
        <v>72.333333333333343</v>
      </c>
      <c r="L316" s="10">
        <v>9.3333333333333339</v>
      </c>
      <c r="M316" s="10">
        <v>17.5</v>
      </c>
      <c r="N316" s="10">
        <v>7.9999999999999991</v>
      </c>
      <c r="O316" s="17">
        <f t="shared" si="44"/>
        <v>0.3122448979591837</v>
      </c>
    </row>
    <row r="317" spans="1:15" ht="30" x14ac:dyDescent="0.25">
      <c r="A317" s="21" t="str">
        <f t="shared" si="49"/>
        <v>Risaralda</v>
      </c>
      <c r="B317" s="21" t="str">
        <f t="shared" si="50"/>
        <v>Sin Sección</v>
      </c>
      <c r="C317" s="2" t="s">
        <v>1120</v>
      </c>
      <c r="D317" s="25" t="s">
        <v>1121</v>
      </c>
      <c r="E317" s="3">
        <v>6</v>
      </c>
      <c r="F317" s="3">
        <v>209</v>
      </c>
      <c r="G317" s="3">
        <v>34.833333333333336</v>
      </c>
      <c r="H317" s="3">
        <v>165</v>
      </c>
      <c r="I317" s="3">
        <v>27.5</v>
      </c>
      <c r="J317" s="9">
        <v>332</v>
      </c>
      <c r="K317" s="10">
        <v>25.166666666666664</v>
      </c>
      <c r="L317" s="10">
        <v>9.6666666666666661</v>
      </c>
      <c r="M317" s="10">
        <v>19.166666666666668</v>
      </c>
      <c r="N317" s="10">
        <v>8.3333333333333321</v>
      </c>
      <c r="O317" s="17">
        <f t="shared" si="44"/>
        <v>0.78947368421052633</v>
      </c>
    </row>
    <row r="318" spans="1:15" ht="30" x14ac:dyDescent="0.25">
      <c r="A318" s="21" t="str">
        <f t="shared" si="49"/>
        <v>Risaralda</v>
      </c>
      <c r="B318" s="21" t="str">
        <f t="shared" si="50"/>
        <v>Sin Sección</v>
      </c>
      <c r="C318" s="2" t="s">
        <v>1122</v>
      </c>
      <c r="D318" s="25" t="s">
        <v>1123</v>
      </c>
      <c r="E318" s="3">
        <v>6</v>
      </c>
      <c r="F318" s="3">
        <v>210</v>
      </c>
      <c r="G318" s="3">
        <v>35</v>
      </c>
      <c r="H318" s="3">
        <v>124</v>
      </c>
      <c r="I318" s="3">
        <v>20.666666666666668</v>
      </c>
      <c r="J318" s="9">
        <v>255</v>
      </c>
      <c r="K318" s="10">
        <v>25.333333333333339</v>
      </c>
      <c r="L318" s="10">
        <v>9.6666666666666679</v>
      </c>
      <c r="M318" s="10">
        <v>14.500000000000002</v>
      </c>
      <c r="N318" s="10">
        <v>6.1666666666666661</v>
      </c>
      <c r="O318" s="17">
        <f t="shared" si="44"/>
        <v>0.59047619047619049</v>
      </c>
    </row>
    <row r="319" spans="1:15" ht="30" x14ac:dyDescent="0.25">
      <c r="A319" s="21" t="str">
        <f t="shared" si="49"/>
        <v>Risaralda</v>
      </c>
      <c r="B319" s="21" t="str">
        <f t="shared" si="50"/>
        <v>Sin Sección</v>
      </c>
      <c r="C319" s="2" t="s">
        <v>1124</v>
      </c>
      <c r="D319" s="25" t="s">
        <v>1125</v>
      </c>
      <c r="E319" s="3">
        <v>6</v>
      </c>
      <c r="F319" s="3">
        <v>175</v>
      </c>
      <c r="G319" s="3">
        <v>29.166666666666668</v>
      </c>
      <c r="H319" s="3">
        <v>104</v>
      </c>
      <c r="I319" s="3">
        <v>17.333333333333332</v>
      </c>
      <c r="J319" s="9">
        <v>303</v>
      </c>
      <c r="K319" s="10">
        <v>25.333333333333336</v>
      </c>
      <c r="L319" s="10">
        <v>3.833333333333333</v>
      </c>
      <c r="M319" s="10">
        <v>14.666666666666663</v>
      </c>
      <c r="N319" s="10">
        <v>2.6666666666666665</v>
      </c>
      <c r="O319" s="17">
        <f t="shared" si="44"/>
        <v>0.59428571428571431</v>
      </c>
    </row>
    <row r="320" spans="1:15" ht="30" x14ac:dyDescent="0.25">
      <c r="A320" s="21" t="str">
        <f t="shared" si="49"/>
        <v>Risaralda</v>
      </c>
      <c r="B320" s="21" t="str">
        <f t="shared" si="50"/>
        <v>Sin Sección</v>
      </c>
      <c r="C320" s="2" t="s">
        <v>1126</v>
      </c>
      <c r="D320" s="25" t="s">
        <v>1127</v>
      </c>
      <c r="E320" s="3">
        <v>6</v>
      </c>
      <c r="F320" s="3">
        <v>566</v>
      </c>
      <c r="G320" s="3">
        <v>94.333333333333329</v>
      </c>
      <c r="H320" s="3">
        <v>159</v>
      </c>
      <c r="I320" s="3">
        <v>26.5</v>
      </c>
      <c r="J320" s="9">
        <v>376</v>
      </c>
      <c r="K320" s="10">
        <v>84.666666666666671</v>
      </c>
      <c r="L320" s="10">
        <v>9.6666666666666661</v>
      </c>
      <c r="M320" s="10">
        <v>18.666666666666668</v>
      </c>
      <c r="N320" s="10">
        <v>7.8333333333333339</v>
      </c>
      <c r="O320" s="17">
        <f t="shared" si="44"/>
        <v>0.28091872791519434</v>
      </c>
    </row>
    <row r="321" spans="1:15" ht="30" x14ac:dyDescent="0.25">
      <c r="A321" s="21" t="str">
        <f t="shared" si="49"/>
        <v>Risaralda</v>
      </c>
      <c r="B321" s="21" t="str">
        <f t="shared" si="50"/>
        <v>Sin Sección</v>
      </c>
      <c r="C321" s="2" t="s">
        <v>1128</v>
      </c>
      <c r="D321" s="25" t="s">
        <v>1129</v>
      </c>
      <c r="E321" s="3">
        <v>6</v>
      </c>
      <c r="F321" s="3">
        <v>475</v>
      </c>
      <c r="G321" s="3">
        <v>79.166666666666671</v>
      </c>
      <c r="H321" s="3">
        <v>182</v>
      </c>
      <c r="I321" s="3">
        <v>30.333333333333332</v>
      </c>
      <c r="J321" s="9">
        <v>254</v>
      </c>
      <c r="K321" s="10">
        <v>69.666666666666671</v>
      </c>
      <c r="L321" s="10">
        <v>9.5</v>
      </c>
      <c r="M321" s="10">
        <v>21.333333333333339</v>
      </c>
      <c r="N321" s="10">
        <v>9</v>
      </c>
      <c r="O321" s="17">
        <f t="shared" si="44"/>
        <v>0.38315789473684209</v>
      </c>
    </row>
    <row r="322" spans="1:15" x14ac:dyDescent="0.25">
      <c r="A322" s="30" t="s">
        <v>1276</v>
      </c>
      <c r="B322" s="31"/>
      <c r="C322" s="30"/>
      <c r="D322" s="32"/>
      <c r="E322" s="34"/>
      <c r="F322" s="34"/>
      <c r="G322" s="34">
        <v>55</v>
      </c>
      <c r="H322" s="34"/>
      <c r="I322" s="34">
        <v>24</v>
      </c>
      <c r="J322" s="35"/>
      <c r="K322" s="36">
        <v>47</v>
      </c>
      <c r="L322" s="36">
        <v>9</v>
      </c>
      <c r="M322" s="36">
        <v>17</v>
      </c>
      <c r="N322" s="36">
        <v>7</v>
      </c>
      <c r="O322" s="37"/>
    </row>
    <row r="323" spans="1:15" x14ac:dyDescent="0.25">
      <c r="A323" s="11" t="s">
        <v>476</v>
      </c>
      <c r="B323" s="15"/>
      <c r="C323" s="11"/>
      <c r="D323" s="26"/>
      <c r="E323" s="12"/>
      <c r="F323" s="12">
        <v>2329</v>
      </c>
      <c r="G323" s="12">
        <v>388.16666666666669</v>
      </c>
      <c r="H323" s="12">
        <v>1022</v>
      </c>
      <c r="I323" s="12">
        <v>170.33333333333334</v>
      </c>
      <c r="J323" s="13">
        <v>2216</v>
      </c>
      <c r="K323" s="14">
        <v>327.00000000000006</v>
      </c>
      <c r="L323" s="14">
        <v>61.166666666666671</v>
      </c>
      <c r="M323" s="14">
        <v>120.33333333333334</v>
      </c>
      <c r="N323" s="14">
        <v>49.999999999999993</v>
      </c>
      <c r="O323" s="18">
        <f t="shared" si="44"/>
        <v>0.43881494203520827</v>
      </c>
    </row>
    <row r="324" spans="1:15" ht="30" x14ac:dyDescent="0.25">
      <c r="A324" s="1" t="s">
        <v>477</v>
      </c>
      <c r="B324" s="1" t="s">
        <v>6</v>
      </c>
      <c r="C324" s="2" t="s">
        <v>1130</v>
      </c>
      <c r="D324" s="25" t="s">
        <v>1131</v>
      </c>
      <c r="E324" s="3">
        <v>6</v>
      </c>
      <c r="F324" s="3">
        <v>119</v>
      </c>
      <c r="G324" s="3">
        <v>19.833333333333332</v>
      </c>
      <c r="H324" s="3">
        <v>153</v>
      </c>
      <c r="I324" s="3">
        <v>25.5</v>
      </c>
      <c r="J324" s="9">
        <v>251</v>
      </c>
      <c r="K324" s="10">
        <v>13.5</v>
      </c>
      <c r="L324" s="10">
        <v>6.3333333333333339</v>
      </c>
      <c r="M324" s="10">
        <v>19.166666666666668</v>
      </c>
      <c r="N324" s="10">
        <v>6.3333333333333339</v>
      </c>
      <c r="O324" s="17">
        <f t="shared" si="44"/>
        <v>1.2857142857142858</v>
      </c>
    </row>
    <row r="325" spans="1:15" x14ac:dyDescent="0.25">
      <c r="A325" s="30" t="s">
        <v>1276</v>
      </c>
      <c r="B325" s="31"/>
      <c r="C325" s="30"/>
      <c r="D325" s="32"/>
      <c r="E325" s="34"/>
      <c r="F325" s="34"/>
      <c r="G325" s="34"/>
      <c r="H325" s="34"/>
      <c r="I325" s="34"/>
      <c r="J325" s="35"/>
      <c r="K325" s="36"/>
      <c r="L325" s="36"/>
      <c r="M325" s="36"/>
      <c r="N325" s="36"/>
      <c r="O325" s="37"/>
    </row>
    <row r="326" spans="1:15" x14ac:dyDescent="0.25">
      <c r="A326" s="11" t="s">
        <v>487</v>
      </c>
      <c r="B326" s="15"/>
      <c r="C326" s="11"/>
      <c r="D326" s="26"/>
      <c r="E326" s="12"/>
      <c r="F326" s="12">
        <v>119</v>
      </c>
      <c r="G326" s="12">
        <v>19.833333333333332</v>
      </c>
      <c r="H326" s="12">
        <v>153</v>
      </c>
      <c r="I326" s="12">
        <v>25.5</v>
      </c>
      <c r="J326" s="13">
        <v>251</v>
      </c>
      <c r="K326" s="14">
        <v>13.5</v>
      </c>
      <c r="L326" s="14">
        <v>6.3333333333333339</v>
      </c>
      <c r="M326" s="14">
        <v>19.166666666666668</v>
      </c>
      <c r="N326" s="14">
        <v>6.3333333333333339</v>
      </c>
      <c r="O326" s="18">
        <f t="shared" si="44"/>
        <v>1.2857142857142858</v>
      </c>
    </row>
    <row r="327" spans="1:15" ht="30" x14ac:dyDescent="0.25">
      <c r="A327" s="1" t="s">
        <v>488</v>
      </c>
      <c r="B327" s="1" t="s">
        <v>6</v>
      </c>
      <c r="C327" s="2" t="s">
        <v>1132</v>
      </c>
      <c r="D327" s="25" t="s">
        <v>1133</v>
      </c>
      <c r="E327" s="3">
        <v>6</v>
      </c>
      <c r="F327" s="3">
        <v>270</v>
      </c>
      <c r="G327" s="3">
        <v>45</v>
      </c>
      <c r="H327" s="3">
        <v>217</v>
      </c>
      <c r="I327" s="3">
        <v>36.166666666666664</v>
      </c>
      <c r="J327" s="9">
        <v>281</v>
      </c>
      <c r="K327" s="10">
        <v>30.500000000000004</v>
      </c>
      <c r="L327" s="10">
        <v>14.5</v>
      </c>
      <c r="M327" s="10">
        <v>24</v>
      </c>
      <c r="N327" s="10">
        <v>12.166666666666668</v>
      </c>
      <c r="O327" s="17">
        <f t="shared" si="44"/>
        <v>0.8037037037037037</v>
      </c>
    </row>
    <row r="328" spans="1:15" ht="30" x14ac:dyDescent="0.25">
      <c r="A328" s="21" t="str">
        <f t="shared" ref="A328:A346" si="51">A327</f>
        <v>Santander</v>
      </c>
      <c r="B328" s="21" t="str">
        <f t="shared" ref="B328:B346" si="52">B327</f>
        <v>Sin Sección</v>
      </c>
      <c r="C328" s="2" t="s">
        <v>1134</v>
      </c>
      <c r="D328" s="25" t="s">
        <v>1135</v>
      </c>
      <c r="E328" s="3">
        <v>6</v>
      </c>
      <c r="F328" s="3">
        <v>284</v>
      </c>
      <c r="G328" s="3">
        <v>47.333333333333336</v>
      </c>
      <c r="H328" s="3">
        <v>175</v>
      </c>
      <c r="I328" s="3">
        <v>29.166666666666668</v>
      </c>
      <c r="J328" s="9">
        <v>343</v>
      </c>
      <c r="K328" s="10">
        <v>35.5</v>
      </c>
      <c r="L328" s="10">
        <v>11.833333333333334</v>
      </c>
      <c r="M328" s="10">
        <v>20.666666666666664</v>
      </c>
      <c r="N328" s="10">
        <v>8.5</v>
      </c>
      <c r="O328" s="17">
        <f t="shared" si="44"/>
        <v>0.61619718309859151</v>
      </c>
    </row>
    <row r="329" spans="1:15" ht="30" x14ac:dyDescent="0.25">
      <c r="A329" s="21" t="str">
        <f t="shared" si="51"/>
        <v>Santander</v>
      </c>
      <c r="B329" s="21" t="str">
        <f t="shared" si="52"/>
        <v>Sin Sección</v>
      </c>
      <c r="C329" s="2" t="s">
        <v>1136</v>
      </c>
      <c r="D329" s="25" t="s">
        <v>1137</v>
      </c>
      <c r="E329" s="3">
        <v>6</v>
      </c>
      <c r="F329" s="3">
        <v>209</v>
      </c>
      <c r="G329" s="3">
        <v>34.833333333333336</v>
      </c>
      <c r="H329" s="3">
        <v>115</v>
      </c>
      <c r="I329" s="3">
        <v>19.166666666666668</v>
      </c>
      <c r="J329" s="9">
        <v>169</v>
      </c>
      <c r="K329" s="10">
        <v>26.166666666666668</v>
      </c>
      <c r="L329" s="10">
        <v>8.6666666666666661</v>
      </c>
      <c r="M329" s="10">
        <v>14.333333333333332</v>
      </c>
      <c r="N329" s="10">
        <v>4.833333333333333</v>
      </c>
      <c r="O329" s="17">
        <f t="shared" si="44"/>
        <v>0.55023923444976075</v>
      </c>
    </row>
    <row r="330" spans="1:15" ht="30" x14ac:dyDescent="0.25">
      <c r="A330" s="21" t="str">
        <f t="shared" si="51"/>
        <v>Santander</v>
      </c>
      <c r="B330" s="21" t="str">
        <f t="shared" si="52"/>
        <v>Sin Sección</v>
      </c>
      <c r="C330" s="2" t="s">
        <v>1138</v>
      </c>
      <c r="D330" s="25" t="s">
        <v>1139</v>
      </c>
      <c r="E330" s="3">
        <v>6</v>
      </c>
      <c r="F330" s="3">
        <v>241</v>
      </c>
      <c r="G330" s="3">
        <v>40.166666666666664</v>
      </c>
      <c r="H330" s="3">
        <v>172</v>
      </c>
      <c r="I330" s="3">
        <v>28.666666666666668</v>
      </c>
      <c r="J330" s="9">
        <v>227</v>
      </c>
      <c r="K330" s="10">
        <v>31.333333333333329</v>
      </c>
      <c r="L330" s="10">
        <v>8.8333333333333339</v>
      </c>
      <c r="M330" s="10">
        <v>21.666666666666668</v>
      </c>
      <c r="N330" s="10">
        <v>7</v>
      </c>
      <c r="O330" s="17">
        <f t="shared" si="44"/>
        <v>0.7136929460580913</v>
      </c>
    </row>
    <row r="331" spans="1:15" ht="30" x14ac:dyDescent="0.25">
      <c r="A331" s="21" t="str">
        <f t="shared" si="51"/>
        <v>Santander</v>
      </c>
      <c r="B331" s="21" t="str">
        <f t="shared" si="52"/>
        <v>Sin Sección</v>
      </c>
      <c r="C331" s="2" t="s">
        <v>1140</v>
      </c>
      <c r="D331" s="25" t="s">
        <v>1141</v>
      </c>
      <c r="E331" s="3">
        <v>6</v>
      </c>
      <c r="F331" s="3">
        <v>254</v>
      </c>
      <c r="G331" s="3">
        <v>42.333333333333336</v>
      </c>
      <c r="H331" s="3">
        <v>235</v>
      </c>
      <c r="I331" s="3">
        <v>39.166666666666664</v>
      </c>
      <c r="J331" s="9">
        <v>239</v>
      </c>
      <c r="K331" s="10">
        <v>33.999999999999993</v>
      </c>
      <c r="L331" s="10">
        <v>8.3333333333333339</v>
      </c>
      <c r="M331" s="10">
        <v>33.333333333333336</v>
      </c>
      <c r="N331" s="10">
        <v>5.833333333333333</v>
      </c>
      <c r="O331" s="17">
        <f t="shared" si="44"/>
        <v>0.92519685039370081</v>
      </c>
    </row>
    <row r="332" spans="1:15" ht="30" x14ac:dyDescent="0.25">
      <c r="A332" s="21" t="str">
        <f t="shared" si="51"/>
        <v>Santander</v>
      </c>
      <c r="B332" s="21" t="str">
        <f t="shared" si="52"/>
        <v>Sin Sección</v>
      </c>
      <c r="C332" s="2" t="s">
        <v>1142</v>
      </c>
      <c r="D332" s="25" t="s">
        <v>1143</v>
      </c>
      <c r="E332" s="3">
        <v>6</v>
      </c>
      <c r="F332" s="3">
        <v>190</v>
      </c>
      <c r="G332" s="3">
        <v>31.666666666666668</v>
      </c>
      <c r="H332" s="3">
        <v>152</v>
      </c>
      <c r="I332" s="3">
        <v>25.333333333333332</v>
      </c>
      <c r="J332" s="9">
        <v>247</v>
      </c>
      <c r="K332" s="10">
        <v>22.999999999999996</v>
      </c>
      <c r="L332" s="10">
        <v>8.6666666666666661</v>
      </c>
      <c r="M332" s="10">
        <v>18</v>
      </c>
      <c r="N332" s="10">
        <v>7.3333333333333321</v>
      </c>
      <c r="O332" s="17">
        <f t="shared" si="44"/>
        <v>0.8</v>
      </c>
    </row>
    <row r="333" spans="1:15" ht="30" x14ac:dyDescent="0.25">
      <c r="A333" s="21" t="str">
        <f t="shared" si="51"/>
        <v>Santander</v>
      </c>
      <c r="B333" s="21" t="str">
        <f t="shared" si="52"/>
        <v>Sin Sección</v>
      </c>
      <c r="C333" s="2" t="s">
        <v>1144</v>
      </c>
      <c r="D333" s="25" t="s">
        <v>1145</v>
      </c>
      <c r="E333" s="3">
        <v>6</v>
      </c>
      <c r="F333" s="3">
        <v>279</v>
      </c>
      <c r="G333" s="3">
        <v>46.5</v>
      </c>
      <c r="H333" s="3">
        <v>165</v>
      </c>
      <c r="I333" s="3">
        <v>27.5</v>
      </c>
      <c r="J333" s="9">
        <v>330</v>
      </c>
      <c r="K333" s="10">
        <v>32.166666666666664</v>
      </c>
      <c r="L333" s="10">
        <v>14.333333333333332</v>
      </c>
      <c r="M333" s="10">
        <v>17</v>
      </c>
      <c r="N333" s="10">
        <v>10.499999999999998</v>
      </c>
      <c r="O333" s="17">
        <f t="shared" si="44"/>
        <v>0.59139784946236562</v>
      </c>
    </row>
    <row r="334" spans="1:15" ht="30" x14ac:dyDescent="0.25">
      <c r="A334" s="21" t="str">
        <f t="shared" si="51"/>
        <v>Santander</v>
      </c>
      <c r="B334" s="21" t="str">
        <f t="shared" si="52"/>
        <v>Sin Sección</v>
      </c>
      <c r="C334" s="2" t="s">
        <v>1146</v>
      </c>
      <c r="D334" s="25" t="s">
        <v>1147</v>
      </c>
      <c r="E334" s="3">
        <v>6</v>
      </c>
      <c r="F334" s="3">
        <v>225</v>
      </c>
      <c r="G334" s="3">
        <v>37.5</v>
      </c>
      <c r="H334" s="3">
        <v>154</v>
      </c>
      <c r="I334" s="3">
        <v>25.666666666666668</v>
      </c>
      <c r="J334" s="9">
        <v>371</v>
      </c>
      <c r="K334" s="10">
        <v>29.166666666666668</v>
      </c>
      <c r="L334" s="10">
        <v>8.3333333333333321</v>
      </c>
      <c r="M334" s="10">
        <v>19.5</v>
      </c>
      <c r="N334" s="10">
        <v>6.1666666666666679</v>
      </c>
      <c r="O334" s="17">
        <f t="shared" si="44"/>
        <v>0.68444444444444441</v>
      </c>
    </row>
    <row r="335" spans="1:15" ht="30" x14ac:dyDescent="0.25">
      <c r="A335" s="21" t="str">
        <f t="shared" si="51"/>
        <v>Santander</v>
      </c>
      <c r="B335" s="21" t="str">
        <f t="shared" si="52"/>
        <v>Sin Sección</v>
      </c>
      <c r="C335" s="2" t="s">
        <v>1148</v>
      </c>
      <c r="D335" s="25" t="s">
        <v>1149</v>
      </c>
      <c r="E335" s="3">
        <v>6</v>
      </c>
      <c r="F335" s="3">
        <v>229</v>
      </c>
      <c r="G335" s="3">
        <v>38.166666666666664</v>
      </c>
      <c r="H335" s="3">
        <v>192</v>
      </c>
      <c r="I335" s="3">
        <v>32</v>
      </c>
      <c r="J335" s="9">
        <v>278</v>
      </c>
      <c r="K335" s="10">
        <v>30</v>
      </c>
      <c r="L335" s="10">
        <v>8.1666666666666661</v>
      </c>
      <c r="M335" s="10">
        <v>25.166666666666664</v>
      </c>
      <c r="N335" s="10">
        <v>6.8333333333333339</v>
      </c>
      <c r="O335" s="17">
        <f t="shared" si="44"/>
        <v>0.83842794759825323</v>
      </c>
    </row>
    <row r="336" spans="1:15" ht="30" x14ac:dyDescent="0.25">
      <c r="A336" s="21" t="str">
        <f t="shared" si="51"/>
        <v>Santander</v>
      </c>
      <c r="B336" s="21" t="str">
        <f t="shared" si="52"/>
        <v>Sin Sección</v>
      </c>
      <c r="C336" s="2" t="s">
        <v>1150</v>
      </c>
      <c r="D336" s="25" t="s">
        <v>1151</v>
      </c>
      <c r="E336" s="3">
        <v>6</v>
      </c>
      <c r="F336" s="3">
        <v>221</v>
      </c>
      <c r="G336" s="3">
        <v>36.833333333333336</v>
      </c>
      <c r="H336" s="3">
        <v>158</v>
      </c>
      <c r="I336" s="3">
        <v>26.333333333333332</v>
      </c>
      <c r="J336" s="9">
        <v>187</v>
      </c>
      <c r="K336" s="10">
        <v>30.166666666666668</v>
      </c>
      <c r="L336" s="10">
        <v>6.666666666666667</v>
      </c>
      <c r="M336" s="10">
        <v>21</v>
      </c>
      <c r="N336" s="10">
        <v>5.3333333333333339</v>
      </c>
      <c r="O336" s="17">
        <f t="shared" si="44"/>
        <v>0.71493212669683259</v>
      </c>
    </row>
    <row r="337" spans="1:15" ht="30" x14ac:dyDescent="0.25">
      <c r="A337" s="21" t="str">
        <f t="shared" si="51"/>
        <v>Santander</v>
      </c>
      <c r="B337" s="21" t="str">
        <f t="shared" si="52"/>
        <v>Sin Sección</v>
      </c>
      <c r="C337" s="2" t="s">
        <v>1152</v>
      </c>
      <c r="D337" s="25" t="s">
        <v>1153</v>
      </c>
      <c r="E337" s="3">
        <v>6</v>
      </c>
      <c r="F337" s="3">
        <v>269</v>
      </c>
      <c r="G337" s="3">
        <v>44.833333333333336</v>
      </c>
      <c r="H337" s="3">
        <v>185</v>
      </c>
      <c r="I337" s="3">
        <v>30.833333333333332</v>
      </c>
      <c r="J337" s="9">
        <v>142</v>
      </c>
      <c r="K337" s="10">
        <v>35.666666666666664</v>
      </c>
      <c r="L337" s="10">
        <v>9.1666666666666661</v>
      </c>
      <c r="M337" s="10">
        <v>22.833333333333336</v>
      </c>
      <c r="N337" s="10">
        <v>8</v>
      </c>
      <c r="O337" s="17">
        <f t="shared" si="44"/>
        <v>0.68773234200743494</v>
      </c>
    </row>
    <row r="338" spans="1:15" ht="30" x14ac:dyDescent="0.25">
      <c r="A338" s="21" t="str">
        <f t="shared" si="51"/>
        <v>Santander</v>
      </c>
      <c r="B338" s="21" t="str">
        <f t="shared" si="52"/>
        <v>Sin Sección</v>
      </c>
      <c r="C338" s="2" t="s">
        <v>1154</v>
      </c>
      <c r="D338" s="25" t="s">
        <v>1155</v>
      </c>
      <c r="E338" s="3">
        <v>6</v>
      </c>
      <c r="F338" s="3">
        <v>233</v>
      </c>
      <c r="G338" s="3">
        <v>38.833333333333336</v>
      </c>
      <c r="H338" s="3">
        <v>136</v>
      </c>
      <c r="I338" s="3">
        <v>22.666666666666668</v>
      </c>
      <c r="J338" s="9">
        <v>412</v>
      </c>
      <c r="K338" s="10">
        <v>30.666666666666668</v>
      </c>
      <c r="L338" s="10">
        <v>8.1666666666666679</v>
      </c>
      <c r="M338" s="10">
        <v>15.5</v>
      </c>
      <c r="N338" s="10">
        <v>7.166666666666667</v>
      </c>
      <c r="O338" s="17">
        <f t="shared" si="44"/>
        <v>0.58369098712446355</v>
      </c>
    </row>
    <row r="339" spans="1:15" ht="30" x14ac:dyDescent="0.25">
      <c r="A339" s="21" t="str">
        <f t="shared" si="51"/>
        <v>Santander</v>
      </c>
      <c r="B339" s="21" t="str">
        <f t="shared" si="52"/>
        <v>Sin Sección</v>
      </c>
      <c r="C339" s="2" t="s">
        <v>1156</v>
      </c>
      <c r="D339" s="25" t="s">
        <v>1157</v>
      </c>
      <c r="E339" s="3">
        <v>6</v>
      </c>
      <c r="F339" s="3">
        <v>250</v>
      </c>
      <c r="G339" s="3">
        <v>41.666666666666664</v>
      </c>
      <c r="H339" s="3">
        <v>114</v>
      </c>
      <c r="I339" s="3">
        <v>19</v>
      </c>
      <c r="J339" s="9">
        <v>277</v>
      </c>
      <c r="K339" s="10">
        <v>33.166666666666671</v>
      </c>
      <c r="L339" s="10">
        <v>8.4999999999999982</v>
      </c>
      <c r="M339" s="10">
        <v>12.666666666666668</v>
      </c>
      <c r="N339" s="10">
        <v>6.3333333333333348</v>
      </c>
      <c r="O339" s="17">
        <f t="shared" si="44"/>
        <v>0.45600000000000002</v>
      </c>
    </row>
    <row r="340" spans="1:15" ht="30" x14ac:dyDescent="0.25">
      <c r="A340" s="21" t="str">
        <f t="shared" si="51"/>
        <v>Santander</v>
      </c>
      <c r="B340" s="21" t="str">
        <f t="shared" si="52"/>
        <v>Sin Sección</v>
      </c>
      <c r="C340" s="2" t="s">
        <v>1158</v>
      </c>
      <c r="D340" s="25" t="s">
        <v>1159</v>
      </c>
      <c r="E340" s="3">
        <v>6</v>
      </c>
      <c r="F340" s="3">
        <v>267</v>
      </c>
      <c r="G340" s="3">
        <v>44.5</v>
      </c>
      <c r="H340" s="3">
        <v>186</v>
      </c>
      <c r="I340" s="3">
        <v>31</v>
      </c>
      <c r="J340" s="9">
        <v>414</v>
      </c>
      <c r="K340" s="10">
        <v>36.833333333333321</v>
      </c>
      <c r="L340" s="10">
        <v>7.6666666666666661</v>
      </c>
      <c r="M340" s="10">
        <v>23.666666666666668</v>
      </c>
      <c r="N340" s="10">
        <v>7.3333333333333339</v>
      </c>
      <c r="O340" s="17">
        <f t="shared" si="44"/>
        <v>0.6966292134831461</v>
      </c>
    </row>
    <row r="341" spans="1:15" ht="30" x14ac:dyDescent="0.25">
      <c r="A341" s="21" t="str">
        <f t="shared" si="51"/>
        <v>Santander</v>
      </c>
      <c r="B341" s="21" t="str">
        <f t="shared" si="52"/>
        <v>Sin Sección</v>
      </c>
      <c r="C341" s="2" t="s">
        <v>1160</v>
      </c>
      <c r="D341" s="25" t="s">
        <v>1161</v>
      </c>
      <c r="E341" s="3">
        <v>6</v>
      </c>
      <c r="F341" s="3">
        <v>53</v>
      </c>
      <c r="G341" s="3">
        <v>8.8333333333333339</v>
      </c>
      <c r="H341" s="3">
        <v>30</v>
      </c>
      <c r="I341" s="3">
        <v>5</v>
      </c>
      <c r="J341" s="9">
        <v>118</v>
      </c>
      <c r="K341" s="10">
        <v>0.33333333333333331</v>
      </c>
      <c r="L341" s="10">
        <v>8.5</v>
      </c>
      <c r="M341" s="10">
        <v>0.5</v>
      </c>
      <c r="N341" s="10">
        <v>4.5000000000000009</v>
      </c>
      <c r="O341" s="17">
        <f t="shared" si="44"/>
        <v>0.56603773584905659</v>
      </c>
    </row>
    <row r="342" spans="1:15" ht="30" x14ac:dyDescent="0.25">
      <c r="A342" s="21" t="str">
        <f t="shared" si="51"/>
        <v>Santander</v>
      </c>
      <c r="B342" s="21" t="str">
        <f t="shared" si="52"/>
        <v>Sin Sección</v>
      </c>
      <c r="C342" s="2" t="s">
        <v>1162</v>
      </c>
      <c r="D342" s="25" t="s">
        <v>1163</v>
      </c>
      <c r="E342" s="3">
        <v>6</v>
      </c>
      <c r="F342" s="3">
        <v>238</v>
      </c>
      <c r="G342" s="3">
        <v>39.666666666666664</v>
      </c>
      <c r="H342" s="3">
        <v>200</v>
      </c>
      <c r="I342" s="3">
        <v>33.333333333333336</v>
      </c>
      <c r="J342" s="9">
        <v>399</v>
      </c>
      <c r="K342" s="10">
        <v>28.833333333333336</v>
      </c>
      <c r="L342" s="10">
        <v>10.833333333333334</v>
      </c>
      <c r="M342" s="10">
        <v>27.166666666666664</v>
      </c>
      <c r="N342" s="10">
        <v>6.166666666666667</v>
      </c>
      <c r="O342" s="17">
        <f t="shared" si="44"/>
        <v>0.84033613445378152</v>
      </c>
    </row>
    <row r="343" spans="1:15" ht="30" x14ac:dyDescent="0.25">
      <c r="A343" s="21" t="str">
        <f t="shared" si="51"/>
        <v>Santander</v>
      </c>
      <c r="B343" s="21" t="str">
        <f t="shared" si="52"/>
        <v>Sin Sección</v>
      </c>
      <c r="C343" s="2" t="s">
        <v>1164</v>
      </c>
      <c r="D343" s="25" t="s">
        <v>1165</v>
      </c>
      <c r="E343" s="3">
        <v>6</v>
      </c>
      <c r="F343" s="3">
        <v>206</v>
      </c>
      <c r="G343" s="3">
        <v>34.333333333333336</v>
      </c>
      <c r="H343" s="3">
        <v>157</v>
      </c>
      <c r="I343" s="3">
        <v>26.166666666666668</v>
      </c>
      <c r="J343" s="9">
        <v>325</v>
      </c>
      <c r="K343" s="10">
        <v>24.666666666666668</v>
      </c>
      <c r="L343" s="10">
        <v>9.6666666666666679</v>
      </c>
      <c r="M343" s="10">
        <v>18.166666666666668</v>
      </c>
      <c r="N343" s="10">
        <v>8</v>
      </c>
      <c r="O343" s="17">
        <f t="shared" si="44"/>
        <v>0.76213592233009708</v>
      </c>
    </row>
    <row r="344" spans="1:15" ht="30" x14ac:dyDescent="0.25">
      <c r="A344" s="21" t="str">
        <f t="shared" si="51"/>
        <v>Santander</v>
      </c>
      <c r="B344" s="21" t="str">
        <f t="shared" si="52"/>
        <v>Sin Sección</v>
      </c>
      <c r="C344" s="2" t="s">
        <v>1166</v>
      </c>
      <c r="D344" s="25" t="s">
        <v>1167</v>
      </c>
      <c r="E344" s="3">
        <v>6</v>
      </c>
      <c r="F344" s="3">
        <v>213</v>
      </c>
      <c r="G344" s="3">
        <v>35.5</v>
      </c>
      <c r="H344" s="3">
        <v>151</v>
      </c>
      <c r="I344" s="3">
        <v>25.166666666666668</v>
      </c>
      <c r="J344" s="9">
        <v>373</v>
      </c>
      <c r="K344" s="10">
        <v>34.333333333333321</v>
      </c>
      <c r="L344" s="10">
        <v>1.1666666666666665</v>
      </c>
      <c r="M344" s="10">
        <v>24.666666666666668</v>
      </c>
      <c r="N344" s="10">
        <v>0.5</v>
      </c>
      <c r="O344" s="17">
        <f t="shared" si="44"/>
        <v>0.70892018779342725</v>
      </c>
    </row>
    <row r="345" spans="1:15" ht="30" x14ac:dyDescent="0.25">
      <c r="A345" s="21" t="str">
        <f t="shared" si="51"/>
        <v>Santander</v>
      </c>
      <c r="B345" s="21" t="str">
        <f t="shared" si="52"/>
        <v>Sin Sección</v>
      </c>
      <c r="C345" s="2" t="s">
        <v>1168</v>
      </c>
      <c r="D345" s="25" t="s">
        <v>1169</v>
      </c>
      <c r="E345" s="3">
        <v>5.7</v>
      </c>
      <c r="F345" s="3">
        <v>218</v>
      </c>
      <c r="G345" s="3">
        <v>38.245614035087719</v>
      </c>
      <c r="H345" s="3">
        <v>152</v>
      </c>
      <c r="I345" s="3">
        <v>26.666666666666664</v>
      </c>
      <c r="J345" s="9">
        <v>381</v>
      </c>
      <c r="K345" s="10">
        <v>36.491228070175424</v>
      </c>
      <c r="L345" s="10">
        <v>1.7543859649122806</v>
      </c>
      <c r="M345" s="10">
        <v>24.912280701754387</v>
      </c>
      <c r="N345" s="10">
        <v>1.7543859649122806</v>
      </c>
      <c r="O345" s="17">
        <f t="shared" si="44"/>
        <v>0.69724770642201839</v>
      </c>
    </row>
    <row r="346" spans="1:15" ht="30" x14ac:dyDescent="0.25">
      <c r="A346" s="21" t="str">
        <f t="shared" si="51"/>
        <v>Santander</v>
      </c>
      <c r="B346" s="21" t="str">
        <f t="shared" si="52"/>
        <v>Sin Sección</v>
      </c>
      <c r="C346" s="2" t="s">
        <v>1170</v>
      </c>
      <c r="D346" s="25" t="s">
        <v>1171</v>
      </c>
      <c r="E346" s="3">
        <v>6</v>
      </c>
      <c r="F346" s="3">
        <v>205</v>
      </c>
      <c r="G346" s="3">
        <v>34.166666666666664</v>
      </c>
      <c r="H346" s="3">
        <v>227</v>
      </c>
      <c r="I346" s="3">
        <v>37.833333333333336</v>
      </c>
      <c r="J346" s="9">
        <v>250</v>
      </c>
      <c r="K346" s="10">
        <v>32.333333333333329</v>
      </c>
      <c r="L346" s="10">
        <v>1.8333333333333335</v>
      </c>
      <c r="M346" s="10">
        <v>36.166666666666671</v>
      </c>
      <c r="N346" s="10">
        <v>1.6666666666666667</v>
      </c>
      <c r="O346" s="17">
        <f t="shared" si="44"/>
        <v>1.1073170731707318</v>
      </c>
    </row>
    <row r="347" spans="1:15" x14ac:dyDescent="0.25">
      <c r="A347" s="30" t="s">
        <v>1276</v>
      </c>
      <c r="B347" s="31"/>
      <c r="C347" s="30"/>
      <c r="D347" s="32"/>
      <c r="E347" s="34"/>
      <c r="F347" s="34"/>
      <c r="G347" s="34">
        <v>38</v>
      </c>
      <c r="H347" s="34"/>
      <c r="I347" s="34">
        <v>27</v>
      </c>
      <c r="J347" s="35"/>
      <c r="K347" s="36">
        <v>30</v>
      </c>
      <c r="L347" s="36">
        <v>8</v>
      </c>
      <c r="M347" s="36">
        <v>21</v>
      </c>
      <c r="N347" s="36">
        <v>6</v>
      </c>
      <c r="O347" s="37"/>
    </row>
    <row r="348" spans="1:15" x14ac:dyDescent="0.25">
      <c r="A348" s="11" t="s">
        <v>507</v>
      </c>
      <c r="B348" s="15"/>
      <c r="C348" s="11"/>
      <c r="D348" s="26"/>
      <c r="E348" s="12"/>
      <c r="F348" s="12">
        <v>4554</v>
      </c>
      <c r="G348" s="12">
        <v>760.9122807017543</v>
      </c>
      <c r="H348" s="12">
        <v>3273</v>
      </c>
      <c r="I348" s="12">
        <v>546.83333333333337</v>
      </c>
      <c r="J348" s="13">
        <v>5763</v>
      </c>
      <c r="K348" s="14">
        <v>595.32456140350882</v>
      </c>
      <c r="L348" s="14">
        <v>165.58771929824562</v>
      </c>
      <c r="M348" s="14">
        <v>420.91228070175453</v>
      </c>
      <c r="N348" s="14">
        <v>125.92105263157895</v>
      </c>
      <c r="O348" s="18">
        <f t="shared" si="44"/>
        <v>0.71870882740447961</v>
      </c>
    </row>
    <row r="349" spans="1:15" ht="30" x14ac:dyDescent="0.25">
      <c r="A349" s="1" t="s">
        <v>508</v>
      </c>
      <c r="B349" s="1" t="s">
        <v>6</v>
      </c>
      <c r="C349" s="2" t="s">
        <v>1172</v>
      </c>
      <c r="D349" s="25" t="s">
        <v>1173</v>
      </c>
      <c r="E349" s="3">
        <v>6</v>
      </c>
      <c r="F349" s="3">
        <v>170</v>
      </c>
      <c r="G349" s="3">
        <v>28.333333333333332</v>
      </c>
      <c r="H349" s="3">
        <v>131</v>
      </c>
      <c r="I349" s="3">
        <v>21.833333333333332</v>
      </c>
      <c r="J349" s="9">
        <v>358</v>
      </c>
      <c r="K349" s="10">
        <v>24.000000000000007</v>
      </c>
      <c r="L349" s="10">
        <v>4.333333333333333</v>
      </c>
      <c r="M349" s="10">
        <v>18.333333333333332</v>
      </c>
      <c r="N349" s="10">
        <v>3.5000000000000004</v>
      </c>
      <c r="O349" s="17">
        <f t="shared" si="44"/>
        <v>0.77058823529411768</v>
      </c>
    </row>
    <row r="350" spans="1:15" ht="30" x14ac:dyDescent="0.25">
      <c r="A350" s="21" t="str">
        <f t="shared" ref="A350:A357" si="53">A349</f>
        <v>Sucre</v>
      </c>
      <c r="B350" s="21" t="str">
        <f t="shared" ref="B350:B357" si="54">B349</f>
        <v>Sin Sección</v>
      </c>
      <c r="C350" s="2" t="s">
        <v>1174</v>
      </c>
      <c r="D350" s="25" t="s">
        <v>1175</v>
      </c>
      <c r="E350" s="3">
        <v>6</v>
      </c>
      <c r="F350" s="3">
        <v>183</v>
      </c>
      <c r="G350" s="3">
        <v>30.5</v>
      </c>
      <c r="H350" s="3">
        <v>104</v>
      </c>
      <c r="I350" s="3">
        <v>17.333333333333332</v>
      </c>
      <c r="J350" s="9">
        <v>452</v>
      </c>
      <c r="K350" s="10">
        <v>26.499999999999996</v>
      </c>
      <c r="L350" s="10">
        <v>3.9999999999999996</v>
      </c>
      <c r="M350" s="10">
        <v>13.999999999999998</v>
      </c>
      <c r="N350" s="10">
        <v>3.333333333333333</v>
      </c>
      <c r="O350" s="17">
        <f t="shared" si="44"/>
        <v>0.56830601092896171</v>
      </c>
    </row>
    <row r="351" spans="1:15" ht="30" x14ac:dyDescent="0.25">
      <c r="A351" s="21" t="str">
        <f t="shared" si="53"/>
        <v>Sucre</v>
      </c>
      <c r="B351" s="21" t="str">
        <f t="shared" si="54"/>
        <v>Sin Sección</v>
      </c>
      <c r="C351" s="2" t="s">
        <v>1176</v>
      </c>
      <c r="D351" s="25" t="s">
        <v>1177</v>
      </c>
      <c r="E351" s="3">
        <v>6</v>
      </c>
      <c r="F351" s="3">
        <v>160</v>
      </c>
      <c r="G351" s="3">
        <v>26.666666666666668</v>
      </c>
      <c r="H351" s="3">
        <v>147</v>
      </c>
      <c r="I351" s="3">
        <v>24.5</v>
      </c>
      <c r="J351" s="9">
        <v>384</v>
      </c>
      <c r="K351" s="10">
        <v>22</v>
      </c>
      <c r="L351" s="10">
        <v>4.666666666666667</v>
      </c>
      <c r="M351" s="10">
        <v>20.499999999999996</v>
      </c>
      <c r="N351" s="10">
        <v>4</v>
      </c>
      <c r="O351" s="17">
        <f t="shared" si="44"/>
        <v>0.91874999999999996</v>
      </c>
    </row>
    <row r="352" spans="1:15" ht="30" x14ac:dyDescent="0.25">
      <c r="A352" s="21" t="str">
        <f t="shared" si="53"/>
        <v>Sucre</v>
      </c>
      <c r="B352" s="21" t="str">
        <f t="shared" si="54"/>
        <v>Sin Sección</v>
      </c>
      <c r="C352" s="2" t="s">
        <v>1178</v>
      </c>
      <c r="D352" s="25" t="s">
        <v>1179</v>
      </c>
      <c r="E352" s="3">
        <v>6</v>
      </c>
      <c r="F352" s="3">
        <v>170</v>
      </c>
      <c r="G352" s="3">
        <v>28.333333333333332</v>
      </c>
      <c r="H352" s="3">
        <v>84</v>
      </c>
      <c r="I352" s="3">
        <v>14</v>
      </c>
      <c r="J352" s="9">
        <v>362</v>
      </c>
      <c r="K352" s="10">
        <v>24.166666666666679</v>
      </c>
      <c r="L352" s="10">
        <v>4.1666666666666661</v>
      </c>
      <c r="M352" s="10">
        <v>10.166666666666666</v>
      </c>
      <c r="N352" s="10">
        <v>3.833333333333333</v>
      </c>
      <c r="O352" s="17">
        <f t="shared" si="44"/>
        <v>0.49411764705882355</v>
      </c>
    </row>
    <row r="353" spans="1:15" ht="30" x14ac:dyDescent="0.25">
      <c r="A353" s="21" t="str">
        <f t="shared" si="53"/>
        <v>Sucre</v>
      </c>
      <c r="B353" s="21" t="str">
        <f t="shared" si="54"/>
        <v>Sin Sección</v>
      </c>
      <c r="C353" s="2" t="s">
        <v>1180</v>
      </c>
      <c r="D353" s="25" t="s">
        <v>1181</v>
      </c>
      <c r="E353" s="3">
        <v>6</v>
      </c>
      <c r="F353" s="3">
        <v>165</v>
      </c>
      <c r="G353" s="3">
        <v>27.5</v>
      </c>
      <c r="H353" s="3">
        <v>63</v>
      </c>
      <c r="I353" s="3">
        <v>10.5</v>
      </c>
      <c r="J353" s="9">
        <v>366</v>
      </c>
      <c r="K353" s="10">
        <v>23.500000000000004</v>
      </c>
      <c r="L353" s="10">
        <v>4</v>
      </c>
      <c r="M353" s="10">
        <v>6.6666666666666661</v>
      </c>
      <c r="N353" s="10">
        <v>3.8333333333333335</v>
      </c>
      <c r="O353" s="17">
        <f t="shared" si="44"/>
        <v>0.38181818181818183</v>
      </c>
    </row>
    <row r="354" spans="1:15" ht="30" x14ac:dyDescent="0.25">
      <c r="A354" s="21" t="str">
        <f t="shared" si="53"/>
        <v>Sucre</v>
      </c>
      <c r="B354" s="21" t="str">
        <f t="shared" si="54"/>
        <v>Sin Sección</v>
      </c>
      <c r="C354" s="2" t="s">
        <v>1182</v>
      </c>
      <c r="D354" s="25" t="s">
        <v>1183</v>
      </c>
      <c r="E354" s="3">
        <v>6</v>
      </c>
      <c r="F354" s="3">
        <v>157</v>
      </c>
      <c r="G354" s="3">
        <v>26.166666666666668</v>
      </c>
      <c r="H354" s="3">
        <v>60</v>
      </c>
      <c r="I354" s="3">
        <v>10</v>
      </c>
      <c r="J354" s="9">
        <v>508</v>
      </c>
      <c r="K354" s="10">
        <v>22.166666666666668</v>
      </c>
      <c r="L354" s="10">
        <v>4</v>
      </c>
      <c r="M354" s="10">
        <v>6.333333333333333</v>
      </c>
      <c r="N354" s="10">
        <v>3.6666666666666665</v>
      </c>
      <c r="O354" s="17">
        <f t="shared" si="44"/>
        <v>0.38216560509554143</v>
      </c>
    </row>
    <row r="355" spans="1:15" ht="30" x14ac:dyDescent="0.25">
      <c r="A355" s="21" t="str">
        <f t="shared" si="53"/>
        <v>Sucre</v>
      </c>
      <c r="B355" s="21" t="str">
        <f t="shared" si="54"/>
        <v>Sin Sección</v>
      </c>
      <c r="C355" s="2" t="s">
        <v>1184</v>
      </c>
      <c r="D355" s="25" t="s">
        <v>1185</v>
      </c>
      <c r="E355" s="3">
        <v>6</v>
      </c>
      <c r="F355" s="3">
        <v>161</v>
      </c>
      <c r="G355" s="3">
        <v>26.833333333333332</v>
      </c>
      <c r="H355" s="3">
        <v>84</v>
      </c>
      <c r="I355" s="3">
        <v>14</v>
      </c>
      <c r="J355" s="9">
        <v>281</v>
      </c>
      <c r="K355" s="10">
        <v>22.833333333333336</v>
      </c>
      <c r="L355" s="10">
        <v>4</v>
      </c>
      <c r="M355" s="10">
        <v>11.499999999999998</v>
      </c>
      <c r="N355" s="10">
        <v>2.5</v>
      </c>
      <c r="O355" s="17">
        <f t="shared" si="44"/>
        <v>0.52173913043478259</v>
      </c>
    </row>
    <row r="356" spans="1:15" ht="30" x14ac:dyDescent="0.25">
      <c r="A356" s="21" t="str">
        <f t="shared" si="53"/>
        <v>Sucre</v>
      </c>
      <c r="B356" s="21" t="str">
        <f t="shared" si="54"/>
        <v>Sin Sección</v>
      </c>
      <c r="C356" s="2" t="s">
        <v>1186</v>
      </c>
      <c r="D356" s="25" t="s">
        <v>1187</v>
      </c>
      <c r="E356" s="3">
        <v>6</v>
      </c>
      <c r="F356" s="3">
        <v>166</v>
      </c>
      <c r="G356" s="3">
        <v>27.666666666666668</v>
      </c>
      <c r="H356" s="3">
        <v>102</v>
      </c>
      <c r="I356" s="3">
        <v>17</v>
      </c>
      <c r="J356" s="9">
        <v>354</v>
      </c>
      <c r="K356" s="10">
        <v>23.333333333333332</v>
      </c>
      <c r="L356" s="10">
        <v>4.333333333333333</v>
      </c>
      <c r="M356" s="10">
        <v>13</v>
      </c>
      <c r="N356" s="10">
        <v>4</v>
      </c>
      <c r="O356" s="17">
        <f t="shared" si="44"/>
        <v>0.61445783132530118</v>
      </c>
    </row>
    <row r="357" spans="1:15" ht="30" x14ac:dyDescent="0.25">
      <c r="A357" s="21" t="str">
        <f t="shared" si="53"/>
        <v>Sucre</v>
      </c>
      <c r="B357" s="21" t="str">
        <f t="shared" si="54"/>
        <v>Sin Sección</v>
      </c>
      <c r="C357" s="2" t="s">
        <v>1188</v>
      </c>
      <c r="D357" s="25" t="s">
        <v>1189</v>
      </c>
      <c r="E357" s="3">
        <v>6</v>
      </c>
      <c r="F357" s="3">
        <v>137</v>
      </c>
      <c r="G357" s="3">
        <v>22.833333333333332</v>
      </c>
      <c r="H357" s="3">
        <v>66</v>
      </c>
      <c r="I357" s="3">
        <v>11</v>
      </c>
      <c r="J357" s="9">
        <v>348</v>
      </c>
      <c r="K357" s="10">
        <v>22.833333333333339</v>
      </c>
      <c r="L357" s="10"/>
      <c r="M357" s="10">
        <v>10.999999999999996</v>
      </c>
      <c r="N357" s="10"/>
      <c r="O357" s="17">
        <f t="shared" si="44"/>
        <v>0.48175182481751827</v>
      </c>
    </row>
    <row r="358" spans="1:15" x14ac:dyDescent="0.25">
      <c r="A358" s="30" t="s">
        <v>1276</v>
      </c>
      <c r="B358" s="31"/>
      <c r="C358" s="30"/>
      <c r="D358" s="32"/>
      <c r="E358" s="34"/>
      <c r="F358" s="34"/>
      <c r="G358" s="34">
        <v>27</v>
      </c>
      <c r="H358" s="34"/>
      <c r="I358" s="34">
        <v>16</v>
      </c>
      <c r="J358" s="35"/>
      <c r="K358" s="36">
        <v>23</v>
      </c>
      <c r="L358" s="36">
        <v>4</v>
      </c>
      <c r="M358" s="36">
        <v>12</v>
      </c>
      <c r="N358" s="36">
        <v>4</v>
      </c>
      <c r="O358" s="37"/>
    </row>
    <row r="359" spans="1:15" x14ac:dyDescent="0.25">
      <c r="A359" s="11" t="s">
        <v>521</v>
      </c>
      <c r="B359" s="15"/>
      <c r="C359" s="11"/>
      <c r="D359" s="26"/>
      <c r="E359" s="12"/>
      <c r="F359" s="12">
        <v>1469</v>
      </c>
      <c r="G359" s="12">
        <v>244.83333333333331</v>
      </c>
      <c r="H359" s="12">
        <v>841</v>
      </c>
      <c r="I359" s="12">
        <v>140.16666666666666</v>
      </c>
      <c r="J359" s="13">
        <v>3413</v>
      </c>
      <c r="K359" s="14">
        <v>211.33333333333337</v>
      </c>
      <c r="L359" s="14">
        <v>33.5</v>
      </c>
      <c r="M359" s="14">
        <v>111.49999999999999</v>
      </c>
      <c r="N359" s="14">
        <v>28.666666666666668</v>
      </c>
      <c r="O359" s="18">
        <f t="shared" si="44"/>
        <v>0.57249829816201503</v>
      </c>
    </row>
    <row r="360" spans="1:15" ht="30" x14ac:dyDescent="0.25">
      <c r="A360" s="1" t="s">
        <v>522</v>
      </c>
      <c r="B360" s="1" t="s">
        <v>6</v>
      </c>
      <c r="C360" s="2" t="s">
        <v>1190</v>
      </c>
      <c r="D360" s="25" t="s">
        <v>1191</v>
      </c>
      <c r="E360" s="3">
        <v>6</v>
      </c>
      <c r="F360" s="3">
        <v>197</v>
      </c>
      <c r="G360" s="3">
        <v>32.833333333333336</v>
      </c>
      <c r="H360" s="3">
        <v>150</v>
      </c>
      <c r="I360" s="3">
        <v>25</v>
      </c>
      <c r="J360" s="9">
        <v>310</v>
      </c>
      <c r="K360" s="10">
        <v>19.833333333333332</v>
      </c>
      <c r="L360" s="10">
        <v>13</v>
      </c>
      <c r="M360" s="10">
        <v>14.666666666666666</v>
      </c>
      <c r="N360" s="10">
        <v>10.333333333333332</v>
      </c>
      <c r="O360" s="17">
        <f t="shared" ref="O360:O405" si="55">+H360/F360</f>
        <v>0.76142131979695427</v>
      </c>
    </row>
    <row r="361" spans="1:15" ht="30" x14ac:dyDescent="0.25">
      <c r="A361" s="21" t="str">
        <f t="shared" ref="A361:A371" si="56">A360</f>
        <v>Tolima</v>
      </c>
      <c r="B361" s="21" t="str">
        <f t="shared" ref="B361:B371" si="57">B360</f>
        <v>Sin Sección</v>
      </c>
      <c r="C361" s="2" t="s">
        <v>1192</v>
      </c>
      <c r="D361" s="25" t="s">
        <v>1193</v>
      </c>
      <c r="E361" s="3">
        <v>6</v>
      </c>
      <c r="F361" s="3">
        <v>239</v>
      </c>
      <c r="G361" s="3">
        <v>39.833333333333336</v>
      </c>
      <c r="H361" s="3">
        <v>165</v>
      </c>
      <c r="I361" s="3">
        <v>27.5</v>
      </c>
      <c r="J361" s="9">
        <v>456</v>
      </c>
      <c r="K361" s="10">
        <v>22.5</v>
      </c>
      <c r="L361" s="10">
        <v>17.333333333333332</v>
      </c>
      <c r="M361" s="10">
        <v>11</v>
      </c>
      <c r="N361" s="10">
        <v>16.5</v>
      </c>
      <c r="O361" s="17">
        <f t="shared" si="55"/>
        <v>0.69037656903765687</v>
      </c>
    </row>
    <row r="362" spans="1:15" ht="30" x14ac:dyDescent="0.25">
      <c r="A362" s="21" t="str">
        <f t="shared" si="56"/>
        <v>Tolima</v>
      </c>
      <c r="B362" s="21" t="str">
        <f t="shared" si="57"/>
        <v>Sin Sección</v>
      </c>
      <c r="C362" s="2" t="s">
        <v>1194</v>
      </c>
      <c r="D362" s="25" t="s">
        <v>1195</v>
      </c>
      <c r="E362" s="3">
        <v>6</v>
      </c>
      <c r="F362" s="3">
        <v>211</v>
      </c>
      <c r="G362" s="3">
        <v>35.166666666666664</v>
      </c>
      <c r="H362" s="3">
        <v>170</v>
      </c>
      <c r="I362" s="3">
        <v>28.333333333333332</v>
      </c>
      <c r="J362" s="9">
        <v>447</v>
      </c>
      <c r="K362" s="10">
        <v>21.833333333333336</v>
      </c>
      <c r="L362" s="10">
        <v>13.333333333333332</v>
      </c>
      <c r="M362" s="10">
        <v>15.83333333333333</v>
      </c>
      <c r="N362" s="10">
        <v>12.499999999999998</v>
      </c>
      <c r="O362" s="17">
        <f t="shared" si="55"/>
        <v>0.80568720379146919</v>
      </c>
    </row>
    <row r="363" spans="1:15" ht="30" x14ac:dyDescent="0.25">
      <c r="A363" s="21" t="str">
        <f t="shared" si="56"/>
        <v>Tolima</v>
      </c>
      <c r="B363" s="21" t="str">
        <f t="shared" si="57"/>
        <v>Sin Sección</v>
      </c>
      <c r="C363" s="2" t="s">
        <v>1196</v>
      </c>
      <c r="D363" s="25" t="s">
        <v>1197</v>
      </c>
      <c r="E363" s="3">
        <v>6</v>
      </c>
      <c r="F363" s="3">
        <v>217</v>
      </c>
      <c r="G363" s="3">
        <v>36.166666666666664</v>
      </c>
      <c r="H363" s="3">
        <v>175</v>
      </c>
      <c r="I363" s="3">
        <v>29.166666666666668</v>
      </c>
      <c r="J363" s="9">
        <v>419</v>
      </c>
      <c r="K363" s="10">
        <v>21.166666666666664</v>
      </c>
      <c r="L363" s="10">
        <v>14.999999999999998</v>
      </c>
      <c r="M363" s="10">
        <v>16</v>
      </c>
      <c r="N363" s="10">
        <v>13.166666666666666</v>
      </c>
      <c r="O363" s="17">
        <f t="shared" si="55"/>
        <v>0.80645161290322576</v>
      </c>
    </row>
    <row r="364" spans="1:15" ht="30" x14ac:dyDescent="0.25">
      <c r="A364" s="21" t="str">
        <f t="shared" si="56"/>
        <v>Tolima</v>
      </c>
      <c r="B364" s="21" t="str">
        <f t="shared" si="57"/>
        <v>Sin Sección</v>
      </c>
      <c r="C364" s="2" t="s">
        <v>1198</v>
      </c>
      <c r="D364" s="25" t="s">
        <v>1199</v>
      </c>
      <c r="E364" s="3">
        <v>6</v>
      </c>
      <c r="F364" s="3">
        <v>236</v>
      </c>
      <c r="G364" s="3">
        <v>39.333333333333336</v>
      </c>
      <c r="H364" s="3">
        <v>209</v>
      </c>
      <c r="I364" s="3">
        <v>34.833333333333336</v>
      </c>
      <c r="J364" s="9">
        <v>443</v>
      </c>
      <c r="K364" s="10">
        <v>22.166666666666668</v>
      </c>
      <c r="L364" s="10">
        <v>17.166666666666668</v>
      </c>
      <c r="M364" s="10">
        <v>19.833333333333332</v>
      </c>
      <c r="N364" s="10">
        <v>14.999999999999998</v>
      </c>
      <c r="O364" s="17">
        <f t="shared" si="55"/>
        <v>0.88559322033898302</v>
      </c>
    </row>
    <row r="365" spans="1:15" ht="30" x14ac:dyDescent="0.25">
      <c r="A365" s="21" t="str">
        <f t="shared" si="56"/>
        <v>Tolima</v>
      </c>
      <c r="B365" s="21" t="str">
        <f t="shared" si="57"/>
        <v>Sin Sección</v>
      </c>
      <c r="C365" s="2" t="s">
        <v>1200</v>
      </c>
      <c r="D365" s="25" t="s">
        <v>1201</v>
      </c>
      <c r="E365" s="3">
        <v>6</v>
      </c>
      <c r="F365" s="3">
        <v>212</v>
      </c>
      <c r="G365" s="3">
        <v>35.333333333333336</v>
      </c>
      <c r="H365" s="3">
        <v>148</v>
      </c>
      <c r="I365" s="3">
        <v>24.666666666666668</v>
      </c>
      <c r="J365" s="9">
        <v>372</v>
      </c>
      <c r="K365" s="10">
        <v>22.499999999999996</v>
      </c>
      <c r="L365" s="10">
        <v>12.833333333333334</v>
      </c>
      <c r="M365" s="10">
        <v>11.999999999999998</v>
      </c>
      <c r="N365" s="10">
        <v>12.666666666666666</v>
      </c>
      <c r="O365" s="17">
        <f t="shared" si="55"/>
        <v>0.69811320754716977</v>
      </c>
    </row>
    <row r="366" spans="1:15" ht="30" x14ac:dyDescent="0.25">
      <c r="A366" s="21" t="str">
        <f t="shared" si="56"/>
        <v>Tolima</v>
      </c>
      <c r="B366" s="21" t="str">
        <f t="shared" si="57"/>
        <v>Sin Sección</v>
      </c>
      <c r="C366" s="2" t="s">
        <v>1202</v>
      </c>
      <c r="D366" s="25" t="s">
        <v>1203</v>
      </c>
      <c r="E366" s="3">
        <v>6</v>
      </c>
      <c r="F366" s="3">
        <v>210</v>
      </c>
      <c r="G366" s="3">
        <v>35</v>
      </c>
      <c r="H366" s="3">
        <v>148</v>
      </c>
      <c r="I366" s="3">
        <v>24.666666666666668</v>
      </c>
      <c r="J366" s="9">
        <v>434</v>
      </c>
      <c r="K366" s="10">
        <v>21.333333333333336</v>
      </c>
      <c r="L366" s="10">
        <v>13.666666666666666</v>
      </c>
      <c r="M366" s="10">
        <v>11.5</v>
      </c>
      <c r="N366" s="10">
        <v>13.166666666666668</v>
      </c>
      <c r="O366" s="17">
        <f t="shared" si="55"/>
        <v>0.70476190476190481</v>
      </c>
    </row>
    <row r="367" spans="1:15" ht="30" x14ac:dyDescent="0.25">
      <c r="A367" s="21" t="str">
        <f t="shared" si="56"/>
        <v>Tolima</v>
      </c>
      <c r="B367" s="21" t="str">
        <f t="shared" si="57"/>
        <v>Sin Sección</v>
      </c>
      <c r="C367" s="2" t="s">
        <v>1204</v>
      </c>
      <c r="D367" s="25" t="s">
        <v>1205</v>
      </c>
      <c r="E367" s="3">
        <v>6</v>
      </c>
      <c r="F367" s="3">
        <v>179</v>
      </c>
      <c r="G367" s="3">
        <v>29.833333333333332</v>
      </c>
      <c r="H367" s="3">
        <v>143</v>
      </c>
      <c r="I367" s="3">
        <v>23.833333333333332</v>
      </c>
      <c r="J367" s="9">
        <v>357</v>
      </c>
      <c r="K367" s="10">
        <v>16.666666666666664</v>
      </c>
      <c r="L367" s="10">
        <v>13.166666666666668</v>
      </c>
      <c r="M367" s="10">
        <v>13.166666666666666</v>
      </c>
      <c r="N367" s="10">
        <v>10.666666666666668</v>
      </c>
      <c r="O367" s="17">
        <f t="shared" si="55"/>
        <v>0.7988826815642458</v>
      </c>
    </row>
    <row r="368" spans="1:15" ht="30" x14ac:dyDescent="0.25">
      <c r="A368" s="21" t="str">
        <f t="shared" si="56"/>
        <v>Tolima</v>
      </c>
      <c r="B368" s="21" t="str">
        <f t="shared" si="57"/>
        <v>Sin Sección</v>
      </c>
      <c r="C368" s="2" t="s">
        <v>1206</v>
      </c>
      <c r="D368" s="25" t="s">
        <v>1207</v>
      </c>
      <c r="E368" s="3">
        <v>6</v>
      </c>
      <c r="F368" s="3">
        <v>200</v>
      </c>
      <c r="G368" s="3">
        <v>33.333333333333336</v>
      </c>
      <c r="H368" s="3">
        <v>142</v>
      </c>
      <c r="I368" s="3">
        <v>23.666666666666668</v>
      </c>
      <c r="J368" s="9">
        <v>374</v>
      </c>
      <c r="K368" s="10">
        <v>20.5</v>
      </c>
      <c r="L368" s="10">
        <v>12.833333333333334</v>
      </c>
      <c r="M368" s="10">
        <v>11.499999999999998</v>
      </c>
      <c r="N368" s="10">
        <v>12.166666666666666</v>
      </c>
      <c r="O368" s="17">
        <f t="shared" si="55"/>
        <v>0.71</v>
      </c>
    </row>
    <row r="369" spans="1:15" ht="30" x14ac:dyDescent="0.25">
      <c r="A369" s="21" t="str">
        <f t="shared" si="56"/>
        <v>Tolima</v>
      </c>
      <c r="B369" s="21" t="str">
        <f t="shared" si="57"/>
        <v>Sin Sección</v>
      </c>
      <c r="C369" s="2" t="s">
        <v>1208</v>
      </c>
      <c r="D369" s="25" t="s">
        <v>1209</v>
      </c>
      <c r="E369" s="3">
        <v>6</v>
      </c>
      <c r="F369" s="3">
        <v>184</v>
      </c>
      <c r="G369" s="3">
        <v>30.666666666666668</v>
      </c>
      <c r="H369" s="3">
        <v>135</v>
      </c>
      <c r="I369" s="3">
        <v>22.5</v>
      </c>
      <c r="J369" s="9">
        <v>291</v>
      </c>
      <c r="K369" s="10">
        <v>17.166666666666668</v>
      </c>
      <c r="L369" s="10">
        <v>13.5</v>
      </c>
      <c r="M369" s="10">
        <v>13.833333333333334</v>
      </c>
      <c r="N369" s="10">
        <v>8.6666666666666679</v>
      </c>
      <c r="O369" s="17">
        <f t="shared" si="55"/>
        <v>0.73369565217391308</v>
      </c>
    </row>
    <row r="370" spans="1:15" ht="30" x14ac:dyDescent="0.25">
      <c r="A370" s="21" t="str">
        <f t="shared" si="56"/>
        <v>Tolima</v>
      </c>
      <c r="B370" s="21" t="str">
        <f t="shared" si="57"/>
        <v>Sin Sección</v>
      </c>
      <c r="C370" s="2" t="s">
        <v>1210</v>
      </c>
      <c r="D370" s="25" t="s">
        <v>1211</v>
      </c>
      <c r="E370" s="3">
        <v>6</v>
      </c>
      <c r="F370" s="3">
        <v>193</v>
      </c>
      <c r="G370" s="3">
        <v>32.166666666666664</v>
      </c>
      <c r="H370" s="3">
        <v>121</v>
      </c>
      <c r="I370" s="3">
        <v>20.166666666666668</v>
      </c>
      <c r="J370" s="9">
        <v>545</v>
      </c>
      <c r="K370" s="10">
        <v>18</v>
      </c>
      <c r="L370" s="10">
        <v>14.166666666666668</v>
      </c>
      <c r="M370" s="10">
        <v>7.3333333333333339</v>
      </c>
      <c r="N370" s="10">
        <v>12.833333333333336</v>
      </c>
      <c r="O370" s="17">
        <f t="shared" si="55"/>
        <v>0.62694300518134716</v>
      </c>
    </row>
    <row r="371" spans="1:15" ht="30" x14ac:dyDescent="0.25">
      <c r="A371" s="21" t="str">
        <f t="shared" si="56"/>
        <v>Tolima</v>
      </c>
      <c r="B371" s="21" t="str">
        <f t="shared" si="57"/>
        <v>Sin Sección</v>
      </c>
      <c r="C371" s="2" t="s">
        <v>1212</v>
      </c>
      <c r="D371" s="25" t="s">
        <v>1213</v>
      </c>
      <c r="E371" s="3">
        <v>6</v>
      </c>
      <c r="F371" s="3">
        <v>212</v>
      </c>
      <c r="G371" s="3">
        <v>35.333333333333336</v>
      </c>
      <c r="H371" s="3">
        <v>147</v>
      </c>
      <c r="I371" s="3">
        <v>24.5</v>
      </c>
      <c r="J371" s="9">
        <v>461</v>
      </c>
      <c r="K371" s="10">
        <v>21</v>
      </c>
      <c r="L371" s="10">
        <v>14.333333333333332</v>
      </c>
      <c r="M371" s="10">
        <v>11.333333333333334</v>
      </c>
      <c r="N371" s="10">
        <v>13.166666666666668</v>
      </c>
      <c r="O371" s="17">
        <f t="shared" si="55"/>
        <v>0.69339622641509435</v>
      </c>
    </row>
    <row r="372" spans="1:15" x14ac:dyDescent="0.25">
      <c r="A372" s="30" t="s">
        <v>1276</v>
      </c>
      <c r="B372" s="31"/>
      <c r="C372" s="30"/>
      <c r="D372" s="32"/>
      <c r="E372" s="34"/>
      <c r="F372" s="34"/>
      <c r="G372" s="34">
        <v>35</v>
      </c>
      <c r="H372" s="34"/>
      <c r="I372" s="34">
        <v>26</v>
      </c>
      <c r="J372" s="35"/>
      <c r="K372" s="36">
        <v>20</v>
      </c>
      <c r="L372" s="36">
        <v>14</v>
      </c>
      <c r="M372" s="36">
        <v>13</v>
      </c>
      <c r="N372" s="36">
        <v>13</v>
      </c>
      <c r="O372" s="37"/>
    </row>
    <row r="373" spans="1:15" x14ac:dyDescent="0.25">
      <c r="A373" s="11" t="s">
        <v>541</v>
      </c>
      <c r="B373" s="15"/>
      <c r="C373" s="11"/>
      <c r="D373" s="26"/>
      <c r="E373" s="12"/>
      <c r="F373" s="12">
        <v>2490</v>
      </c>
      <c r="G373" s="12">
        <v>415</v>
      </c>
      <c r="H373" s="12">
        <v>1853</v>
      </c>
      <c r="I373" s="12">
        <v>308.83333333333331</v>
      </c>
      <c r="J373" s="13">
        <v>4909</v>
      </c>
      <c r="K373" s="14">
        <v>244.66666666666663</v>
      </c>
      <c r="L373" s="14">
        <v>170.33333333333334</v>
      </c>
      <c r="M373" s="14">
        <v>158.00000000000003</v>
      </c>
      <c r="N373" s="14">
        <v>150.83333333333334</v>
      </c>
      <c r="O373" s="18">
        <f t="shared" si="55"/>
        <v>0.74417670682730919</v>
      </c>
    </row>
    <row r="374" spans="1:15" ht="30" x14ac:dyDescent="0.25">
      <c r="A374" s="1" t="s">
        <v>542</v>
      </c>
      <c r="B374" s="1" t="s">
        <v>6</v>
      </c>
      <c r="C374" s="2" t="s">
        <v>1214</v>
      </c>
      <c r="D374" s="25" t="s">
        <v>1215</v>
      </c>
      <c r="E374" s="3">
        <v>6</v>
      </c>
      <c r="F374" s="3">
        <v>128</v>
      </c>
      <c r="G374" s="3">
        <v>21.333333333333332</v>
      </c>
      <c r="H374" s="3">
        <v>86</v>
      </c>
      <c r="I374" s="3">
        <v>14.333333333333334</v>
      </c>
      <c r="J374" s="9">
        <v>339</v>
      </c>
      <c r="K374" s="10">
        <v>21.333333333333336</v>
      </c>
      <c r="L374" s="10"/>
      <c r="M374" s="10">
        <v>14.333333333333332</v>
      </c>
      <c r="N374" s="10"/>
      <c r="O374" s="17">
        <f t="shared" si="55"/>
        <v>0.671875</v>
      </c>
    </row>
    <row r="375" spans="1:15" ht="30" x14ac:dyDescent="0.25">
      <c r="A375" s="21" t="str">
        <f t="shared" ref="A375:A402" si="58">A374</f>
        <v>Valle del Cauca</v>
      </c>
      <c r="B375" s="21" t="str">
        <f t="shared" ref="B375:B402" si="59">B374</f>
        <v>Sin Sección</v>
      </c>
      <c r="C375" s="2" t="s">
        <v>1216</v>
      </c>
      <c r="D375" s="25" t="s">
        <v>1217</v>
      </c>
      <c r="E375" s="3">
        <v>6</v>
      </c>
      <c r="F375" s="3">
        <v>182</v>
      </c>
      <c r="G375" s="3">
        <v>30.333333333333332</v>
      </c>
      <c r="H375" s="3">
        <v>112</v>
      </c>
      <c r="I375" s="3">
        <v>18.666666666666668</v>
      </c>
      <c r="J375" s="9">
        <v>624</v>
      </c>
      <c r="K375" s="10">
        <v>21.333333333333336</v>
      </c>
      <c r="L375" s="10">
        <v>9.0000000000000018</v>
      </c>
      <c r="M375" s="10">
        <v>12.166666666666668</v>
      </c>
      <c r="N375" s="10">
        <v>6.5</v>
      </c>
      <c r="O375" s="17">
        <f t="shared" si="55"/>
        <v>0.61538461538461542</v>
      </c>
    </row>
    <row r="376" spans="1:15" ht="30" x14ac:dyDescent="0.25">
      <c r="A376" s="21" t="str">
        <f t="shared" si="58"/>
        <v>Valle del Cauca</v>
      </c>
      <c r="B376" s="21" t="str">
        <f t="shared" si="59"/>
        <v>Sin Sección</v>
      </c>
      <c r="C376" s="2" t="s">
        <v>1218</v>
      </c>
      <c r="D376" s="25" t="s">
        <v>1219</v>
      </c>
      <c r="E376" s="3">
        <v>6</v>
      </c>
      <c r="F376" s="3">
        <v>184</v>
      </c>
      <c r="G376" s="3">
        <v>30.666666666666668</v>
      </c>
      <c r="H376" s="3">
        <v>149</v>
      </c>
      <c r="I376" s="3">
        <v>24.833333333333332</v>
      </c>
      <c r="J376" s="9">
        <v>267</v>
      </c>
      <c r="K376" s="10">
        <v>21.833333333333339</v>
      </c>
      <c r="L376" s="10">
        <v>8.8333333333333321</v>
      </c>
      <c r="M376" s="10">
        <v>16.666666666666668</v>
      </c>
      <c r="N376" s="10">
        <v>8.1666666666666679</v>
      </c>
      <c r="O376" s="17">
        <f t="shared" si="55"/>
        <v>0.80978260869565222</v>
      </c>
    </row>
    <row r="377" spans="1:15" ht="30" x14ac:dyDescent="0.25">
      <c r="A377" s="21" t="str">
        <f t="shared" si="58"/>
        <v>Valle del Cauca</v>
      </c>
      <c r="B377" s="21" t="str">
        <f t="shared" si="59"/>
        <v>Sin Sección</v>
      </c>
      <c r="C377" s="2" t="s">
        <v>1220</v>
      </c>
      <c r="D377" s="25" t="s">
        <v>1221</v>
      </c>
      <c r="E377" s="3">
        <v>6</v>
      </c>
      <c r="F377" s="3">
        <v>187</v>
      </c>
      <c r="G377" s="3">
        <v>31.166666666666668</v>
      </c>
      <c r="H377" s="3">
        <v>121</v>
      </c>
      <c r="I377" s="3">
        <v>20.166666666666668</v>
      </c>
      <c r="J377" s="9">
        <v>324</v>
      </c>
      <c r="K377" s="10">
        <v>22.333333333333332</v>
      </c>
      <c r="L377" s="10">
        <v>8.8333333333333321</v>
      </c>
      <c r="M377" s="10">
        <v>12.000000000000002</v>
      </c>
      <c r="N377" s="10">
        <v>8.1666666666666661</v>
      </c>
      <c r="O377" s="17">
        <f t="shared" si="55"/>
        <v>0.6470588235294118</v>
      </c>
    </row>
    <row r="378" spans="1:15" ht="30" x14ac:dyDescent="0.25">
      <c r="A378" s="21" t="str">
        <f t="shared" si="58"/>
        <v>Valle del Cauca</v>
      </c>
      <c r="B378" s="21" t="str">
        <f t="shared" si="59"/>
        <v>Sin Sección</v>
      </c>
      <c r="C378" s="2" t="s">
        <v>1222</v>
      </c>
      <c r="D378" s="25" t="s">
        <v>1223</v>
      </c>
      <c r="E378" s="3">
        <v>6</v>
      </c>
      <c r="F378" s="3">
        <v>167</v>
      </c>
      <c r="G378" s="3">
        <v>27.833333333333332</v>
      </c>
      <c r="H378" s="3">
        <v>127</v>
      </c>
      <c r="I378" s="3">
        <v>21.166666666666668</v>
      </c>
      <c r="J378" s="9">
        <v>449</v>
      </c>
      <c r="K378" s="10">
        <v>21.499999999999996</v>
      </c>
      <c r="L378" s="10">
        <v>6.3333333333333339</v>
      </c>
      <c r="M378" s="10">
        <v>15</v>
      </c>
      <c r="N378" s="10">
        <v>6.1666666666666661</v>
      </c>
      <c r="O378" s="17">
        <f t="shared" si="55"/>
        <v>0.76047904191616766</v>
      </c>
    </row>
    <row r="379" spans="1:15" ht="30" x14ac:dyDescent="0.25">
      <c r="A379" s="21" t="str">
        <f t="shared" si="58"/>
        <v>Valle del Cauca</v>
      </c>
      <c r="B379" s="21" t="str">
        <f t="shared" si="59"/>
        <v>Sin Sección</v>
      </c>
      <c r="C379" s="2" t="s">
        <v>1224</v>
      </c>
      <c r="D379" s="25" t="s">
        <v>1225</v>
      </c>
      <c r="E379" s="3">
        <v>6</v>
      </c>
      <c r="F379" s="3">
        <v>168</v>
      </c>
      <c r="G379" s="3">
        <v>28</v>
      </c>
      <c r="H379" s="3">
        <v>99</v>
      </c>
      <c r="I379" s="3">
        <v>16.5</v>
      </c>
      <c r="J379" s="9">
        <v>358</v>
      </c>
      <c r="K379" s="10">
        <v>21.833333333333329</v>
      </c>
      <c r="L379" s="10">
        <v>6.1666666666666661</v>
      </c>
      <c r="M379" s="10">
        <v>11.000000000000004</v>
      </c>
      <c r="N379" s="10">
        <v>5.4999999999999991</v>
      </c>
      <c r="O379" s="17">
        <f t="shared" si="55"/>
        <v>0.5892857142857143</v>
      </c>
    </row>
    <row r="380" spans="1:15" ht="30" x14ac:dyDescent="0.25">
      <c r="A380" s="21" t="str">
        <f t="shared" si="58"/>
        <v>Valle del Cauca</v>
      </c>
      <c r="B380" s="21" t="str">
        <f t="shared" si="59"/>
        <v>Sin Sección</v>
      </c>
      <c r="C380" s="2" t="s">
        <v>1226</v>
      </c>
      <c r="D380" s="25" t="s">
        <v>1227</v>
      </c>
      <c r="E380" s="3">
        <v>6</v>
      </c>
      <c r="F380" s="3">
        <v>169</v>
      </c>
      <c r="G380" s="3">
        <v>28.166666666666668</v>
      </c>
      <c r="H380" s="3">
        <v>119</v>
      </c>
      <c r="I380" s="3">
        <v>19.833333333333332</v>
      </c>
      <c r="J380" s="9">
        <v>448</v>
      </c>
      <c r="K380" s="10">
        <v>21.333333333333332</v>
      </c>
      <c r="L380" s="10">
        <v>6.8333333333333339</v>
      </c>
      <c r="M380" s="10">
        <v>14</v>
      </c>
      <c r="N380" s="10">
        <v>5.833333333333333</v>
      </c>
      <c r="O380" s="17">
        <f t="shared" si="55"/>
        <v>0.70414201183431957</v>
      </c>
    </row>
    <row r="381" spans="1:15" ht="30" x14ac:dyDescent="0.25">
      <c r="A381" s="21" t="str">
        <f t="shared" si="58"/>
        <v>Valle del Cauca</v>
      </c>
      <c r="B381" s="21" t="str">
        <f t="shared" si="59"/>
        <v>Sin Sección</v>
      </c>
      <c r="C381" s="2" t="s">
        <v>1228</v>
      </c>
      <c r="D381" s="25" t="s">
        <v>1229</v>
      </c>
      <c r="E381" s="3">
        <v>6</v>
      </c>
      <c r="F381" s="3">
        <v>174</v>
      </c>
      <c r="G381" s="3">
        <v>29</v>
      </c>
      <c r="H381" s="3">
        <v>128</v>
      </c>
      <c r="I381" s="3">
        <v>21.333333333333332</v>
      </c>
      <c r="J381" s="9">
        <v>366</v>
      </c>
      <c r="K381" s="10">
        <v>22.5</v>
      </c>
      <c r="L381" s="10">
        <v>6.5</v>
      </c>
      <c r="M381" s="10">
        <v>15.833333333333332</v>
      </c>
      <c r="N381" s="10">
        <v>5.4999999999999991</v>
      </c>
      <c r="O381" s="17">
        <f t="shared" si="55"/>
        <v>0.73563218390804597</v>
      </c>
    </row>
    <row r="382" spans="1:15" ht="30" x14ac:dyDescent="0.25">
      <c r="A382" s="21" t="str">
        <f t="shared" si="58"/>
        <v>Valle del Cauca</v>
      </c>
      <c r="B382" s="21" t="str">
        <f t="shared" si="59"/>
        <v>Sin Sección</v>
      </c>
      <c r="C382" s="2" t="s">
        <v>1230</v>
      </c>
      <c r="D382" s="25" t="s">
        <v>1231</v>
      </c>
      <c r="E382" s="3">
        <v>6</v>
      </c>
      <c r="F382" s="3">
        <v>171</v>
      </c>
      <c r="G382" s="3">
        <v>28.5</v>
      </c>
      <c r="H382" s="3">
        <v>111</v>
      </c>
      <c r="I382" s="3">
        <v>18.5</v>
      </c>
      <c r="J382" s="9">
        <v>364</v>
      </c>
      <c r="K382" s="10">
        <v>22.333333333333336</v>
      </c>
      <c r="L382" s="10">
        <v>6.166666666666667</v>
      </c>
      <c r="M382" s="10">
        <v>12.999999999999996</v>
      </c>
      <c r="N382" s="10">
        <v>5.5</v>
      </c>
      <c r="O382" s="17">
        <f t="shared" si="55"/>
        <v>0.64912280701754388</v>
      </c>
    </row>
    <row r="383" spans="1:15" ht="30" x14ac:dyDescent="0.25">
      <c r="A383" s="21" t="str">
        <f t="shared" si="58"/>
        <v>Valle del Cauca</v>
      </c>
      <c r="B383" s="21" t="str">
        <f t="shared" si="59"/>
        <v>Sin Sección</v>
      </c>
      <c r="C383" s="2" t="s">
        <v>1232</v>
      </c>
      <c r="D383" s="25" t="s">
        <v>1233</v>
      </c>
      <c r="E383" s="3">
        <v>6</v>
      </c>
      <c r="F383" s="3">
        <v>168</v>
      </c>
      <c r="G383" s="3">
        <v>28</v>
      </c>
      <c r="H383" s="3">
        <v>100</v>
      </c>
      <c r="I383" s="3">
        <v>16.666666666666668</v>
      </c>
      <c r="J383" s="9">
        <v>595</v>
      </c>
      <c r="K383" s="10">
        <v>21.500000000000004</v>
      </c>
      <c r="L383" s="10">
        <v>6.5000000000000009</v>
      </c>
      <c r="M383" s="10">
        <v>11</v>
      </c>
      <c r="N383" s="10">
        <v>5.666666666666667</v>
      </c>
      <c r="O383" s="17">
        <f t="shared" si="55"/>
        <v>0.59523809523809523</v>
      </c>
    </row>
    <row r="384" spans="1:15" ht="30" x14ac:dyDescent="0.25">
      <c r="A384" s="21" t="str">
        <f t="shared" si="58"/>
        <v>Valle del Cauca</v>
      </c>
      <c r="B384" s="21" t="str">
        <f t="shared" si="59"/>
        <v>Sin Sección</v>
      </c>
      <c r="C384" s="2" t="s">
        <v>1234</v>
      </c>
      <c r="D384" s="25" t="s">
        <v>1235</v>
      </c>
      <c r="E384" s="3">
        <v>6</v>
      </c>
      <c r="F384" s="3">
        <v>165</v>
      </c>
      <c r="G384" s="3">
        <v>27.5</v>
      </c>
      <c r="H384" s="3">
        <v>65</v>
      </c>
      <c r="I384" s="3">
        <v>10.833333333333334</v>
      </c>
      <c r="J384" s="9">
        <v>663</v>
      </c>
      <c r="K384" s="10">
        <v>20.500000000000007</v>
      </c>
      <c r="L384" s="10">
        <v>7</v>
      </c>
      <c r="M384" s="10">
        <v>5.1666666666666661</v>
      </c>
      <c r="N384" s="10">
        <v>5.666666666666667</v>
      </c>
      <c r="O384" s="17">
        <f t="shared" si="55"/>
        <v>0.39393939393939392</v>
      </c>
    </row>
    <row r="385" spans="1:15" ht="30" x14ac:dyDescent="0.25">
      <c r="A385" s="21" t="str">
        <f t="shared" si="58"/>
        <v>Valle del Cauca</v>
      </c>
      <c r="B385" s="21" t="str">
        <f t="shared" si="59"/>
        <v>Sin Sección</v>
      </c>
      <c r="C385" s="2" t="s">
        <v>1236</v>
      </c>
      <c r="D385" s="25" t="s">
        <v>1237</v>
      </c>
      <c r="E385" s="3">
        <v>6</v>
      </c>
      <c r="F385" s="3">
        <v>180</v>
      </c>
      <c r="G385" s="3">
        <v>30</v>
      </c>
      <c r="H385" s="3">
        <v>112</v>
      </c>
      <c r="I385" s="3">
        <v>18.666666666666668</v>
      </c>
      <c r="J385" s="9">
        <v>401</v>
      </c>
      <c r="K385" s="10">
        <v>23.000000000000004</v>
      </c>
      <c r="L385" s="10">
        <v>7</v>
      </c>
      <c r="M385" s="10">
        <v>13.000000000000002</v>
      </c>
      <c r="N385" s="10">
        <v>5.666666666666667</v>
      </c>
      <c r="O385" s="17">
        <f t="shared" si="55"/>
        <v>0.62222222222222223</v>
      </c>
    </row>
    <row r="386" spans="1:15" ht="30" x14ac:dyDescent="0.25">
      <c r="A386" s="21" t="str">
        <f t="shared" si="58"/>
        <v>Valle del Cauca</v>
      </c>
      <c r="B386" s="21" t="str">
        <f t="shared" si="59"/>
        <v>Sin Sección</v>
      </c>
      <c r="C386" s="2" t="s">
        <v>1238</v>
      </c>
      <c r="D386" s="25" t="s">
        <v>1239</v>
      </c>
      <c r="E386" s="3">
        <v>6</v>
      </c>
      <c r="F386" s="3">
        <v>167</v>
      </c>
      <c r="G386" s="3">
        <v>27.833333333333332</v>
      </c>
      <c r="H386" s="3">
        <v>79</v>
      </c>
      <c r="I386" s="3">
        <v>13.166666666666666</v>
      </c>
      <c r="J386" s="9">
        <v>613</v>
      </c>
      <c r="K386" s="10">
        <v>21.5</v>
      </c>
      <c r="L386" s="10">
        <v>6.333333333333333</v>
      </c>
      <c r="M386" s="10">
        <v>7.166666666666667</v>
      </c>
      <c r="N386" s="10">
        <v>5.9999999999999991</v>
      </c>
      <c r="O386" s="17">
        <f t="shared" si="55"/>
        <v>0.47305389221556887</v>
      </c>
    </row>
    <row r="387" spans="1:15" ht="30" x14ac:dyDescent="0.25">
      <c r="A387" s="21" t="str">
        <f t="shared" si="58"/>
        <v>Valle del Cauca</v>
      </c>
      <c r="B387" s="21" t="str">
        <f t="shared" si="59"/>
        <v>Sin Sección</v>
      </c>
      <c r="C387" s="2" t="s">
        <v>1240</v>
      </c>
      <c r="D387" s="25" t="s">
        <v>1241</v>
      </c>
      <c r="E387" s="3">
        <v>6</v>
      </c>
      <c r="F387" s="3">
        <v>179</v>
      </c>
      <c r="G387" s="3">
        <v>29.833333333333332</v>
      </c>
      <c r="H387" s="3">
        <v>95</v>
      </c>
      <c r="I387" s="3">
        <v>15.833333333333334</v>
      </c>
      <c r="J387" s="9">
        <v>474</v>
      </c>
      <c r="K387" s="10">
        <v>22.833333333333332</v>
      </c>
      <c r="L387" s="10">
        <v>7</v>
      </c>
      <c r="M387" s="10">
        <v>11.000000000000002</v>
      </c>
      <c r="N387" s="10">
        <v>4.8333333333333339</v>
      </c>
      <c r="O387" s="17">
        <f t="shared" si="55"/>
        <v>0.53072625698324027</v>
      </c>
    </row>
    <row r="388" spans="1:15" ht="30" x14ac:dyDescent="0.25">
      <c r="A388" s="21" t="str">
        <f t="shared" si="58"/>
        <v>Valle del Cauca</v>
      </c>
      <c r="B388" s="21" t="str">
        <f t="shared" si="59"/>
        <v>Sin Sección</v>
      </c>
      <c r="C388" s="2" t="s">
        <v>1242</v>
      </c>
      <c r="D388" s="25" t="s">
        <v>1243</v>
      </c>
      <c r="E388" s="3">
        <v>6</v>
      </c>
      <c r="F388" s="3">
        <v>170</v>
      </c>
      <c r="G388" s="3">
        <v>28.333333333333332</v>
      </c>
      <c r="H388" s="3">
        <v>107</v>
      </c>
      <c r="I388" s="3">
        <v>17.833333333333332</v>
      </c>
      <c r="J388" s="9">
        <v>428</v>
      </c>
      <c r="K388" s="10">
        <v>21.333333333333332</v>
      </c>
      <c r="L388" s="10">
        <v>7</v>
      </c>
      <c r="M388" s="10">
        <v>12.166666666666666</v>
      </c>
      <c r="N388" s="10">
        <v>5.666666666666667</v>
      </c>
      <c r="O388" s="17">
        <f t="shared" si="55"/>
        <v>0.62941176470588234</v>
      </c>
    </row>
    <row r="389" spans="1:15" ht="30" x14ac:dyDescent="0.25">
      <c r="A389" s="21" t="str">
        <f t="shared" si="58"/>
        <v>Valle del Cauca</v>
      </c>
      <c r="B389" s="21" t="str">
        <f t="shared" si="59"/>
        <v>Sin Sección</v>
      </c>
      <c r="C389" s="2" t="s">
        <v>1244</v>
      </c>
      <c r="D389" s="25" t="s">
        <v>1245</v>
      </c>
      <c r="E389" s="3">
        <v>6</v>
      </c>
      <c r="F389" s="3">
        <v>142</v>
      </c>
      <c r="G389" s="3">
        <v>23.666666666666668</v>
      </c>
      <c r="H389" s="3">
        <v>113</v>
      </c>
      <c r="I389" s="3">
        <v>18.833333333333332</v>
      </c>
      <c r="J389" s="9">
        <v>336</v>
      </c>
      <c r="K389" s="10">
        <v>18.166666666666664</v>
      </c>
      <c r="L389" s="10">
        <v>5.5</v>
      </c>
      <c r="M389" s="10">
        <v>14.000000000000002</v>
      </c>
      <c r="N389" s="10">
        <v>4.833333333333333</v>
      </c>
      <c r="O389" s="17">
        <f t="shared" si="55"/>
        <v>0.79577464788732399</v>
      </c>
    </row>
    <row r="390" spans="1:15" ht="30" x14ac:dyDescent="0.25">
      <c r="A390" s="21" t="str">
        <f t="shared" si="58"/>
        <v>Valle del Cauca</v>
      </c>
      <c r="B390" s="21" t="str">
        <f t="shared" si="59"/>
        <v>Sin Sección</v>
      </c>
      <c r="C390" s="2" t="s">
        <v>1246</v>
      </c>
      <c r="D390" s="25" t="s">
        <v>1247</v>
      </c>
      <c r="E390" s="3">
        <v>6</v>
      </c>
      <c r="F390" s="3">
        <v>159</v>
      </c>
      <c r="G390" s="3">
        <v>26.5</v>
      </c>
      <c r="H390" s="3">
        <v>105</v>
      </c>
      <c r="I390" s="3">
        <v>17.5</v>
      </c>
      <c r="J390" s="9">
        <v>552</v>
      </c>
      <c r="K390" s="10">
        <v>20.333333333333339</v>
      </c>
      <c r="L390" s="10">
        <v>6.166666666666667</v>
      </c>
      <c r="M390" s="10">
        <v>12.166666666666666</v>
      </c>
      <c r="N390" s="10">
        <v>5.333333333333333</v>
      </c>
      <c r="O390" s="17">
        <f t="shared" si="55"/>
        <v>0.660377358490566</v>
      </c>
    </row>
    <row r="391" spans="1:15" ht="30" x14ac:dyDescent="0.25">
      <c r="A391" s="21" t="str">
        <f t="shared" si="58"/>
        <v>Valle del Cauca</v>
      </c>
      <c r="B391" s="21" t="str">
        <f t="shared" si="59"/>
        <v>Sin Sección</v>
      </c>
      <c r="C391" s="2" t="s">
        <v>1248</v>
      </c>
      <c r="D391" s="25" t="s">
        <v>1249</v>
      </c>
      <c r="E391" s="3">
        <v>6</v>
      </c>
      <c r="F391" s="3">
        <v>126</v>
      </c>
      <c r="G391" s="3">
        <v>21</v>
      </c>
      <c r="H391" s="3">
        <v>93</v>
      </c>
      <c r="I391" s="3">
        <v>15.5</v>
      </c>
      <c r="J391" s="9">
        <v>378</v>
      </c>
      <c r="K391" s="10">
        <v>20.333333333333332</v>
      </c>
      <c r="L391" s="10">
        <v>0.66666666666666663</v>
      </c>
      <c r="M391" s="10">
        <v>15.166666666666668</v>
      </c>
      <c r="N391" s="10">
        <v>0.33333333333333331</v>
      </c>
      <c r="O391" s="17">
        <f t="shared" si="55"/>
        <v>0.73809523809523814</v>
      </c>
    </row>
    <row r="392" spans="1:15" ht="30" x14ac:dyDescent="0.25">
      <c r="A392" s="21" t="str">
        <f t="shared" si="58"/>
        <v>Valle del Cauca</v>
      </c>
      <c r="B392" s="21" t="str">
        <f t="shared" si="59"/>
        <v>Sin Sección</v>
      </c>
      <c r="C392" s="2" t="s">
        <v>1250</v>
      </c>
      <c r="D392" s="25" t="s">
        <v>1251</v>
      </c>
      <c r="E392" s="3">
        <v>6</v>
      </c>
      <c r="F392" s="3">
        <v>339</v>
      </c>
      <c r="G392" s="3">
        <v>56.5</v>
      </c>
      <c r="H392" s="3">
        <v>82</v>
      </c>
      <c r="I392" s="3">
        <v>13.666666666666666</v>
      </c>
      <c r="J392" s="9">
        <v>219</v>
      </c>
      <c r="K392" s="10">
        <v>49.5</v>
      </c>
      <c r="L392" s="10">
        <v>7</v>
      </c>
      <c r="M392" s="10">
        <v>9</v>
      </c>
      <c r="N392" s="10">
        <v>4.6666666666666661</v>
      </c>
      <c r="O392" s="17">
        <f t="shared" si="55"/>
        <v>0.24188790560471976</v>
      </c>
    </row>
    <row r="393" spans="1:15" ht="30" x14ac:dyDescent="0.25">
      <c r="A393" s="21" t="str">
        <f t="shared" si="58"/>
        <v>Valle del Cauca</v>
      </c>
      <c r="B393" s="21" t="str">
        <f t="shared" si="59"/>
        <v>Sin Sección</v>
      </c>
      <c r="C393" s="2" t="s">
        <v>1252</v>
      </c>
      <c r="D393" s="25" t="s">
        <v>1253</v>
      </c>
      <c r="E393" s="3">
        <v>6</v>
      </c>
      <c r="F393" s="3">
        <v>265</v>
      </c>
      <c r="G393" s="3">
        <v>44.166666666666664</v>
      </c>
      <c r="H393" s="3">
        <v>91</v>
      </c>
      <c r="I393" s="3">
        <v>15.166666666666666</v>
      </c>
      <c r="J393" s="9">
        <v>143</v>
      </c>
      <c r="K393" s="10">
        <v>37.166666666666679</v>
      </c>
      <c r="L393" s="10">
        <v>6.9999999999999991</v>
      </c>
      <c r="M393" s="10">
        <v>9.3333333333333357</v>
      </c>
      <c r="N393" s="10">
        <v>5.8333333333333339</v>
      </c>
      <c r="O393" s="17">
        <f t="shared" si="55"/>
        <v>0.34339622641509432</v>
      </c>
    </row>
    <row r="394" spans="1:15" ht="30" x14ac:dyDescent="0.25">
      <c r="A394" s="21" t="str">
        <f t="shared" si="58"/>
        <v>Valle del Cauca</v>
      </c>
      <c r="B394" s="21" t="str">
        <f t="shared" si="59"/>
        <v>Sin Sección</v>
      </c>
      <c r="C394" s="2" t="s">
        <v>1254</v>
      </c>
      <c r="D394" s="25" t="s">
        <v>1255</v>
      </c>
      <c r="E394" s="3">
        <v>6</v>
      </c>
      <c r="F394" s="3">
        <v>500</v>
      </c>
      <c r="G394" s="3">
        <v>83.333333333333329</v>
      </c>
      <c r="H394" s="3">
        <v>83</v>
      </c>
      <c r="I394" s="3">
        <v>13.833333333333334</v>
      </c>
      <c r="J394" s="9">
        <v>384</v>
      </c>
      <c r="K394" s="10">
        <v>76.333333333333329</v>
      </c>
      <c r="L394" s="10">
        <v>7</v>
      </c>
      <c r="M394" s="10">
        <v>8.3333333333333321</v>
      </c>
      <c r="N394" s="10">
        <v>5.5</v>
      </c>
      <c r="O394" s="17">
        <f t="shared" si="55"/>
        <v>0.16600000000000001</v>
      </c>
    </row>
    <row r="395" spans="1:15" ht="30" x14ac:dyDescent="0.25">
      <c r="A395" s="21" t="str">
        <f t="shared" si="58"/>
        <v>Valle del Cauca</v>
      </c>
      <c r="B395" s="21" t="str">
        <f t="shared" si="59"/>
        <v>Sin Sección</v>
      </c>
      <c r="C395" s="2" t="s">
        <v>1256</v>
      </c>
      <c r="D395" s="25" t="s">
        <v>1257</v>
      </c>
      <c r="E395" s="3">
        <v>6</v>
      </c>
      <c r="F395" s="3">
        <v>110</v>
      </c>
      <c r="G395" s="3">
        <v>18.333333333333332</v>
      </c>
      <c r="H395" s="3">
        <v>79</v>
      </c>
      <c r="I395" s="3">
        <v>13.166666666666666</v>
      </c>
      <c r="J395" s="9">
        <v>248</v>
      </c>
      <c r="K395" s="10">
        <v>14.833333333333334</v>
      </c>
      <c r="L395" s="10">
        <v>3.5</v>
      </c>
      <c r="M395" s="10">
        <v>10</v>
      </c>
      <c r="N395" s="10">
        <v>3.1666666666666665</v>
      </c>
      <c r="O395" s="17">
        <f t="shared" si="55"/>
        <v>0.71818181818181814</v>
      </c>
    </row>
    <row r="396" spans="1:15" ht="30" x14ac:dyDescent="0.25">
      <c r="A396" s="21" t="str">
        <f t="shared" si="58"/>
        <v>Valle del Cauca</v>
      </c>
      <c r="B396" s="21" t="str">
        <f t="shared" si="59"/>
        <v>Sin Sección</v>
      </c>
      <c r="C396" s="2" t="s">
        <v>1258</v>
      </c>
      <c r="D396" s="25" t="s">
        <v>1259</v>
      </c>
      <c r="E396" s="3">
        <v>6</v>
      </c>
      <c r="F396" s="3">
        <v>112</v>
      </c>
      <c r="G396" s="3">
        <v>18.666666666666668</v>
      </c>
      <c r="H396" s="3">
        <v>96</v>
      </c>
      <c r="I396" s="3">
        <v>16</v>
      </c>
      <c r="J396" s="9">
        <v>188</v>
      </c>
      <c r="K396" s="10">
        <v>15.333333333333332</v>
      </c>
      <c r="L396" s="10">
        <v>3.3333333333333335</v>
      </c>
      <c r="M396" s="10">
        <v>12.833333333333332</v>
      </c>
      <c r="N396" s="10">
        <v>3.1666666666666665</v>
      </c>
      <c r="O396" s="17">
        <f t="shared" si="55"/>
        <v>0.8571428571428571</v>
      </c>
    </row>
    <row r="397" spans="1:15" ht="30" x14ac:dyDescent="0.25">
      <c r="A397" s="21" t="str">
        <f t="shared" si="58"/>
        <v>Valle del Cauca</v>
      </c>
      <c r="B397" s="21" t="str">
        <f t="shared" si="59"/>
        <v>Sin Sección</v>
      </c>
      <c r="C397" s="2" t="s">
        <v>1260</v>
      </c>
      <c r="D397" s="25" t="s">
        <v>1261</v>
      </c>
      <c r="E397" s="3">
        <v>6</v>
      </c>
      <c r="F397" s="3">
        <v>381</v>
      </c>
      <c r="G397" s="3">
        <v>63.5</v>
      </c>
      <c r="H397" s="3">
        <v>65</v>
      </c>
      <c r="I397" s="3">
        <v>10.833333333333334</v>
      </c>
      <c r="J397" s="9">
        <v>300</v>
      </c>
      <c r="K397" s="10">
        <v>60.333333333333321</v>
      </c>
      <c r="L397" s="10">
        <v>3.1666666666666665</v>
      </c>
      <c r="M397" s="10">
        <v>8.3333333333333339</v>
      </c>
      <c r="N397" s="10">
        <v>2.5</v>
      </c>
      <c r="O397" s="17">
        <f t="shared" si="55"/>
        <v>0.17060367454068243</v>
      </c>
    </row>
    <row r="398" spans="1:15" ht="30" x14ac:dyDescent="0.25">
      <c r="A398" s="21" t="str">
        <f t="shared" si="58"/>
        <v>Valle del Cauca</v>
      </c>
      <c r="B398" s="21" t="str">
        <f t="shared" si="59"/>
        <v>Sin Sección</v>
      </c>
      <c r="C398" s="2" t="s">
        <v>1262</v>
      </c>
      <c r="D398" s="25" t="s">
        <v>1263</v>
      </c>
      <c r="E398" s="3">
        <v>6</v>
      </c>
      <c r="F398" s="3">
        <v>133</v>
      </c>
      <c r="G398" s="3">
        <v>22.166666666666668</v>
      </c>
      <c r="H398" s="3">
        <v>88</v>
      </c>
      <c r="I398" s="3">
        <v>14.666666666666666</v>
      </c>
      <c r="J398" s="9">
        <v>409</v>
      </c>
      <c r="K398" s="10">
        <v>18.333333333333336</v>
      </c>
      <c r="L398" s="10">
        <v>3.833333333333333</v>
      </c>
      <c r="M398" s="10">
        <v>11.5</v>
      </c>
      <c r="N398" s="10">
        <v>3.1666666666666665</v>
      </c>
      <c r="O398" s="17">
        <f t="shared" si="55"/>
        <v>0.66165413533834583</v>
      </c>
    </row>
    <row r="399" spans="1:15" ht="30" x14ac:dyDescent="0.25">
      <c r="A399" s="21" t="str">
        <f t="shared" si="58"/>
        <v>Valle del Cauca</v>
      </c>
      <c r="B399" s="21" t="str">
        <f t="shared" si="59"/>
        <v>Sin Sección</v>
      </c>
      <c r="C399" s="2" t="s">
        <v>1264</v>
      </c>
      <c r="D399" s="25" t="s">
        <v>1265</v>
      </c>
      <c r="E399" s="3">
        <v>6</v>
      </c>
      <c r="F399" s="3">
        <v>133</v>
      </c>
      <c r="G399" s="3">
        <v>22.166666666666668</v>
      </c>
      <c r="H399" s="3">
        <v>108</v>
      </c>
      <c r="I399" s="3">
        <v>18</v>
      </c>
      <c r="J399" s="9">
        <v>258</v>
      </c>
      <c r="K399" s="10">
        <v>16.5</v>
      </c>
      <c r="L399" s="10">
        <v>5.6666666666666661</v>
      </c>
      <c r="M399" s="10">
        <v>12.33333333333333</v>
      </c>
      <c r="N399" s="10">
        <v>5.666666666666667</v>
      </c>
      <c r="O399" s="17">
        <f t="shared" si="55"/>
        <v>0.81203007518796988</v>
      </c>
    </row>
    <row r="400" spans="1:15" ht="30" x14ac:dyDescent="0.25">
      <c r="A400" s="21" t="str">
        <f t="shared" si="58"/>
        <v>Valle del Cauca</v>
      </c>
      <c r="B400" s="21" t="str">
        <f t="shared" si="59"/>
        <v>Sin Sección</v>
      </c>
      <c r="C400" s="2" t="s">
        <v>1266</v>
      </c>
      <c r="D400" s="25" t="s">
        <v>1267</v>
      </c>
      <c r="E400" s="3">
        <v>6</v>
      </c>
      <c r="F400" s="3">
        <v>569</v>
      </c>
      <c r="G400" s="3">
        <v>94.833333333333329</v>
      </c>
      <c r="H400" s="3">
        <v>124</v>
      </c>
      <c r="I400" s="3">
        <v>20.666666666666668</v>
      </c>
      <c r="J400" s="9">
        <v>421</v>
      </c>
      <c r="K400" s="10">
        <v>89.666666666666657</v>
      </c>
      <c r="L400" s="10">
        <v>5.1666666666666661</v>
      </c>
      <c r="M400" s="10">
        <v>16</v>
      </c>
      <c r="N400" s="10">
        <v>4.666666666666667</v>
      </c>
      <c r="O400" s="17">
        <f t="shared" si="55"/>
        <v>0.2179261862917399</v>
      </c>
    </row>
    <row r="401" spans="1:15" ht="30" x14ac:dyDescent="0.25">
      <c r="A401" s="21" t="str">
        <f t="shared" si="58"/>
        <v>Valle del Cauca</v>
      </c>
      <c r="B401" s="21" t="str">
        <f t="shared" si="59"/>
        <v>Sin Sección</v>
      </c>
      <c r="C401" s="2" t="s">
        <v>1268</v>
      </c>
      <c r="D401" s="25" t="s">
        <v>1269</v>
      </c>
      <c r="E401" s="3">
        <v>6</v>
      </c>
      <c r="F401" s="3">
        <v>249</v>
      </c>
      <c r="G401" s="3">
        <v>41.5</v>
      </c>
      <c r="H401" s="3">
        <v>235</v>
      </c>
      <c r="I401" s="3">
        <v>39.166666666666664</v>
      </c>
      <c r="J401" s="9">
        <v>585</v>
      </c>
      <c r="K401" s="10">
        <v>37.333333333333329</v>
      </c>
      <c r="L401" s="10">
        <v>4.166666666666667</v>
      </c>
      <c r="M401" s="10">
        <v>35.166666666666671</v>
      </c>
      <c r="N401" s="10">
        <v>4</v>
      </c>
      <c r="O401" s="17">
        <f t="shared" si="55"/>
        <v>0.94377510040160639</v>
      </c>
    </row>
    <row r="402" spans="1:15" ht="30" x14ac:dyDescent="0.25">
      <c r="A402" s="21" t="str">
        <f t="shared" si="58"/>
        <v>Valle del Cauca</v>
      </c>
      <c r="B402" s="21" t="str">
        <f t="shared" si="59"/>
        <v>Sin Sección</v>
      </c>
      <c r="C402" s="2" t="s">
        <v>1270</v>
      </c>
      <c r="D402" s="25" t="s">
        <v>1271</v>
      </c>
      <c r="E402" s="3">
        <v>6</v>
      </c>
      <c r="F402" s="3">
        <v>1083</v>
      </c>
      <c r="G402" s="3">
        <v>180.5</v>
      </c>
      <c r="H402" s="3">
        <v>138</v>
      </c>
      <c r="I402" s="3">
        <v>23</v>
      </c>
      <c r="J402" s="9">
        <v>852</v>
      </c>
      <c r="K402" s="10">
        <v>175.66666666666666</v>
      </c>
      <c r="L402" s="10">
        <v>4.8333333333333339</v>
      </c>
      <c r="M402" s="10">
        <v>19</v>
      </c>
      <c r="N402" s="10">
        <v>3.9999999999999996</v>
      </c>
      <c r="O402" s="17">
        <f t="shared" si="55"/>
        <v>0.12742382271468145</v>
      </c>
    </row>
    <row r="403" spans="1:15" x14ac:dyDescent="0.25">
      <c r="A403" s="30" t="s">
        <v>1276</v>
      </c>
      <c r="B403" s="30"/>
      <c r="C403" s="30"/>
      <c r="D403" s="33"/>
      <c r="E403" s="34"/>
      <c r="F403" s="34"/>
      <c r="G403" s="34">
        <v>39</v>
      </c>
      <c r="H403" s="34"/>
      <c r="I403" s="34">
        <v>18</v>
      </c>
      <c r="J403" s="35"/>
      <c r="K403" s="36">
        <v>34</v>
      </c>
      <c r="L403" s="36">
        <v>6</v>
      </c>
      <c r="M403" s="36">
        <v>13</v>
      </c>
      <c r="N403" s="36">
        <v>5</v>
      </c>
      <c r="O403" s="37"/>
    </row>
    <row r="404" spans="1:15" x14ac:dyDescent="0.25">
      <c r="A404" s="11" t="s">
        <v>576</v>
      </c>
      <c r="B404" s="11"/>
      <c r="C404" s="11"/>
      <c r="D404" s="27"/>
      <c r="E404" s="12"/>
      <c r="F404" s="12">
        <v>6860</v>
      </c>
      <c r="G404" s="12">
        <v>1143.3333333333333</v>
      </c>
      <c r="H404" s="12">
        <v>3110</v>
      </c>
      <c r="I404" s="12">
        <v>518.33333333333337</v>
      </c>
      <c r="J404" s="13">
        <v>11986</v>
      </c>
      <c r="K404" s="14">
        <v>976.83333333333348</v>
      </c>
      <c r="L404" s="14">
        <v>166.5</v>
      </c>
      <c r="M404" s="14">
        <v>376.66666666666663</v>
      </c>
      <c r="N404" s="14">
        <v>141.66666666666666</v>
      </c>
      <c r="O404" s="18">
        <f t="shared" si="55"/>
        <v>0.45335276967930027</v>
      </c>
    </row>
    <row r="405" spans="1:15" x14ac:dyDescent="0.25">
      <c r="A405" s="20" t="s">
        <v>577</v>
      </c>
      <c r="B405" s="20"/>
      <c r="C405" s="20"/>
      <c r="D405" s="28"/>
      <c r="E405" s="16"/>
      <c r="F405" s="16">
        <v>86991</v>
      </c>
      <c r="G405" s="16">
        <v>14758.409532022179</v>
      </c>
      <c r="H405" s="16">
        <v>51812</v>
      </c>
      <c r="I405" s="16">
        <v>8779.0940493257549</v>
      </c>
      <c r="J405" s="22">
        <v>140462</v>
      </c>
      <c r="K405" s="16">
        <v>10682.447093837021</v>
      </c>
      <c r="L405" s="16">
        <v>4075.96243818516</v>
      </c>
      <c r="M405" s="16">
        <v>5318.3587125384338</v>
      </c>
      <c r="N405" s="16">
        <v>3460.7353367873275</v>
      </c>
      <c r="O405" s="19">
        <f t="shared" si="55"/>
        <v>0.59560184386890602</v>
      </c>
    </row>
    <row r="406" spans="1:15" x14ac:dyDescent="0.25">
      <c r="A406" s="62" t="s">
        <v>1278</v>
      </c>
      <c r="K406" s="64">
        <f>+AVERAGE(K403,K372,K358,K347,K325,K322,K313,K305,K292,K279,K268,K259,K248,K243,K167,K158,K152,K142,K130,K126,K120,K110,K89,K72,K57,K53)</f>
        <v>32.44</v>
      </c>
      <c r="L406" s="64">
        <f t="shared" ref="L406:N406" si="60">+AVERAGE(L403,L372,L358,L347,L325,L322,L313,L305,L292,L279,L268,L259,L248,L243,L167,L158,L152,L142,L130,L126,L120,L110,L89,L72,L57,L53)</f>
        <v>12.347826086956522</v>
      </c>
      <c r="M406" s="64">
        <f t="shared" si="60"/>
        <v>15.52</v>
      </c>
      <c r="N406" s="64">
        <f t="shared" si="60"/>
        <v>10.434782608695652</v>
      </c>
    </row>
  </sheetData>
  <mergeCells count="7">
    <mergeCell ref="M13:N13"/>
    <mergeCell ref="K13:L13"/>
    <mergeCell ref="A2:D2"/>
    <mergeCell ref="A3:D3"/>
    <mergeCell ref="E3:G3"/>
    <mergeCell ref="E4:G4"/>
    <mergeCell ref="A11:O11"/>
  </mergeCells>
  <pageMargins left="0.70866141732283472" right="0.70866141732283472" top="0.74803149606299213" bottom="0.74803149606299213" header="0.31496062992125984" footer="0.31496062992125984"/>
  <pageSetup paperSize="123" scale="59" fitToHeight="0" orientation="landscape" horizontalDpi="4294967295" verticalDpi="4294967295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TRIB. ADMINISTRATIVO</vt:lpstr>
      <vt:lpstr>JUZ. ADMINISTRATIVO</vt:lpstr>
      <vt:lpstr>'JUZ. ADMINISTRATIVO'!Títulos_a_imprimir</vt:lpstr>
      <vt:lpstr>'TRIB. ADMINISTRATIVO'!Títulos_a_imprimir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Oserra</dc:creator>
  <cp:lastModifiedBy>consejo superior</cp:lastModifiedBy>
  <cp:lastPrinted>2017-08-25T17:36:45Z</cp:lastPrinted>
  <dcterms:created xsi:type="dcterms:W3CDTF">2017-08-11T19:08:33Z</dcterms:created>
  <dcterms:modified xsi:type="dcterms:W3CDTF">2017-08-25T17:36:55Z</dcterms:modified>
</cp:coreProperties>
</file>